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8_{7F17D8C0-8B76-408C-95E6-92932A04AD32}" xr6:coauthVersionLast="47" xr6:coauthVersionMax="47" xr10:uidLastSave="{00000000-0000-0000-0000-000000000000}"/>
  <bookViews>
    <workbookView xWindow="12765" yWindow="0" windowWidth="16935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AB220" i="1" s="1"/>
  <c r="AL220" i="1" s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649" i="1" l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C2552" i="1"/>
  <c r="AE2552" i="1" s="1"/>
  <c r="AD2552" i="1"/>
  <c r="AF2552" i="1" s="1"/>
  <c r="AL2552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2" i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L1796" i="1" l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O2552" i="1"/>
  <c r="AP2552" i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1796" i="1" l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 s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L146" i="1"/>
  <c r="M147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 s="1"/>
  <c r="L167" i="1" l="1"/>
  <c r="AN168" i="1"/>
  <c r="M168" i="1" s="1"/>
  <c r="N167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M174" i="1" l="1"/>
  <c r="L173" i="1"/>
  <c r="AN174" i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L194" i="1"/>
  <c r="N194" i="1"/>
  <c r="M195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L213" i="1"/>
  <c r="M213" i="1"/>
  <c r="N213" i="1" s="1"/>
  <c r="M214" i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M222" i="1"/>
  <c r="AN222" i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L234" i="1"/>
  <c r="M235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N253" i="1"/>
  <c r="M254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L273" i="1"/>
  <c r="M274" i="1"/>
  <c r="L274" i="1" l="1"/>
  <c r="N274" i="1"/>
  <c r="AN275" i="1"/>
  <c r="M275" i="1" s="1"/>
  <c r="N275" i="1" l="1"/>
  <c r="AN276" i="1"/>
  <c r="M276" i="1" s="1"/>
  <c r="L275" i="1"/>
  <c r="L276" i="1" l="1"/>
  <c r="M277" i="1"/>
  <c r="N276" i="1"/>
  <c r="AN277" i="1"/>
  <c r="L277" i="1" l="1"/>
  <c r="N277" i="1"/>
  <c r="AN278" i="1"/>
  <c r="M278" i="1"/>
  <c r="N278" i="1" l="1"/>
  <c r="M279" i="1"/>
  <c r="AN279" i="1"/>
  <c r="L278" i="1"/>
  <c r="AN280" i="1" l="1"/>
  <c r="N279" i="1"/>
  <c r="L279" i="1"/>
  <c r="M280" i="1"/>
  <c r="L280" i="1" l="1"/>
  <c r="AN281" i="1"/>
  <c r="M281" i="1" s="1"/>
  <c r="N280" i="1"/>
  <c r="M282" i="1" l="1"/>
  <c r="N282" i="1" s="1"/>
  <c r="L281" i="1"/>
  <c r="N281" i="1"/>
  <c r="AN282" i="1"/>
  <c r="L282" i="1" l="1"/>
  <c r="AN283" i="1"/>
  <c r="M283" i="1" s="1"/>
  <c r="N283" i="1" l="1"/>
  <c r="L283" i="1"/>
  <c r="AN284" i="1"/>
  <c r="M284" i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N287" i="1"/>
  <c r="M288" i="1"/>
  <c r="L287" i="1"/>
  <c r="N288" i="1" l="1"/>
  <c r="L288" i="1"/>
  <c r="AN289" i="1"/>
  <c r="M289" i="1" s="1"/>
  <c r="N289" i="1" l="1"/>
  <c r="M290" i="1"/>
  <c r="AN290" i="1"/>
  <c r="L289" i="1"/>
  <c r="N290" i="1" l="1"/>
  <c r="L290" i="1"/>
  <c r="AN291" i="1"/>
  <c r="M291" i="1" s="1"/>
  <c r="N291" i="1" s="1"/>
  <c r="L291" i="1" l="1"/>
  <c r="AN292" i="1"/>
  <c r="M292" i="1"/>
  <c r="N292" i="1" l="1"/>
  <c r="M293" i="1"/>
  <c r="L292" i="1"/>
  <c r="AN293" i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L297" i="1"/>
  <c r="M298" i="1"/>
  <c r="AN299" i="1" l="1"/>
  <c r="M299" i="1" s="1"/>
  <c r="L298" i="1"/>
  <c r="N298" i="1"/>
  <c r="M300" i="1" l="1"/>
  <c r="AN300" i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L307" i="1"/>
  <c r="M308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L311" i="1" l="1"/>
  <c r="AN312" i="1"/>
  <c r="M312" i="1" s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/>
  <c r="N319" i="1" l="1"/>
  <c r="AN320" i="1"/>
  <c r="L319" i="1"/>
  <c r="M320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N335" i="1"/>
  <c r="M336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M349" i="1" l="1"/>
  <c r="AN349" i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M353" i="1" l="1"/>
  <c r="AN353" i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M379" i="1" s="1"/>
  <c r="L378" i="1"/>
  <c r="L379" i="1" l="1"/>
  <c r="AN380" i="1"/>
  <c r="M380" i="1" s="1"/>
  <c r="N379" i="1"/>
  <c r="AN381" i="1" l="1"/>
  <c r="M381" i="1" s="1"/>
  <c r="N380" i="1"/>
  <c r="L380" i="1"/>
  <c r="M382" i="1" l="1"/>
  <c r="N381" i="1"/>
  <c r="L381" i="1"/>
  <c r="AN382" i="1"/>
  <c r="L382" i="1" l="1"/>
  <c r="N382" i="1"/>
  <c r="M383" i="1"/>
  <c r="AN383" i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M387" i="1" l="1"/>
  <c r="L386" i="1"/>
  <c r="AN387" i="1"/>
  <c r="M388" i="1" l="1"/>
  <c r="L387" i="1"/>
  <c r="AN388" i="1"/>
  <c r="N387" i="1"/>
  <c r="AN389" i="1" l="1"/>
  <c r="M389" i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N430" i="1"/>
  <c r="M431" i="1"/>
  <c r="N431" i="1" s="1"/>
  <c r="AN432" i="1" l="1"/>
  <c r="M432" i="1" s="1"/>
  <c r="L431" i="1"/>
  <c r="AN433" i="1" l="1"/>
  <c r="M433" i="1" s="1"/>
  <c r="N432" i="1"/>
  <c r="L432" i="1"/>
  <c r="AN434" i="1" l="1"/>
  <c r="L433" i="1"/>
  <c r="N433" i="1"/>
  <c r="M434" i="1"/>
  <c r="N434" i="1" l="1"/>
  <c r="AN435" i="1"/>
  <c r="M435" i="1" s="1"/>
  <c r="L434" i="1"/>
  <c r="N435" i="1" l="1"/>
  <c r="L435" i="1"/>
  <c r="AN436" i="1"/>
  <c r="M436" i="1"/>
  <c r="L436" i="1" l="1"/>
  <c r="N436" i="1"/>
  <c r="AN437" i="1"/>
  <c r="M437" i="1"/>
  <c r="L437" i="1" l="1"/>
  <c r="AN438" i="1"/>
  <c r="M438" i="1" s="1"/>
  <c r="N437" i="1"/>
  <c r="AN439" i="1" l="1"/>
  <c r="L438" i="1"/>
  <c r="N438" i="1"/>
  <c r="M439" i="1"/>
  <c r="AN440" i="1" l="1"/>
  <c r="M440" i="1"/>
  <c r="L439" i="1"/>
  <c r="N439" i="1"/>
  <c r="AN441" i="1" l="1"/>
  <c r="L440" i="1"/>
  <c r="N440" i="1"/>
  <c r="M441" i="1"/>
  <c r="M442" i="1" l="1"/>
  <c r="N441" i="1"/>
  <c r="L441" i="1"/>
  <c r="AN442" i="1"/>
  <c r="L442" i="1" l="1"/>
  <c r="AN443" i="1"/>
  <c r="N442" i="1"/>
  <c r="M443" i="1"/>
  <c r="L443" i="1" l="1"/>
  <c r="N443" i="1"/>
  <c r="AN444" i="1"/>
  <c r="M444" i="1"/>
  <c r="AN445" i="1" l="1"/>
  <c r="M445" i="1" s="1"/>
  <c r="N444" i="1"/>
  <c r="L444" i="1"/>
  <c r="M446" i="1" l="1"/>
  <c r="N445" i="1"/>
  <c r="L445" i="1"/>
  <c r="AN446" i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M451" i="1"/>
  <c r="AN451" i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M460" i="1"/>
  <c r="AN460" i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M464" i="1"/>
  <c r="AN464" i="1"/>
  <c r="M465" i="1" l="1"/>
  <c r="N464" i="1"/>
  <c r="L464" i="1"/>
  <c r="AN465" i="1"/>
  <c r="AN466" i="1" l="1"/>
  <c r="M466" i="1" s="1"/>
  <c r="L465" i="1"/>
  <c r="N465" i="1"/>
  <c r="AN467" i="1" l="1"/>
  <c r="M467" i="1"/>
  <c r="N466" i="1"/>
  <c r="L466" i="1"/>
  <c r="M468" i="1" l="1"/>
  <c r="AN468" i="1"/>
  <c r="N467" i="1"/>
  <c r="L467" i="1"/>
  <c r="N468" i="1" l="1"/>
  <c r="AN469" i="1"/>
  <c r="M469" i="1" s="1"/>
  <c r="L468" i="1"/>
  <c r="N469" i="1" l="1"/>
  <c r="L469" i="1"/>
  <c r="AN470" i="1"/>
  <c r="M470" i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AN483" i="1"/>
  <c r="M483" i="1" s="1"/>
  <c r="AN484" i="1" l="1"/>
  <c r="M484" i="1" s="1"/>
  <c r="L483" i="1"/>
  <c r="N483" i="1"/>
  <c r="M485" i="1" l="1"/>
  <c r="L484" i="1"/>
  <c r="N484" i="1"/>
  <c r="AN485" i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L488" i="1"/>
  <c r="N488" i="1"/>
  <c r="M489" i="1"/>
  <c r="AN490" i="1" l="1"/>
  <c r="M490" i="1" s="1"/>
  <c r="N489" i="1"/>
  <c r="L489" i="1"/>
  <c r="M491" i="1" l="1"/>
  <c r="AN491" i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N496" i="1"/>
  <c r="M497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 s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M531" i="1" l="1"/>
  <c r="N530" i="1"/>
  <c r="AN531" i="1"/>
  <c r="L530" i="1"/>
  <c r="AN532" i="1" l="1"/>
  <c r="N531" i="1"/>
  <c r="L531" i="1"/>
  <c r="M532" i="1"/>
  <c r="AN533" i="1" l="1"/>
  <c r="M533" i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M538" i="1"/>
  <c r="AN538" i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M542" i="1" l="1"/>
  <c r="AN542" i="1"/>
  <c r="L541" i="1"/>
  <c r="N541" i="1"/>
  <c r="AN543" i="1" l="1"/>
  <c r="L542" i="1"/>
  <c r="N542" i="1"/>
  <c r="M543" i="1"/>
  <c r="N543" i="1" l="1"/>
  <c r="L543" i="1"/>
  <c r="AN544" i="1"/>
  <c r="M544" i="1"/>
  <c r="L544" i="1" l="1"/>
  <c r="N544" i="1"/>
  <c r="AN545" i="1"/>
  <c r="M545" i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M557" i="1" s="1"/>
  <c r="L556" i="1"/>
  <c r="L557" i="1" l="1"/>
  <c r="M558" i="1"/>
  <c r="AN558" i="1"/>
  <c r="N557" i="1"/>
  <c r="L558" i="1" l="1"/>
  <c r="N558" i="1"/>
  <c r="AN559" i="1"/>
  <c r="M559" i="1"/>
  <c r="AN560" i="1" l="1"/>
  <c r="L559" i="1"/>
  <c r="N559" i="1"/>
  <c r="M560" i="1"/>
  <c r="N560" i="1" l="1"/>
  <c r="L560" i="1"/>
  <c r="AN561" i="1"/>
  <c r="M561" i="1"/>
  <c r="N561" i="1" l="1"/>
  <c r="L561" i="1"/>
  <c r="AN562" i="1"/>
  <c r="M562" i="1" s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M568" i="1" s="1"/>
  <c r="L567" i="1"/>
  <c r="N567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N571" i="1"/>
  <c r="L571" i="1"/>
  <c r="M572" i="1"/>
  <c r="N572" i="1" s="1"/>
  <c r="L572" i="1" l="1"/>
  <c r="AN573" i="1"/>
  <c r="M573" i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N579" i="1"/>
  <c r="M580" i="1"/>
  <c r="AN581" i="1" l="1"/>
  <c r="L580" i="1"/>
  <c r="N580" i="1"/>
  <c r="M581" i="1"/>
  <c r="AN582" i="1" l="1"/>
  <c r="L581" i="1"/>
  <c r="N581" i="1"/>
  <c r="M582" i="1"/>
  <c r="M583" i="1" l="1"/>
  <c r="N582" i="1"/>
  <c r="L582" i="1"/>
  <c r="AN583" i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M598" i="1"/>
  <c r="AN598" i="1"/>
  <c r="N598" i="1" l="1"/>
  <c r="L598" i="1"/>
  <c r="M599" i="1"/>
  <c r="AN599" i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AN603" i="1"/>
  <c r="M603" i="1" s="1"/>
  <c r="N602" i="1"/>
  <c r="L603" i="1" l="1"/>
  <c r="AN604" i="1"/>
  <c r="N603" i="1"/>
  <c r="M604" i="1"/>
  <c r="AN605" i="1" l="1"/>
  <c r="L604" i="1"/>
  <c r="M605" i="1"/>
  <c r="N604" i="1"/>
  <c r="N605" i="1" l="1"/>
  <c r="L605" i="1"/>
  <c r="AN606" i="1"/>
  <c r="M606" i="1"/>
  <c r="AN607" i="1" l="1"/>
  <c r="L606" i="1"/>
  <c r="N606" i="1"/>
  <c r="M607" i="1"/>
  <c r="AN608" i="1" l="1"/>
  <c r="M608" i="1" s="1"/>
  <c r="L607" i="1"/>
  <c r="N607" i="1"/>
  <c r="M609" i="1" l="1"/>
  <c r="L608" i="1"/>
  <c r="AN609" i="1"/>
  <c r="N608" i="1"/>
  <c r="AN610" i="1" l="1"/>
  <c r="L609" i="1"/>
  <c r="N609" i="1"/>
  <c r="M610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N616" i="1"/>
  <c r="M617" i="1"/>
  <c r="L617" i="1" l="1"/>
  <c r="AN618" i="1"/>
  <c r="M618" i="1" s="1"/>
  <c r="N617" i="1"/>
  <c r="N618" i="1" l="1"/>
  <c r="AN619" i="1"/>
  <c r="L618" i="1"/>
  <c r="M619" i="1"/>
  <c r="N619" i="1" l="1"/>
  <c r="AN620" i="1"/>
  <c r="L619" i="1"/>
  <c r="M620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N624" i="1"/>
  <c r="M625" i="1"/>
  <c r="N625" i="1" l="1"/>
  <c r="L625" i="1"/>
  <c r="AN626" i="1"/>
  <c r="M626" i="1" s="1"/>
  <c r="L626" i="1" l="1"/>
  <c r="N626" i="1"/>
  <c r="AN627" i="1"/>
  <c r="M627" i="1" s="1"/>
  <c r="AN628" i="1" l="1"/>
  <c r="L627" i="1"/>
  <c r="M628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M637" i="1"/>
  <c r="L636" i="1"/>
  <c r="AN637" i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M645" i="1"/>
  <c r="AN645" i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 s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59" i="1"/>
  <c r="N659" i="1" s="1"/>
  <c r="M660" i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L666" i="1"/>
  <c r="M667" i="1"/>
  <c r="L667" i="1" l="1"/>
  <c r="AN668" i="1"/>
  <c r="M668" i="1" s="1"/>
  <c r="N667" i="1"/>
  <c r="AN669" i="1" l="1"/>
  <c r="M669" i="1" s="1"/>
  <c r="N668" i="1"/>
  <c r="L668" i="1"/>
  <c r="AN670" i="1" l="1"/>
  <c r="N669" i="1"/>
  <c r="M670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/>
  <c r="M674" i="1" l="1"/>
  <c r="N673" i="1"/>
  <c r="L673" i="1"/>
  <c r="AN674" i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N677" i="1"/>
  <c r="L677" i="1"/>
  <c r="M678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L681" i="1"/>
  <c r="N681" i="1"/>
  <c r="M682" i="1"/>
  <c r="AN683" i="1" l="1"/>
  <c r="M683" i="1" s="1"/>
  <c r="N682" i="1"/>
  <c r="L682" i="1"/>
  <c r="N683" i="1" l="1"/>
  <c r="AN684" i="1"/>
  <c r="M684" i="1"/>
  <c r="L683" i="1"/>
  <c r="AN685" i="1" l="1"/>
  <c r="L684" i="1"/>
  <c r="N684" i="1"/>
  <c r="M685" i="1"/>
  <c r="M686" i="1" l="1"/>
  <c r="N685" i="1"/>
  <c r="L685" i="1"/>
  <c r="AN686" i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L689" i="1"/>
  <c r="N689" i="1"/>
  <c r="M690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M694" i="1" l="1"/>
  <c r="L693" i="1"/>
  <c r="M693" i="1"/>
  <c r="N693" i="1" s="1"/>
  <c r="AN694" i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/>
  <c r="M714" i="1" l="1"/>
  <c r="AN714" i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N719" i="1"/>
  <c r="L719" i="1"/>
  <c r="M720" i="1"/>
  <c r="M721" i="1" l="1"/>
  <c r="AN721" i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N728" i="1"/>
  <c r="L728" i="1"/>
  <c r="M729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L738" i="1"/>
  <c r="M739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/>
  <c r="L742" i="1"/>
  <c r="N742" i="1"/>
  <c r="L743" i="1" l="1"/>
  <c r="N743" i="1"/>
  <c r="AN744" i="1"/>
  <c r="M744" i="1" s="1"/>
  <c r="L744" i="1" l="1"/>
  <c r="M745" i="1"/>
  <c r="AN745" i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N818" i="1"/>
  <c r="M819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M870" i="1"/>
  <c r="N869" i="1"/>
  <c r="AN870" i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M888" i="1"/>
  <c r="AN888" i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M896" i="1" l="1"/>
  <c r="N895" i="1"/>
  <c r="AN896" i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L945" i="1"/>
  <c r="N945" i="1"/>
  <c r="M946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N984" i="1"/>
  <c r="M985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M1010" i="1" l="1"/>
  <c r="L1009" i="1"/>
  <c r="N1009" i="1"/>
  <c r="AN1010" i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N1017" i="1"/>
  <c r="L1017" i="1"/>
  <c r="M1018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M1022" i="1"/>
  <c r="AN1022" i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M1074" i="1" l="1"/>
  <c r="N1073" i="1"/>
  <c r="AN1074" i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N1127" i="1"/>
  <c r="M1128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M1286" i="1"/>
  <c r="AN1286" i="1"/>
  <c r="N1286" i="1" l="1"/>
  <c r="L1286" i="1"/>
  <c r="AN1287" i="1"/>
  <c r="M1287" i="1"/>
  <c r="M1288" i="1" l="1"/>
  <c r="L1287" i="1"/>
  <c r="AN1288" i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/>
  <c r="M1354" i="1" l="1"/>
  <c r="AN1354" i="1"/>
  <c r="N1353" i="1"/>
  <c r="L1353" i="1"/>
  <c r="N1354" i="1" l="1"/>
  <c r="AN1355" i="1"/>
  <c r="L1354" i="1"/>
  <c r="M1355" i="1"/>
  <c r="AN1356" i="1" l="1"/>
  <c r="N1355" i="1"/>
  <c r="L1355" i="1"/>
  <c r="M1356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L1387" i="1"/>
  <c r="M1388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L1391" i="1"/>
  <c r="N1391" i="1"/>
  <c r="M1392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M1417" i="1"/>
  <c r="AN1417" i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M1440" i="1" l="1"/>
  <c r="L1439" i="1"/>
  <c r="AN1440" i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AN1575" i="1" l="1"/>
  <c r="M1575" i="1" s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N1590" i="1"/>
  <c r="L1590" i="1"/>
  <c r="M1591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M1638" i="1" s="1"/>
  <c r="N1637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N1662" i="1"/>
  <c r="L1662" i="1"/>
  <c r="M1663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M1675" i="1" l="1"/>
  <c r="AN1675" i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N2223" i="1"/>
  <c r="L2223" i="1"/>
  <c r="M2224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M2510" i="1" l="1"/>
  <c r="L2509" i="1"/>
  <c r="N2509" i="1"/>
  <c r="AN2510" i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<sst xmlns="http://schemas.openxmlformats.org/spreadsheetml/2006/main" count="122" uniqueCount="85">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</sst>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  <font>
      <sz val="11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  <xf numFmtId="8" fontId="33" fillId="0" borderId="35" xfId="0" applyNumberFormat="1" applyFont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3615.9850000000001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831.88999999999965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889.19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1630.6949999999997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2645.4700000000003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1618.3500000000004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449.78499999999991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232.13500000000008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7662.9150000000018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636.95500000000015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1383.8950000000004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1643.76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4265.9250000000011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8332.1249999999982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1632.5800000000004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240.14999999999998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1744.2650000000006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2237.3800000000006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2527.8550000000014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3175.6849999999995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2426.0000000000005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5043.41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3328.51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4339.0650000000005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17383.555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5670.2900000000018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2762.7050000000017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5544.1600000000017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12284.75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11559.445000000003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132.48499999999939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7637.2150000000038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1371.7450000000006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687.1150000000016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5800.8950000000004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1476.6800000000012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4711.6150000000034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2947.2200000000003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1825.2300000000002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5175.7400000000007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1583.9150000000004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277.8700000000008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1402.8350000000019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12512.380000000005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14209.885000000002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13761.660000000002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2504.6400000000003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7433.935000000004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923.27500000000043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6068.3650000000007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1340.8750000000007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6692.2200000000012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1081.4950000000006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4330.5900000000011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6361.720000000003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5597.0450000000001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8244.6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11177.514999999999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4898.8800000000019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13118.565000000002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6393.5400000000036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3651.7200000000003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12878.415000000001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309.48500000000263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8848.2150000000038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8630.9850000000024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13735.670000000002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6162.31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23258.075000000008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31498.364999999998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4246.0400000000009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13191.43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4251.6250000000027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4376.3749999999991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19878.375000000004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16756.425000000007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4450.0250000000005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29862.305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22859.805000000008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6176.6400000000049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18181.400000000005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31347.38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2479.7300000000018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17675.490000000005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7154.6750000000029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-959.7650000000001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-2929.16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-1335.35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-19.390000000000157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-2921.4800000000014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-2700.8650000000002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-695.51499999999987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-543.15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-4742.1849999999995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-1809.9199999999994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-68.844999999999573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-6081.6850000000013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-2708.1949999999997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-1235.2199999999993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-3284.8599999999997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-1681.3600000000001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-2173.7149999999997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-9111.7799999999988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-399.47999999999888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-38.760000000000218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-3337.1349999999989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-2568.6599999999989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-5655.0649999999996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-5621.6900000000023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-2408.4099999999994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-2873.7649999999985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-327.77999999999884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-3431.9349999999986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-1717.47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-1870.1899999999987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-974.86499999999796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-1009.0899999999961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121.77999999999999</c:v>
                </c:pt>
                <c:pt idx="1">
                  <c:v>-589.72</c:v>
                </c:pt>
                <c:pt idx="2">
                  <c:v>-169.03499999999997</c:v>
                </c:pt>
                <c:pt idx="3">
                  <c:v>-488.18500000000006</c:v>
                </c:pt>
                <c:pt idx="4">
                  <c:v>-554.48000000000013</c:v>
                </c:pt>
                <c:pt idx="5">
                  <c:v>-332.8950000000001</c:v>
                </c:pt>
                <c:pt idx="6">
                  <c:v>-986.21500000000015</c:v>
                </c:pt>
                <c:pt idx="7">
                  <c:v>-898.70000000000016</c:v>
                </c:pt>
                <c:pt idx="8">
                  <c:v>-952.10000000000014</c:v>
                </c:pt>
                <c:pt idx="9">
                  <c:v>-1318.0400000000002</c:v>
                </c:pt>
                <c:pt idx="10">
                  <c:v>-1160.2150000000001</c:v>
                </c:pt>
                <c:pt idx="11">
                  <c:v>-1432.7350000000001</c:v>
                </c:pt>
                <c:pt idx="12">
                  <c:v>-1199.3400000000001</c:v>
                </c:pt>
                <c:pt idx="13">
                  <c:v>-1390.9400000000003</c:v>
                </c:pt>
                <c:pt idx="14">
                  <c:v>-841.4100000000002</c:v>
                </c:pt>
                <c:pt idx="15">
                  <c:v>-241.7700000000001</c:v>
                </c:pt>
                <c:pt idx="16">
                  <c:v>-121.77000000000004</c:v>
                </c:pt>
                <c:pt idx="17">
                  <c:v>-136.20500000000004</c:v>
                </c:pt>
                <c:pt idx="18">
                  <c:v>-666.22500000000002</c:v>
                </c:pt>
                <c:pt idx="19">
                  <c:v>-959.7650000000001</c:v>
                </c:pt>
                <c:pt idx="20">
                  <c:v>-760.81000000000017</c:v>
                </c:pt>
                <c:pt idx="21">
                  <c:v>-1014.6150000000002</c:v>
                </c:pt>
                <c:pt idx="22">
                  <c:v>-557.09000000000015</c:v>
                </c:pt>
                <c:pt idx="23">
                  <c:v>-664.21000000000026</c:v>
                </c:pt>
                <c:pt idx="24">
                  <c:v>-514.62500000000023</c:v>
                </c:pt>
                <c:pt idx="25">
                  <c:v>-586.55000000000018</c:v>
                </c:pt>
                <c:pt idx="26">
                  <c:v>-99.340000000000146</c:v>
                </c:pt>
                <c:pt idx="27">
                  <c:v>449.03499999999997</c:v>
                </c:pt>
                <c:pt idx="28">
                  <c:v>265.23999999999995</c:v>
                </c:pt>
                <c:pt idx="29">
                  <c:v>701.91499999999996</c:v>
                </c:pt>
                <c:pt idx="30">
                  <c:v>1355.57</c:v>
                </c:pt>
                <c:pt idx="31">
                  <c:v>1631.135</c:v>
                </c:pt>
                <c:pt idx="32">
                  <c:v>1558.2750000000001</c:v>
                </c:pt>
                <c:pt idx="33">
                  <c:v>1690.2750000000001</c:v>
                </c:pt>
                <c:pt idx="34">
                  <c:v>2025.44</c:v>
                </c:pt>
                <c:pt idx="35">
                  <c:v>2139.84</c:v>
                </c:pt>
                <c:pt idx="36">
                  <c:v>2719.28</c:v>
                </c:pt>
                <c:pt idx="37">
                  <c:v>3197</c:v>
                </c:pt>
                <c:pt idx="38">
                  <c:v>3050.58</c:v>
                </c:pt>
                <c:pt idx="39">
                  <c:v>2656.22</c:v>
                </c:pt>
                <c:pt idx="40">
                  <c:v>3738.605</c:v>
                </c:pt>
                <c:pt idx="41">
                  <c:v>2682.2849999999999</c:v>
                </c:pt>
                <c:pt idx="42">
                  <c:v>2777.7749999999996</c:v>
                </c:pt>
                <c:pt idx="43">
                  <c:v>2110.4399999999996</c:v>
                </c:pt>
                <c:pt idx="44">
                  <c:v>1467.7499999999995</c:v>
                </c:pt>
                <c:pt idx="45">
                  <c:v>1268.7849999999994</c:v>
                </c:pt>
                <c:pt idx="46">
                  <c:v>1220.7549999999994</c:v>
                </c:pt>
                <c:pt idx="47">
                  <c:v>1267.2599999999995</c:v>
                </c:pt>
                <c:pt idx="48">
                  <c:v>1307.8899999999994</c:v>
                </c:pt>
                <c:pt idx="49">
                  <c:v>1394.4249999999995</c:v>
                </c:pt>
                <c:pt idx="50">
                  <c:v>1257.9399999999996</c:v>
                </c:pt>
                <c:pt idx="51">
                  <c:v>539.13499999999954</c:v>
                </c:pt>
                <c:pt idx="52">
                  <c:v>313.65999999999951</c:v>
                </c:pt>
                <c:pt idx="53">
                  <c:v>35.919999999999504</c:v>
                </c:pt>
                <c:pt idx="54">
                  <c:v>-767.80000000000052</c:v>
                </c:pt>
                <c:pt idx="55">
                  <c:v>-391.98500000000047</c:v>
                </c:pt>
                <c:pt idx="56">
                  <c:v>-702.60500000000047</c:v>
                </c:pt>
                <c:pt idx="57">
                  <c:v>-793.96500000000049</c:v>
                </c:pt>
                <c:pt idx="58">
                  <c:v>-576.44000000000051</c:v>
                </c:pt>
                <c:pt idx="59">
                  <c:v>-293.10000000000053</c:v>
                </c:pt>
                <c:pt idx="60">
                  <c:v>-117.03000000000054</c:v>
                </c:pt>
                <c:pt idx="61">
                  <c:v>-384.0950000000006</c:v>
                </c:pt>
                <c:pt idx="62">
                  <c:v>-272.94000000000057</c:v>
                </c:pt>
                <c:pt idx="63">
                  <c:v>-399.06000000000051</c:v>
                </c:pt>
                <c:pt idx="64">
                  <c:v>-210.97500000000048</c:v>
                </c:pt>
                <c:pt idx="65">
                  <c:v>-509.27000000000049</c:v>
                </c:pt>
                <c:pt idx="66">
                  <c:v>-531.73000000000047</c:v>
                </c:pt>
                <c:pt idx="67">
                  <c:v>-448.04500000000047</c:v>
                </c:pt>
                <c:pt idx="68">
                  <c:v>-420.22500000000048</c:v>
                </c:pt>
                <c:pt idx="69">
                  <c:v>164.65499999999963</c:v>
                </c:pt>
                <c:pt idx="70">
                  <c:v>482.51499999999965</c:v>
                </c:pt>
                <c:pt idx="71">
                  <c:v>447.05499999999961</c:v>
                </c:pt>
                <c:pt idx="72">
                  <c:v>409.05499999999961</c:v>
                </c:pt>
                <c:pt idx="73">
                  <c:v>758.99999999999966</c:v>
                </c:pt>
                <c:pt idx="74">
                  <c:v>697.03999999999962</c:v>
                </c:pt>
                <c:pt idx="75">
                  <c:v>55.959999999999468</c:v>
                </c:pt>
                <c:pt idx="76">
                  <c:v>406.84999999999957</c:v>
                </c:pt>
                <c:pt idx="77">
                  <c:v>548.00499999999965</c:v>
                </c:pt>
                <c:pt idx="78">
                  <c:v>269.71999999999963</c:v>
                </c:pt>
                <c:pt idx="79">
                  <c:v>327.10499999999956</c:v>
                </c:pt>
                <c:pt idx="80">
                  <c:v>493.55999999999955</c:v>
                </c:pt>
                <c:pt idx="81">
                  <c:v>383.87999999999954</c:v>
                </c:pt>
                <c:pt idx="82">
                  <c:v>558.94999999999959</c:v>
                </c:pt>
                <c:pt idx="83">
                  <c:v>120.87499999999955</c:v>
                </c:pt>
                <c:pt idx="84">
                  <c:v>272.17999999999955</c:v>
                </c:pt>
                <c:pt idx="85">
                  <c:v>180.75499999999954</c:v>
                </c:pt>
                <c:pt idx="86">
                  <c:v>-116.50500000000056</c:v>
                </c:pt>
                <c:pt idx="87">
                  <c:v>138.27999999999943</c:v>
                </c:pt>
                <c:pt idx="88">
                  <c:v>186.20999999999944</c:v>
                </c:pt>
                <c:pt idx="89">
                  <c:v>96.619999999999408</c:v>
                </c:pt>
                <c:pt idx="90">
                  <c:v>79.694999999999411</c:v>
                </c:pt>
                <c:pt idx="91">
                  <c:v>-579.64500000000066</c:v>
                </c:pt>
                <c:pt idx="92">
                  <c:v>-783.40000000000066</c:v>
                </c:pt>
                <c:pt idx="93">
                  <c:v>-561.52500000000066</c:v>
                </c:pt>
                <c:pt idx="94">
                  <c:v>-763.97000000000071</c:v>
                </c:pt>
                <c:pt idx="95">
                  <c:v>-2240.6400000000008</c:v>
                </c:pt>
                <c:pt idx="96">
                  <c:v>-1212.5650000000007</c:v>
                </c:pt>
                <c:pt idx="97">
                  <c:v>-325.2350000000007</c:v>
                </c:pt>
                <c:pt idx="98">
                  <c:v>372.50999999999931</c:v>
                </c:pt>
                <c:pt idx="99">
                  <c:v>13.929999999999211</c:v>
                </c:pt>
                <c:pt idx="100">
                  <c:v>652.69499999999925</c:v>
                </c:pt>
                <c:pt idx="101">
                  <c:v>934.06999999999925</c:v>
                </c:pt>
                <c:pt idx="102">
                  <c:v>1550.5249999999994</c:v>
                </c:pt>
                <c:pt idx="103">
                  <c:v>1560.0249999999994</c:v>
                </c:pt>
                <c:pt idx="104">
                  <c:v>1267.7899999999995</c:v>
                </c:pt>
                <c:pt idx="105">
                  <c:v>1448.1399999999994</c:v>
                </c:pt>
                <c:pt idx="106">
                  <c:v>1844.3749999999995</c:v>
                </c:pt>
                <c:pt idx="107">
                  <c:v>2951.4399999999996</c:v>
                </c:pt>
                <c:pt idx="108">
                  <c:v>2811.5049999999997</c:v>
                </c:pt>
                <c:pt idx="109">
                  <c:v>3411.1899999999996</c:v>
                </c:pt>
                <c:pt idx="110">
                  <c:v>3211.2599999999998</c:v>
                </c:pt>
                <c:pt idx="111">
                  <c:v>2621.8599999999997</c:v>
                </c:pt>
                <c:pt idx="112">
                  <c:v>1319.4199999999996</c:v>
                </c:pt>
                <c:pt idx="113">
                  <c:v>1057.1299999999997</c:v>
                </c:pt>
                <c:pt idx="114">
                  <c:v>1455.9899999999998</c:v>
                </c:pt>
                <c:pt idx="115">
                  <c:v>1173.8249999999998</c:v>
                </c:pt>
                <c:pt idx="116">
                  <c:v>392.10499999999979</c:v>
                </c:pt>
                <c:pt idx="117">
                  <c:v>356.13499999999982</c:v>
                </c:pt>
                <c:pt idx="118">
                  <c:v>1035.2599999999998</c:v>
                </c:pt>
                <c:pt idx="119">
                  <c:v>574.34499999999969</c:v>
                </c:pt>
                <c:pt idx="120">
                  <c:v>745.39999999999964</c:v>
                </c:pt>
                <c:pt idx="121">
                  <c:v>741.10999999999967</c:v>
                </c:pt>
                <c:pt idx="122">
                  <c:v>933.97499999999968</c:v>
                </c:pt>
                <c:pt idx="123">
                  <c:v>755.37999999999965</c:v>
                </c:pt>
                <c:pt idx="124">
                  <c:v>41.784999999999627</c:v>
                </c:pt>
                <c:pt idx="125">
                  <c:v>802.22999999999979</c:v>
                </c:pt>
                <c:pt idx="126">
                  <c:v>44.889999999999873</c:v>
                </c:pt>
                <c:pt idx="127">
                  <c:v>112.78999999999988</c:v>
                </c:pt>
                <c:pt idx="128">
                  <c:v>227.80999999999986</c:v>
                </c:pt>
                <c:pt idx="129">
                  <c:v>78.809999999999832</c:v>
                </c:pt>
                <c:pt idx="130">
                  <c:v>191.89999999999986</c:v>
                </c:pt>
                <c:pt idx="131">
                  <c:v>-315.7800000000002</c:v>
                </c:pt>
                <c:pt idx="132">
                  <c:v>827.74999999999977</c:v>
                </c:pt>
                <c:pt idx="133">
                  <c:v>930.23999999999978</c:v>
                </c:pt>
                <c:pt idx="134">
                  <c:v>644.83999999999969</c:v>
                </c:pt>
                <c:pt idx="135">
                  <c:v>1150.7449999999999</c:v>
                </c:pt>
                <c:pt idx="136">
                  <c:v>1424.11</c:v>
                </c:pt>
                <c:pt idx="137">
                  <c:v>1204.3649999999998</c:v>
                </c:pt>
                <c:pt idx="138">
                  <c:v>934.67499999999973</c:v>
                </c:pt>
                <c:pt idx="139">
                  <c:v>520.81499999999971</c:v>
                </c:pt>
                <c:pt idx="140">
                  <c:v>940.78499999999974</c:v>
                </c:pt>
                <c:pt idx="141">
                  <c:v>897.96999999999969</c:v>
                </c:pt>
                <c:pt idx="142">
                  <c:v>609.46999999999957</c:v>
                </c:pt>
                <c:pt idx="143">
                  <c:v>557.61999999999955</c:v>
                </c:pt>
                <c:pt idx="144">
                  <c:v>777.92999999999961</c:v>
                </c:pt>
                <c:pt idx="145">
                  <c:v>1548.1199999999997</c:v>
                </c:pt>
                <c:pt idx="146">
                  <c:v>1288.6299999999997</c:v>
                </c:pt>
                <c:pt idx="147">
                  <c:v>1798.1299999999997</c:v>
                </c:pt>
                <c:pt idx="148">
                  <c:v>1743.4849999999997</c:v>
                </c:pt>
                <c:pt idx="149">
                  <c:v>1956.5449999999996</c:v>
                </c:pt>
                <c:pt idx="150">
                  <c:v>2008.4649999999997</c:v>
                </c:pt>
                <c:pt idx="151">
                  <c:v>1969.0349999999996</c:v>
                </c:pt>
                <c:pt idx="152">
                  <c:v>1596.6399999999996</c:v>
                </c:pt>
                <c:pt idx="153">
                  <c:v>1738.1349999999995</c:v>
                </c:pt>
                <c:pt idx="154">
                  <c:v>1765.5949999999996</c:v>
                </c:pt>
                <c:pt idx="155">
                  <c:v>2504.2949999999996</c:v>
                </c:pt>
                <c:pt idx="156">
                  <c:v>2087.9949999999994</c:v>
                </c:pt>
                <c:pt idx="157">
                  <c:v>2459.9199999999996</c:v>
                </c:pt>
                <c:pt idx="158">
                  <c:v>2848.2649999999994</c:v>
                </c:pt>
                <c:pt idx="159">
                  <c:v>2202.1249999999991</c:v>
                </c:pt>
                <c:pt idx="160">
                  <c:v>2907.704999999999</c:v>
                </c:pt>
                <c:pt idx="161">
                  <c:v>2330.3049999999989</c:v>
                </c:pt>
                <c:pt idx="162">
                  <c:v>2024.264999999999</c:v>
                </c:pt>
                <c:pt idx="163">
                  <c:v>2391.4449999999988</c:v>
                </c:pt>
                <c:pt idx="164">
                  <c:v>2512.8149999999987</c:v>
                </c:pt>
                <c:pt idx="165">
                  <c:v>2677.1149999999989</c:v>
                </c:pt>
                <c:pt idx="166">
                  <c:v>2325.4199999999987</c:v>
                </c:pt>
                <c:pt idx="167">
                  <c:v>2582.8849999999989</c:v>
                </c:pt>
                <c:pt idx="168">
                  <c:v>3572.2799999999988</c:v>
                </c:pt>
                <c:pt idx="169">
                  <c:v>3444.9199999999987</c:v>
                </c:pt>
                <c:pt idx="170">
                  <c:v>3633.6499999999987</c:v>
                </c:pt>
                <c:pt idx="171">
                  <c:v>4388.954999999999</c:v>
                </c:pt>
                <c:pt idx="172">
                  <c:v>4575.8449999999993</c:v>
                </c:pt>
                <c:pt idx="173">
                  <c:v>5038.3449999999993</c:v>
                </c:pt>
                <c:pt idx="174">
                  <c:v>4756.1649999999991</c:v>
                </c:pt>
                <c:pt idx="175">
                  <c:v>4706.6599999999989</c:v>
                </c:pt>
                <c:pt idx="176">
                  <c:v>5452.1899999999987</c:v>
                </c:pt>
                <c:pt idx="177">
                  <c:v>5124.744999999999</c:v>
                </c:pt>
                <c:pt idx="178">
                  <c:v>5409.5549999999994</c:v>
                </c:pt>
                <c:pt idx="179">
                  <c:v>5862.9299999999994</c:v>
                </c:pt>
                <c:pt idx="180">
                  <c:v>5535.2699999999995</c:v>
                </c:pt>
                <c:pt idx="181">
                  <c:v>5752.48</c:v>
                </c:pt>
                <c:pt idx="182">
                  <c:v>5505.5899999999992</c:v>
                </c:pt>
                <c:pt idx="183">
                  <c:v>4968.9849999999988</c:v>
                </c:pt>
                <c:pt idx="184">
                  <c:v>5269.2999999999993</c:v>
                </c:pt>
                <c:pt idx="185">
                  <c:v>4637.9649999999992</c:v>
                </c:pt>
                <c:pt idx="186">
                  <c:v>4163.1649999999991</c:v>
                </c:pt>
                <c:pt idx="187">
                  <c:v>4215.8449999999993</c:v>
                </c:pt>
                <c:pt idx="188">
                  <c:v>3789.5649999999996</c:v>
                </c:pt>
                <c:pt idx="189">
                  <c:v>3770.8699999999994</c:v>
                </c:pt>
                <c:pt idx="190">
                  <c:v>4018.0549999999994</c:v>
                </c:pt>
                <c:pt idx="191">
                  <c:v>4124.6099999999997</c:v>
                </c:pt>
                <c:pt idx="192">
                  <c:v>4369.5649999999996</c:v>
                </c:pt>
                <c:pt idx="193">
                  <c:v>4615.6099999999997</c:v>
                </c:pt>
                <c:pt idx="194">
                  <c:v>4852.6749999999993</c:v>
                </c:pt>
                <c:pt idx="195">
                  <c:v>4959.8499999999995</c:v>
                </c:pt>
                <c:pt idx="196">
                  <c:v>5438.0749999999998</c:v>
                </c:pt>
                <c:pt idx="197">
                  <c:v>5523.7150000000001</c:v>
                </c:pt>
                <c:pt idx="198">
                  <c:v>5507.8550000000005</c:v>
                </c:pt>
                <c:pt idx="199">
                  <c:v>5727.8300000000008</c:v>
                </c:pt>
                <c:pt idx="200">
                  <c:v>5954.7650000000012</c:v>
                </c:pt>
                <c:pt idx="201">
                  <c:v>5833.2050000000008</c:v>
                </c:pt>
                <c:pt idx="202">
                  <c:v>6082.6100000000006</c:v>
                </c:pt>
                <c:pt idx="203">
                  <c:v>5811.4900000000007</c:v>
                </c:pt>
                <c:pt idx="204">
                  <c:v>5353.130000000001</c:v>
                </c:pt>
                <c:pt idx="205">
                  <c:v>5537.5300000000007</c:v>
                </c:pt>
                <c:pt idx="206">
                  <c:v>5228.7300000000005</c:v>
                </c:pt>
                <c:pt idx="207">
                  <c:v>5501.6150000000007</c:v>
                </c:pt>
                <c:pt idx="208">
                  <c:v>5164.9500000000007</c:v>
                </c:pt>
                <c:pt idx="209">
                  <c:v>5444.9100000000008</c:v>
                </c:pt>
                <c:pt idx="210">
                  <c:v>5049.7900000000009</c:v>
                </c:pt>
                <c:pt idx="211">
                  <c:v>5020.5100000000011</c:v>
                </c:pt>
                <c:pt idx="212">
                  <c:v>6051.4050000000016</c:v>
                </c:pt>
                <c:pt idx="213">
                  <c:v>5887.8850000000011</c:v>
                </c:pt>
                <c:pt idx="214">
                  <c:v>5987.9150000000009</c:v>
                </c:pt>
                <c:pt idx="215">
                  <c:v>6150.2300000000005</c:v>
                </c:pt>
                <c:pt idx="216">
                  <c:v>6241.2650000000003</c:v>
                </c:pt>
                <c:pt idx="217">
                  <c:v>6515.92</c:v>
                </c:pt>
                <c:pt idx="218">
                  <c:v>6031.585</c:v>
                </c:pt>
                <c:pt idx="219">
                  <c:v>6002.28</c:v>
                </c:pt>
                <c:pt idx="220">
                  <c:v>6210.0949999999993</c:v>
                </c:pt>
                <c:pt idx="221">
                  <c:v>5766.0949999999993</c:v>
                </c:pt>
                <c:pt idx="222">
                  <c:v>5200.2399999999989</c:v>
                </c:pt>
                <c:pt idx="223">
                  <c:v>5304.2149999999992</c:v>
                </c:pt>
                <c:pt idx="224">
                  <c:v>4899.8549999999996</c:v>
                </c:pt>
                <c:pt idx="225">
                  <c:v>4404.7349999999997</c:v>
                </c:pt>
                <c:pt idx="226">
                  <c:v>5215.5749999999998</c:v>
                </c:pt>
                <c:pt idx="227">
                  <c:v>5068.8549999999996</c:v>
                </c:pt>
                <c:pt idx="228">
                  <c:v>4546.2899999999991</c:v>
                </c:pt>
                <c:pt idx="229">
                  <c:v>5456.0199999999986</c:v>
                </c:pt>
                <c:pt idx="230">
                  <c:v>5954.5049999999983</c:v>
                </c:pt>
                <c:pt idx="231">
                  <c:v>5877.5049999999983</c:v>
                </c:pt>
                <c:pt idx="232">
                  <c:v>5943.7999999999984</c:v>
                </c:pt>
                <c:pt idx="233">
                  <c:v>6270.2049999999981</c:v>
                </c:pt>
                <c:pt idx="234">
                  <c:v>6942.159999999998</c:v>
                </c:pt>
                <c:pt idx="235">
                  <c:v>6030.3349999999982</c:v>
                </c:pt>
                <c:pt idx="236">
                  <c:v>6437.699999999998</c:v>
                </c:pt>
                <c:pt idx="237">
                  <c:v>6047.739999999998</c:v>
                </c:pt>
                <c:pt idx="238">
                  <c:v>5767.6499999999978</c:v>
                </c:pt>
                <c:pt idx="239">
                  <c:v>5363.989999999998</c:v>
                </c:pt>
                <c:pt idx="240">
                  <c:v>5351.0549999999976</c:v>
                </c:pt>
                <c:pt idx="241">
                  <c:v>6328.4299999999976</c:v>
                </c:pt>
                <c:pt idx="242">
                  <c:v>6800.8099999999977</c:v>
                </c:pt>
                <c:pt idx="243">
                  <c:v>7359.2949999999973</c:v>
                </c:pt>
                <c:pt idx="244">
                  <c:v>7433.1899999999969</c:v>
                </c:pt>
                <c:pt idx="245">
                  <c:v>6997.2149999999965</c:v>
                </c:pt>
                <c:pt idx="246">
                  <c:v>6927.6199999999963</c:v>
                </c:pt>
                <c:pt idx="247">
                  <c:v>7567.3799999999965</c:v>
                </c:pt>
                <c:pt idx="248">
                  <c:v>7757.3699999999963</c:v>
                </c:pt>
                <c:pt idx="249">
                  <c:v>7541.3949999999959</c:v>
                </c:pt>
                <c:pt idx="250">
                  <c:v>7181.7849999999962</c:v>
                </c:pt>
                <c:pt idx="251">
                  <c:v>7270.2849999999962</c:v>
                </c:pt>
                <c:pt idx="252">
                  <c:v>6780.0599999999959</c:v>
                </c:pt>
                <c:pt idx="253">
                  <c:v>6537.1449999999959</c:v>
                </c:pt>
                <c:pt idx="254">
                  <c:v>6556.0399999999963</c:v>
                </c:pt>
                <c:pt idx="255">
                  <c:v>6657.1349999999966</c:v>
                </c:pt>
                <c:pt idx="256">
                  <c:v>6669.8349999999964</c:v>
                </c:pt>
                <c:pt idx="257">
                  <c:v>8246.1999999999971</c:v>
                </c:pt>
                <c:pt idx="258">
                  <c:v>8641.0449999999964</c:v>
                </c:pt>
                <c:pt idx="259">
                  <c:v>9532.6399999999958</c:v>
                </c:pt>
                <c:pt idx="260">
                  <c:v>10038.689999999995</c:v>
                </c:pt>
                <c:pt idx="261">
                  <c:v>10268.344999999996</c:v>
                </c:pt>
                <c:pt idx="262">
                  <c:v>10017.084999999995</c:v>
                </c:pt>
                <c:pt idx="263">
                  <c:v>9929.3649999999961</c:v>
                </c:pt>
                <c:pt idx="264">
                  <c:v>11020.884999999997</c:v>
                </c:pt>
                <c:pt idx="265">
                  <c:v>12427.074999999997</c:v>
                </c:pt>
                <c:pt idx="266">
                  <c:v>12651.074999999997</c:v>
                </c:pt>
                <c:pt idx="267">
                  <c:v>12080.974999999997</c:v>
                </c:pt>
                <c:pt idx="268">
                  <c:v>12527.919999999996</c:v>
                </c:pt>
                <c:pt idx="269">
                  <c:v>12326.019999999997</c:v>
                </c:pt>
                <c:pt idx="270">
                  <c:v>12863.884999999997</c:v>
                </c:pt>
                <c:pt idx="271">
                  <c:v>13728.204999999996</c:v>
                </c:pt>
                <c:pt idx="272">
                  <c:v>14339.839999999997</c:v>
                </c:pt>
                <c:pt idx="273">
                  <c:v>14869.999999999996</c:v>
                </c:pt>
                <c:pt idx="274">
                  <c:v>14445.904999999997</c:v>
                </c:pt>
                <c:pt idx="275">
                  <c:v>15759.664999999997</c:v>
                </c:pt>
                <c:pt idx="276">
                  <c:v>14725.464999999997</c:v>
                </c:pt>
                <c:pt idx="277">
                  <c:v>13821.159999999996</c:v>
                </c:pt>
                <c:pt idx="278">
                  <c:v>14332.749999999996</c:v>
                </c:pt>
                <c:pt idx="279">
                  <c:v>14150.989999999996</c:v>
                </c:pt>
                <c:pt idx="280">
                  <c:v>12573.769999999997</c:v>
                </c:pt>
                <c:pt idx="281">
                  <c:v>11631.434999999998</c:v>
                </c:pt>
                <c:pt idx="282">
                  <c:v>10914.204999999998</c:v>
                </c:pt>
                <c:pt idx="283">
                  <c:v>9780.5649999999987</c:v>
                </c:pt>
                <c:pt idx="284">
                  <c:v>9927.364999999998</c:v>
                </c:pt>
                <c:pt idx="285">
                  <c:v>9947.3849999999984</c:v>
                </c:pt>
                <c:pt idx="286">
                  <c:v>10903.919999999998</c:v>
                </c:pt>
                <c:pt idx="287">
                  <c:v>10855.96</c:v>
                </c:pt>
                <c:pt idx="288">
                  <c:v>11359.84</c:v>
                </c:pt>
                <c:pt idx="289">
                  <c:v>12276.220000000001</c:v>
                </c:pt>
                <c:pt idx="290">
                  <c:v>11703.195000000002</c:v>
                </c:pt>
                <c:pt idx="291">
                  <c:v>11638.695000000002</c:v>
                </c:pt>
                <c:pt idx="292">
                  <c:v>11029.415000000001</c:v>
                </c:pt>
                <c:pt idx="293">
                  <c:v>10298.695000000002</c:v>
                </c:pt>
                <c:pt idx="294">
                  <c:v>10474.105000000001</c:v>
                </c:pt>
                <c:pt idx="295">
                  <c:v>11329.770000000002</c:v>
                </c:pt>
                <c:pt idx="296">
                  <c:v>12175.590000000002</c:v>
                </c:pt>
                <c:pt idx="297">
                  <c:v>11937.590000000002</c:v>
                </c:pt>
                <c:pt idx="298">
                  <c:v>11411.270000000002</c:v>
                </c:pt>
                <c:pt idx="299">
                  <c:v>10309.750000000002</c:v>
                </c:pt>
                <c:pt idx="300">
                  <c:v>10097.645000000002</c:v>
                </c:pt>
                <c:pt idx="301">
                  <c:v>10024.405000000002</c:v>
                </c:pt>
                <c:pt idx="302">
                  <c:v>10063.265000000003</c:v>
                </c:pt>
                <c:pt idx="303">
                  <c:v>9760.3900000000031</c:v>
                </c:pt>
                <c:pt idx="304">
                  <c:v>9887.3250000000025</c:v>
                </c:pt>
                <c:pt idx="305">
                  <c:v>10935.920000000002</c:v>
                </c:pt>
                <c:pt idx="306">
                  <c:v>10850.080000000002</c:v>
                </c:pt>
                <c:pt idx="307">
                  <c:v>10209.640000000001</c:v>
                </c:pt>
                <c:pt idx="308">
                  <c:v>9840.4200000000019</c:v>
                </c:pt>
                <c:pt idx="309">
                  <c:v>9861.7900000000027</c:v>
                </c:pt>
                <c:pt idx="310">
                  <c:v>9952.7850000000035</c:v>
                </c:pt>
                <c:pt idx="311">
                  <c:v>8950.4850000000042</c:v>
                </c:pt>
                <c:pt idx="312">
                  <c:v>9188.3850000000039</c:v>
                </c:pt>
                <c:pt idx="313">
                  <c:v>9194.5050000000047</c:v>
                </c:pt>
                <c:pt idx="314">
                  <c:v>10235.635000000006</c:v>
                </c:pt>
                <c:pt idx="315">
                  <c:v>10876.435000000005</c:v>
                </c:pt>
                <c:pt idx="316">
                  <c:v>11361.185000000005</c:v>
                </c:pt>
                <c:pt idx="317">
                  <c:v>9823.3850000000057</c:v>
                </c:pt>
                <c:pt idx="318">
                  <c:v>8572.2650000000049</c:v>
                </c:pt>
                <c:pt idx="319">
                  <c:v>8710.4050000000043</c:v>
                </c:pt>
                <c:pt idx="320">
                  <c:v>10129.685000000005</c:v>
                </c:pt>
                <c:pt idx="321">
                  <c:v>9537.4450000000052</c:v>
                </c:pt>
                <c:pt idx="322">
                  <c:v>9635.3650000000052</c:v>
                </c:pt>
                <c:pt idx="323">
                  <c:v>9102.9850000000042</c:v>
                </c:pt>
                <c:pt idx="324">
                  <c:v>10177.875000000004</c:v>
                </c:pt>
                <c:pt idx="325">
                  <c:v>10163.755000000003</c:v>
                </c:pt>
                <c:pt idx="326">
                  <c:v>10295.100000000002</c:v>
                </c:pt>
                <c:pt idx="327">
                  <c:v>11320.505000000003</c:v>
                </c:pt>
                <c:pt idx="328">
                  <c:v>10616.730000000003</c:v>
                </c:pt>
                <c:pt idx="329">
                  <c:v>10679.050000000003</c:v>
                </c:pt>
                <c:pt idx="330">
                  <c:v>10515.395000000002</c:v>
                </c:pt>
                <c:pt idx="331">
                  <c:v>10827.030000000002</c:v>
                </c:pt>
                <c:pt idx="332">
                  <c:v>11022.230000000003</c:v>
                </c:pt>
                <c:pt idx="333">
                  <c:v>10860.320000000003</c:v>
                </c:pt>
                <c:pt idx="334">
                  <c:v>10064.185000000003</c:v>
                </c:pt>
                <c:pt idx="335">
                  <c:v>9419.2600000000039</c:v>
                </c:pt>
                <c:pt idx="336">
                  <c:v>8417.0850000000046</c:v>
                </c:pt>
                <c:pt idx="337">
                  <c:v>8151.3450000000048</c:v>
                </c:pt>
                <c:pt idx="338">
                  <c:v>8296.0850000000046</c:v>
                </c:pt>
                <c:pt idx="339">
                  <c:v>8370.0100000000039</c:v>
                </c:pt>
                <c:pt idx="340">
                  <c:v>8014.890000000004</c:v>
                </c:pt>
                <c:pt idx="341">
                  <c:v>8236.100000000004</c:v>
                </c:pt>
                <c:pt idx="342">
                  <c:v>8554.5850000000046</c:v>
                </c:pt>
                <c:pt idx="343">
                  <c:v>8663.6300000000047</c:v>
                </c:pt>
                <c:pt idx="344">
                  <c:v>8686.1900000000041</c:v>
                </c:pt>
                <c:pt idx="345">
                  <c:v>8607.6900000000041</c:v>
                </c:pt>
                <c:pt idx="346">
                  <c:v>8560.3950000000041</c:v>
                </c:pt>
                <c:pt idx="347">
                  <c:v>8632.3150000000041</c:v>
                </c:pt>
                <c:pt idx="348">
                  <c:v>8557.475000000004</c:v>
                </c:pt>
                <c:pt idx="349">
                  <c:v>8358.4150000000045</c:v>
                </c:pt>
                <c:pt idx="350">
                  <c:v>8474.8150000000041</c:v>
                </c:pt>
                <c:pt idx="351">
                  <c:v>8976.9950000000044</c:v>
                </c:pt>
                <c:pt idx="352">
                  <c:v>9334.5950000000048</c:v>
                </c:pt>
                <c:pt idx="353">
                  <c:v>9027.9350000000049</c:v>
                </c:pt>
                <c:pt idx="354">
                  <c:v>8708.980000000005</c:v>
                </c:pt>
                <c:pt idx="355">
                  <c:v>9507.8000000000047</c:v>
                </c:pt>
                <c:pt idx="356">
                  <c:v>9305.4600000000046</c:v>
                </c:pt>
                <c:pt idx="357">
                  <c:v>9362.0000000000055</c:v>
                </c:pt>
                <c:pt idx="358">
                  <c:v>8423.480000000005</c:v>
                </c:pt>
                <c:pt idx="359">
                  <c:v>8405.5600000000049</c:v>
                </c:pt>
                <c:pt idx="360">
                  <c:v>8586.0600000000049</c:v>
                </c:pt>
                <c:pt idx="361">
                  <c:v>7994.0900000000047</c:v>
                </c:pt>
                <c:pt idx="362">
                  <c:v>8828.9050000000043</c:v>
                </c:pt>
                <c:pt idx="363">
                  <c:v>8651.8450000000048</c:v>
                </c:pt>
                <c:pt idx="364">
                  <c:v>9996.7000000000044</c:v>
                </c:pt>
                <c:pt idx="365">
                  <c:v>10683.480000000005</c:v>
                </c:pt>
                <c:pt idx="366">
                  <c:v>10407.000000000005</c:v>
                </c:pt>
                <c:pt idx="367">
                  <c:v>11344.435000000005</c:v>
                </c:pt>
                <c:pt idx="368">
                  <c:v>11195.665000000005</c:v>
                </c:pt>
                <c:pt idx="369">
                  <c:v>11310.105000000005</c:v>
                </c:pt>
                <c:pt idx="370">
                  <c:v>11338.915000000005</c:v>
                </c:pt>
                <c:pt idx="371">
                  <c:v>11767.345000000005</c:v>
                </c:pt>
                <c:pt idx="372">
                  <c:v>11288.965000000006</c:v>
                </c:pt>
                <c:pt idx="373">
                  <c:v>11484.050000000005</c:v>
                </c:pt>
                <c:pt idx="374">
                  <c:v>12167.730000000005</c:v>
                </c:pt>
                <c:pt idx="375">
                  <c:v>11825.530000000004</c:v>
                </c:pt>
                <c:pt idx="376">
                  <c:v>11340.830000000004</c:v>
                </c:pt>
                <c:pt idx="377">
                  <c:v>11869.655000000004</c:v>
                </c:pt>
                <c:pt idx="378">
                  <c:v>11314.315000000004</c:v>
                </c:pt>
                <c:pt idx="379">
                  <c:v>11358.880000000005</c:v>
                </c:pt>
                <c:pt idx="380">
                  <c:v>10581.140000000005</c:v>
                </c:pt>
                <c:pt idx="381">
                  <c:v>10896.660000000005</c:v>
                </c:pt>
                <c:pt idx="382">
                  <c:v>10470.540000000005</c:v>
                </c:pt>
                <c:pt idx="383">
                  <c:v>10569.760000000004</c:v>
                </c:pt>
                <c:pt idx="384">
                  <c:v>10035.740000000003</c:v>
                </c:pt>
                <c:pt idx="385">
                  <c:v>10687.265000000003</c:v>
                </c:pt>
                <c:pt idx="386">
                  <c:v>9684.0850000000028</c:v>
                </c:pt>
                <c:pt idx="387">
                  <c:v>9447.0850000000028</c:v>
                </c:pt>
                <c:pt idx="388">
                  <c:v>9592.0850000000028</c:v>
                </c:pt>
                <c:pt idx="389">
                  <c:v>9650.2050000000036</c:v>
                </c:pt>
                <c:pt idx="390">
                  <c:v>9445.8850000000039</c:v>
                </c:pt>
                <c:pt idx="391">
                  <c:v>9497.9850000000042</c:v>
                </c:pt>
                <c:pt idx="392">
                  <c:v>10187.320000000003</c:v>
                </c:pt>
                <c:pt idx="393">
                  <c:v>10503.425000000003</c:v>
                </c:pt>
                <c:pt idx="394">
                  <c:v>10995.185000000003</c:v>
                </c:pt>
                <c:pt idx="395">
                  <c:v>10986.630000000003</c:v>
                </c:pt>
                <c:pt idx="396">
                  <c:v>12037.085000000003</c:v>
                </c:pt>
                <c:pt idx="397">
                  <c:v>12159.845000000003</c:v>
                </c:pt>
                <c:pt idx="398">
                  <c:v>11970.465000000004</c:v>
                </c:pt>
                <c:pt idx="399">
                  <c:v>11474.275000000003</c:v>
                </c:pt>
                <c:pt idx="400">
                  <c:v>11912.730000000003</c:v>
                </c:pt>
                <c:pt idx="401">
                  <c:v>12525.285000000003</c:v>
                </c:pt>
                <c:pt idx="402">
                  <c:v>12656.345000000003</c:v>
                </c:pt>
                <c:pt idx="403">
                  <c:v>12768.140000000003</c:v>
                </c:pt>
                <c:pt idx="404">
                  <c:v>12009.260000000002</c:v>
                </c:pt>
                <c:pt idx="405">
                  <c:v>11324.540000000003</c:v>
                </c:pt>
                <c:pt idx="406">
                  <c:v>11679.500000000004</c:v>
                </c:pt>
                <c:pt idx="407">
                  <c:v>11932.840000000004</c:v>
                </c:pt>
                <c:pt idx="408">
                  <c:v>12499.880000000005</c:v>
                </c:pt>
                <c:pt idx="409">
                  <c:v>12455.570000000005</c:v>
                </c:pt>
                <c:pt idx="410">
                  <c:v>13115.970000000005</c:v>
                </c:pt>
                <c:pt idx="411">
                  <c:v>13285.205000000005</c:v>
                </c:pt>
                <c:pt idx="412">
                  <c:v>13058.025000000005</c:v>
                </c:pt>
                <c:pt idx="413">
                  <c:v>13001.225000000006</c:v>
                </c:pt>
                <c:pt idx="414">
                  <c:v>12468.025000000005</c:v>
                </c:pt>
                <c:pt idx="415">
                  <c:v>13087.005000000005</c:v>
                </c:pt>
                <c:pt idx="416">
                  <c:v>13564.135000000006</c:v>
                </c:pt>
                <c:pt idx="417">
                  <c:v>13836.595000000007</c:v>
                </c:pt>
                <c:pt idx="418">
                  <c:v>14747.295000000007</c:v>
                </c:pt>
                <c:pt idx="419">
                  <c:v>14488.080000000007</c:v>
                </c:pt>
                <c:pt idx="420">
                  <c:v>14377.855000000007</c:v>
                </c:pt>
                <c:pt idx="421">
                  <c:v>14350.095000000007</c:v>
                </c:pt>
                <c:pt idx="422">
                  <c:v>14350.140000000007</c:v>
                </c:pt>
                <c:pt idx="423">
                  <c:v>14611.200000000006</c:v>
                </c:pt>
                <c:pt idx="424">
                  <c:v>14634.595000000007</c:v>
                </c:pt>
                <c:pt idx="425">
                  <c:v>15276.450000000006</c:v>
                </c:pt>
                <c:pt idx="426">
                  <c:v>15861.300000000007</c:v>
                </c:pt>
                <c:pt idx="427">
                  <c:v>16197.545000000007</c:v>
                </c:pt>
                <c:pt idx="428">
                  <c:v>16134.505000000006</c:v>
                </c:pt>
                <c:pt idx="429">
                  <c:v>15945.425000000007</c:v>
                </c:pt>
                <c:pt idx="430">
                  <c:v>15939.925000000007</c:v>
                </c:pt>
                <c:pt idx="431">
                  <c:v>15978.505000000006</c:v>
                </c:pt>
                <c:pt idx="432">
                  <c:v>15108.030000000006</c:v>
                </c:pt>
                <c:pt idx="433">
                  <c:v>14588.990000000005</c:v>
                </c:pt>
                <c:pt idx="434">
                  <c:v>14532.150000000005</c:v>
                </c:pt>
                <c:pt idx="435">
                  <c:v>14518.125000000005</c:v>
                </c:pt>
                <c:pt idx="436">
                  <c:v>14561.485000000006</c:v>
                </c:pt>
                <c:pt idx="437">
                  <c:v>14169.335000000006</c:v>
                </c:pt>
                <c:pt idx="438">
                  <c:v>15052.560000000007</c:v>
                </c:pt>
                <c:pt idx="439">
                  <c:v>15077.920000000007</c:v>
                </c:pt>
                <c:pt idx="440">
                  <c:v>13918.340000000007</c:v>
                </c:pt>
                <c:pt idx="441">
                  <c:v>14752.380000000008</c:v>
                </c:pt>
                <c:pt idx="442">
                  <c:v>14699.660000000009</c:v>
                </c:pt>
                <c:pt idx="443">
                  <c:v>15587.230000000009</c:v>
                </c:pt>
                <c:pt idx="444">
                  <c:v>15503.570000000009</c:v>
                </c:pt>
                <c:pt idx="445">
                  <c:v>15237.890000000009</c:v>
                </c:pt>
                <c:pt idx="446">
                  <c:v>15015.290000000008</c:v>
                </c:pt>
                <c:pt idx="447">
                  <c:v>14811.390000000009</c:v>
                </c:pt>
                <c:pt idx="448">
                  <c:v>15838.585000000008</c:v>
                </c:pt>
                <c:pt idx="449">
                  <c:v>15402.275000000009</c:v>
                </c:pt>
                <c:pt idx="450">
                  <c:v>16009.425000000008</c:v>
                </c:pt>
                <c:pt idx="451">
                  <c:v>15473.240000000009</c:v>
                </c:pt>
                <c:pt idx="452">
                  <c:v>15903.81500000001</c:v>
                </c:pt>
                <c:pt idx="453">
                  <c:v>14759.81500000001</c:v>
                </c:pt>
                <c:pt idx="454">
                  <c:v>13894.35500000001</c:v>
                </c:pt>
                <c:pt idx="455">
                  <c:v>13541.295000000011</c:v>
                </c:pt>
                <c:pt idx="456">
                  <c:v>13320.09500000001</c:v>
                </c:pt>
                <c:pt idx="457">
                  <c:v>12067.09500000001</c:v>
                </c:pt>
                <c:pt idx="458">
                  <c:v>11503.31500000001</c:v>
                </c:pt>
                <c:pt idx="459">
                  <c:v>10817.935000000009</c:v>
                </c:pt>
                <c:pt idx="460">
                  <c:v>11011.335000000008</c:v>
                </c:pt>
                <c:pt idx="461">
                  <c:v>9990.7200000000084</c:v>
                </c:pt>
                <c:pt idx="462">
                  <c:v>10169.130000000008</c:v>
                </c:pt>
                <c:pt idx="463">
                  <c:v>10344.975000000008</c:v>
                </c:pt>
                <c:pt idx="464">
                  <c:v>10042.115000000007</c:v>
                </c:pt>
                <c:pt idx="465">
                  <c:v>9902.9950000000063</c:v>
                </c:pt>
                <c:pt idx="466">
                  <c:v>10138.625000000005</c:v>
                </c:pt>
                <c:pt idx="467">
                  <c:v>12107.005000000005</c:v>
                </c:pt>
                <c:pt idx="468">
                  <c:v>11020.025000000005</c:v>
                </c:pt>
                <c:pt idx="469">
                  <c:v>12259.545000000006</c:v>
                </c:pt>
                <c:pt idx="470">
                  <c:v>12369.140000000005</c:v>
                </c:pt>
                <c:pt idx="471">
                  <c:v>11712.260000000006</c:v>
                </c:pt>
                <c:pt idx="472">
                  <c:v>10660.090000000006</c:v>
                </c:pt>
                <c:pt idx="473">
                  <c:v>9927.0100000000057</c:v>
                </c:pt>
                <c:pt idx="474">
                  <c:v>10009.230000000005</c:v>
                </c:pt>
                <c:pt idx="475">
                  <c:v>9801.1300000000047</c:v>
                </c:pt>
                <c:pt idx="476">
                  <c:v>9303.8900000000049</c:v>
                </c:pt>
                <c:pt idx="477">
                  <c:v>8185.7150000000056</c:v>
                </c:pt>
                <c:pt idx="478">
                  <c:v>8432.5950000000048</c:v>
                </c:pt>
                <c:pt idx="479">
                  <c:v>9142.0550000000039</c:v>
                </c:pt>
                <c:pt idx="480">
                  <c:v>10820.655000000004</c:v>
                </c:pt>
                <c:pt idx="481">
                  <c:v>10392.915000000005</c:v>
                </c:pt>
                <c:pt idx="482">
                  <c:v>9763.4900000000052</c:v>
                </c:pt>
                <c:pt idx="483">
                  <c:v>8846.1700000000055</c:v>
                </c:pt>
                <c:pt idx="484">
                  <c:v>8077.2900000000054</c:v>
                </c:pt>
                <c:pt idx="485">
                  <c:v>9829.2600000000057</c:v>
                </c:pt>
                <c:pt idx="486">
                  <c:v>11642.700000000006</c:v>
                </c:pt>
                <c:pt idx="487">
                  <c:v>11071.000000000005</c:v>
                </c:pt>
                <c:pt idx="488">
                  <c:v>11065.900000000005</c:v>
                </c:pt>
                <c:pt idx="489">
                  <c:v>11731.350000000006</c:v>
                </c:pt>
                <c:pt idx="490">
                  <c:v>10788.190000000006</c:v>
                </c:pt>
                <c:pt idx="491">
                  <c:v>10518.990000000005</c:v>
                </c:pt>
                <c:pt idx="492">
                  <c:v>9440.9900000000052</c:v>
                </c:pt>
                <c:pt idx="493">
                  <c:v>9387.110000000006</c:v>
                </c:pt>
                <c:pt idx="494">
                  <c:v>8850.1700000000055</c:v>
                </c:pt>
                <c:pt idx="495">
                  <c:v>7525.3250000000053</c:v>
                </c:pt>
                <c:pt idx="496">
                  <c:v>10617.045000000006</c:v>
                </c:pt>
                <c:pt idx="497">
                  <c:v>10630.545000000006</c:v>
                </c:pt>
                <c:pt idx="498">
                  <c:v>10593.885000000006</c:v>
                </c:pt>
                <c:pt idx="499">
                  <c:v>12493.905000000006</c:v>
                </c:pt>
                <c:pt idx="500">
                  <c:v>11788.125000000005</c:v>
                </c:pt>
                <c:pt idx="501">
                  <c:v>10888.950000000006</c:v>
                </c:pt>
                <c:pt idx="502">
                  <c:v>10291.295000000006</c:v>
                </c:pt>
                <c:pt idx="503">
                  <c:v>9809.7550000000047</c:v>
                </c:pt>
                <c:pt idx="504">
                  <c:v>11571.500000000005</c:v>
                </c:pt>
                <c:pt idx="505">
                  <c:v>13827.175000000007</c:v>
                </c:pt>
                <c:pt idx="506">
                  <c:v>13394.930000000006</c:v>
                </c:pt>
                <c:pt idx="507">
                  <c:v>13327.130000000006</c:v>
                </c:pt>
                <c:pt idx="508">
                  <c:v>15693.240000000007</c:v>
                </c:pt>
                <c:pt idx="509">
                  <c:v>15898.260000000007</c:v>
                </c:pt>
                <c:pt idx="510">
                  <c:v>18803.055000000008</c:v>
                </c:pt>
                <c:pt idx="511">
                  <c:v>17798.055000000008</c:v>
                </c:pt>
                <c:pt idx="512">
                  <c:v>17797.435000000009</c:v>
                </c:pt>
                <c:pt idx="513">
                  <c:v>17604.055000000008</c:v>
                </c:pt>
                <c:pt idx="514">
                  <c:v>17182.295000000009</c:v>
                </c:pt>
                <c:pt idx="515">
                  <c:v>17085.685000000009</c:v>
                </c:pt>
                <c:pt idx="516">
                  <c:v>20045.575000000008</c:v>
                </c:pt>
                <c:pt idx="517">
                  <c:v>18121.125000000007</c:v>
                </c:pt>
                <c:pt idx="518">
                  <c:v>17733.305000000008</c:v>
                </c:pt>
                <c:pt idx="519">
                  <c:v>16864.250000000007</c:v>
                </c:pt>
                <c:pt idx="520">
                  <c:v>16718.390000000007</c:v>
                </c:pt>
                <c:pt idx="521">
                  <c:v>16013.090000000007</c:v>
                </c:pt>
                <c:pt idx="522">
                  <c:v>16169.505000000008</c:v>
                </c:pt>
                <c:pt idx="523">
                  <c:v>16869.610000000008</c:v>
                </c:pt>
                <c:pt idx="524">
                  <c:v>15919.710000000008</c:v>
                </c:pt>
                <c:pt idx="525">
                  <c:v>15904.030000000008</c:v>
                </c:pt>
                <c:pt idx="526">
                  <c:v>15652.570000000007</c:v>
                </c:pt>
                <c:pt idx="527">
                  <c:v>14955.295000000007</c:v>
                </c:pt>
                <c:pt idx="528">
                  <c:v>14880.295000000007</c:v>
                </c:pt>
                <c:pt idx="529">
                  <c:v>15966.800000000007</c:v>
                </c:pt>
                <c:pt idx="530">
                  <c:v>15360.345000000007</c:v>
                </c:pt>
                <c:pt idx="531">
                  <c:v>15167.555000000006</c:v>
                </c:pt>
                <c:pt idx="532">
                  <c:v>15991.620000000006</c:v>
                </c:pt>
                <c:pt idx="533">
                  <c:v>15878.010000000006</c:v>
                </c:pt>
                <c:pt idx="534">
                  <c:v>16589.320000000007</c:v>
                </c:pt>
                <c:pt idx="535">
                  <c:v>17373.170000000006</c:v>
                </c:pt>
                <c:pt idx="536">
                  <c:v>17113.450000000004</c:v>
                </c:pt>
                <c:pt idx="537">
                  <c:v>17198.360000000004</c:v>
                </c:pt>
                <c:pt idx="538">
                  <c:v>16987.220000000005</c:v>
                </c:pt>
                <c:pt idx="539">
                  <c:v>17871.485000000004</c:v>
                </c:pt>
                <c:pt idx="540">
                  <c:v>17173.155000000002</c:v>
                </c:pt>
                <c:pt idx="541">
                  <c:v>16615.86</c:v>
                </c:pt>
                <c:pt idx="542">
                  <c:v>16472.205000000002</c:v>
                </c:pt>
                <c:pt idx="543">
                  <c:v>16092.775000000001</c:v>
                </c:pt>
                <c:pt idx="544">
                  <c:v>17562.010000000002</c:v>
                </c:pt>
                <c:pt idx="545">
                  <c:v>17565.615000000002</c:v>
                </c:pt>
                <c:pt idx="546">
                  <c:v>17578.275000000001</c:v>
                </c:pt>
                <c:pt idx="547">
                  <c:v>19140.805</c:v>
                </c:pt>
                <c:pt idx="548">
                  <c:v>19390.305</c:v>
                </c:pt>
                <c:pt idx="549">
                  <c:v>20232.23</c:v>
                </c:pt>
                <c:pt idx="550">
                  <c:v>20217.23</c:v>
                </c:pt>
                <c:pt idx="551">
                  <c:v>19133.509999999998</c:v>
                </c:pt>
                <c:pt idx="552">
                  <c:v>20032.059999999998</c:v>
                </c:pt>
                <c:pt idx="553">
                  <c:v>20231.37</c:v>
                </c:pt>
                <c:pt idx="554">
                  <c:v>20152.43</c:v>
                </c:pt>
                <c:pt idx="555">
                  <c:v>19334.55</c:v>
                </c:pt>
                <c:pt idx="556">
                  <c:v>18746.03</c:v>
                </c:pt>
                <c:pt idx="557">
                  <c:v>18679.669999999998</c:v>
                </c:pt>
                <c:pt idx="558">
                  <c:v>18273.109999999997</c:v>
                </c:pt>
                <c:pt idx="559">
                  <c:v>18255.719999999998</c:v>
                </c:pt>
                <c:pt idx="560">
                  <c:v>17730.14</c:v>
                </c:pt>
                <c:pt idx="561">
                  <c:v>17040.38</c:v>
                </c:pt>
                <c:pt idx="562">
                  <c:v>16718.545000000002</c:v>
                </c:pt>
                <c:pt idx="563">
                  <c:v>17286.405000000002</c:v>
                </c:pt>
                <c:pt idx="564">
                  <c:v>17431.445000000003</c:v>
                </c:pt>
                <c:pt idx="565">
                  <c:v>18152.290000000005</c:v>
                </c:pt>
                <c:pt idx="566">
                  <c:v>17985.785000000003</c:v>
                </c:pt>
                <c:pt idx="567">
                  <c:v>18648.900000000005</c:v>
                </c:pt>
                <c:pt idx="568">
                  <c:v>18939.705000000005</c:v>
                </c:pt>
                <c:pt idx="569">
                  <c:v>19020.425000000007</c:v>
                </c:pt>
                <c:pt idx="570">
                  <c:v>18860.505000000008</c:v>
                </c:pt>
                <c:pt idx="571">
                  <c:v>19754.845000000008</c:v>
                </c:pt>
                <c:pt idx="572">
                  <c:v>18941.055000000008</c:v>
                </c:pt>
                <c:pt idx="573">
                  <c:v>19149.155000000006</c:v>
                </c:pt>
                <c:pt idx="574">
                  <c:v>19369.765000000007</c:v>
                </c:pt>
                <c:pt idx="575">
                  <c:v>18578.425000000007</c:v>
                </c:pt>
                <c:pt idx="576">
                  <c:v>18226.050000000007</c:v>
                </c:pt>
                <c:pt idx="577">
                  <c:v>18986.180000000008</c:v>
                </c:pt>
                <c:pt idx="578">
                  <c:v>20159.590000000007</c:v>
                </c:pt>
                <c:pt idx="579">
                  <c:v>20130.970000000008</c:v>
                </c:pt>
                <c:pt idx="580">
                  <c:v>20406.490000000009</c:v>
                </c:pt>
                <c:pt idx="581">
                  <c:v>20722.040000000008</c:v>
                </c:pt>
                <c:pt idx="582">
                  <c:v>21062.660000000007</c:v>
                </c:pt>
                <c:pt idx="583">
                  <c:v>21047.380000000008</c:v>
                </c:pt>
                <c:pt idx="584">
                  <c:v>20656.980000000007</c:v>
                </c:pt>
                <c:pt idx="585">
                  <c:v>20968.650000000009</c:v>
                </c:pt>
                <c:pt idx="586">
                  <c:v>20242.185000000009</c:v>
                </c:pt>
                <c:pt idx="587">
                  <c:v>20951.200000000008</c:v>
                </c:pt>
                <c:pt idx="588">
                  <c:v>20868.085000000006</c:v>
                </c:pt>
                <c:pt idx="589">
                  <c:v>20839.360000000008</c:v>
                </c:pt>
                <c:pt idx="590">
                  <c:v>20841.540000000008</c:v>
                </c:pt>
                <c:pt idx="591">
                  <c:v>21103.640000000007</c:v>
                </c:pt>
                <c:pt idx="592">
                  <c:v>21056.620000000006</c:v>
                </c:pt>
                <c:pt idx="593">
                  <c:v>21880.510000000006</c:v>
                </c:pt>
                <c:pt idx="594">
                  <c:v>21461.000000000007</c:v>
                </c:pt>
                <c:pt idx="595">
                  <c:v>21215.720000000008</c:v>
                </c:pt>
                <c:pt idx="596">
                  <c:v>21086.735000000008</c:v>
                </c:pt>
                <c:pt idx="597">
                  <c:v>21496.765000000007</c:v>
                </c:pt>
                <c:pt idx="598">
                  <c:v>20730.445000000007</c:v>
                </c:pt>
                <c:pt idx="599">
                  <c:v>20633.505000000008</c:v>
                </c:pt>
                <c:pt idx="600">
                  <c:v>20483.845000000008</c:v>
                </c:pt>
                <c:pt idx="601">
                  <c:v>21133.465000000007</c:v>
                </c:pt>
                <c:pt idx="602">
                  <c:v>19409.230000000007</c:v>
                </c:pt>
                <c:pt idx="603">
                  <c:v>18065.960000000006</c:v>
                </c:pt>
                <c:pt idx="604">
                  <c:v>18119.120000000006</c:v>
                </c:pt>
                <c:pt idx="605">
                  <c:v>17463.620000000006</c:v>
                </c:pt>
                <c:pt idx="606">
                  <c:v>16999.240000000005</c:v>
                </c:pt>
                <c:pt idx="607">
                  <c:v>15944.755000000005</c:v>
                </c:pt>
                <c:pt idx="608">
                  <c:v>16216.345000000005</c:v>
                </c:pt>
                <c:pt idx="609">
                  <c:v>16271.825000000004</c:v>
                </c:pt>
                <c:pt idx="610">
                  <c:v>15652.385000000004</c:v>
                </c:pt>
                <c:pt idx="611">
                  <c:v>15244.465000000004</c:v>
                </c:pt>
                <c:pt idx="612">
                  <c:v>15065.895000000004</c:v>
                </c:pt>
                <c:pt idx="613">
                  <c:v>14626.315000000004</c:v>
                </c:pt>
                <c:pt idx="614">
                  <c:v>14696.055000000004</c:v>
                </c:pt>
                <c:pt idx="615">
                  <c:v>14374.645000000004</c:v>
                </c:pt>
                <c:pt idx="616">
                  <c:v>13886.265000000005</c:v>
                </c:pt>
                <c:pt idx="617">
                  <c:v>13844.765000000005</c:v>
                </c:pt>
                <c:pt idx="618">
                  <c:v>13766.945000000005</c:v>
                </c:pt>
                <c:pt idx="619">
                  <c:v>14026.205000000005</c:v>
                </c:pt>
                <c:pt idx="620">
                  <c:v>13376.760000000006</c:v>
                </c:pt>
                <c:pt idx="621">
                  <c:v>14648.760000000006</c:v>
                </c:pt>
                <c:pt idx="622">
                  <c:v>16120.620000000006</c:v>
                </c:pt>
                <c:pt idx="623">
                  <c:v>15056.660000000007</c:v>
                </c:pt>
                <c:pt idx="624">
                  <c:v>14717.330000000007</c:v>
                </c:pt>
                <c:pt idx="625">
                  <c:v>14422.210000000006</c:v>
                </c:pt>
                <c:pt idx="626">
                  <c:v>13652.210000000006</c:v>
                </c:pt>
                <c:pt idx="627">
                  <c:v>13006.350000000006</c:v>
                </c:pt>
                <c:pt idx="628">
                  <c:v>12634.765000000007</c:v>
                </c:pt>
                <c:pt idx="629">
                  <c:v>12677.705000000007</c:v>
                </c:pt>
                <c:pt idx="630">
                  <c:v>13540.175000000007</c:v>
                </c:pt>
                <c:pt idx="631">
                  <c:v>13177.295000000007</c:v>
                </c:pt>
                <c:pt idx="632">
                  <c:v>13323.215000000007</c:v>
                </c:pt>
                <c:pt idx="633">
                  <c:v>14914.550000000007</c:v>
                </c:pt>
                <c:pt idx="634">
                  <c:v>15860.200000000006</c:v>
                </c:pt>
                <c:pt idx="635">
                  <c:v>16152.395000000006</c:v>
                </c:pt>
                <c:pt idx="636">
                  <c:v>16574.055000000008</c:v>
                </c:pt>
                <c:pt idx="637">
                  <c:v>17533.530000000006</c:v>
                </c:pt>
                <c:pt idx="638">
                  <c:v>16851.110000000008</c:v>
                </c:pt>
                <c:pt idx="639">
                  <c:v>16300.050000000008</c:v>
                </c:pt>
                <c:pt idx="640">
                  <c:v>16545.590000000007</c:v>
                </c:pt>
                <c:pt idx="641">
                  <c:v>16886.140000000007</c:v>
                </c:pt>
                <c:pt idx="642">
                  <c:v>17036.325000000008</c:v>
                </c:pt>
                <c:pt idx="643">
                  <c:v>19033.720000000008</c:v>
                </c:pt>
                <c:pt idx="644">
                  <c:v>19791.28000000001</c:v>
                </c:pt>
                <c:pt idx="645">
                  <c:v>19601.78000000001</c:v>
                </c:pt>
                <c:pt idx="646">
                  <c:v>18561.220000000008</c:v>
                </c:pt>
                <c:pt idx="647">
                  <c:v>17835.680000000008</c:v>
                </c:pt>
                <c:pt idx="648">
                  <c:v>17981.260000000009</c:v>
                </c:pt>
                <c:pt idx="649">
                  <c:v>19598.885000000009</c:v>
                </c:pt>
                <c:pt idx="650">
                  <c:v>19342.625000000011</c:v>
                </c:pt>
                <c:pt idx="651">
                  <c:v>20618.990000000013</c:v>
                </c:pt>
                <c:pt idx="652">
                  <c:v>20684.245000000014</c:v>
                </c:pt>
                <c:pt idx="653">
                  <c:v>19867.750000000015</c:v>
                </c:pt>
                <c:pt idx="654">
                  <c:v>20395.470000000016</c:v>
                </c:pt>
                <c:pt idx="655">
                  <c:v>21363.850000000017</c:v>
                </c:pt>
                <c:pt idx="656">
                  <c:v>20173.775000000016</c:v>
                </c:pt>
                <c:pt idx="657">
                  <c:v>20542.405000000017</c:v>
                </c:pt>
                <c:pt idx="658">
                  <c:v>20855.000000000018</c:v>
                </c:pt>
                <c:pt idx="659">
                  <c:v>21436.560000000019</c:v>
                </c:pt>
                <c:pt idx="660">
                  <c:v>20199.040000000019</c:v>
                </c:pt>
                <c:pt idx="661">
                  <c:v>21049.965000000018</c:v>
                </c:pt>
                <c:pt idx="662">
                  <c:v>21349.435000000019</c:v>
                </c:pt>
                <c:pt idx="663">
                  <c:v>21070.995000000021</c:v>
                </c:pt>
                <c:pt idx="664">
                  <c:v>19413.995000000021</c:v>
                </c:pt>
                <c:pt idx="665">
                  <c:v>20511.47500000002</c:v>
                </c:pt>
                <c:pt idx="666">
                  <c:v>19103.075000000019</c:v>
                </c:pt>
                <c:pt idx="667">
                  <c:v>18822.485000000019</c:v>
                </c:pt>
                <c:pt idx="668">
                  <c:v>20042.77500000002</c:v>
                </c:pt>
                <c:pt idx="669">
                  <c:v>21524.17000000002</c:v>
                </c:pt>
                <c:pt idx="670">
                  <c:v>21874.390000000021</c:v>
                </c:pt>
                <c:pt idx="671">
                  <c:v>21698.175000000021</c:v>
                </c:pt>
                <c:pt idx="672">
                  <c:v>23016.01000000002</c:v>
                </c:pt>
                <c:pt idx="673">
                  <c:v>22706.890000000021</c:v>
                </c:pt>
                <c:pt idx="674">
                  <c:v>24835.325000000023</c:v>
                </c:pt>
                <c:pt idx="675">
                  <c:v>24831.865000000023</c:v>
                </c:pt>
                <c:pt idx="676">
                  <c:v>24322.345000000023</c:v>
                </c:pt>
                <c:pt idx="677">
                  <c:v>23669.110000000022</c:v>
                </c:pt>
                <c:pt idx="678">
                  <c:v>24521.635000000024</c:v>
                </c:pt>
                <c:pt idx="679">
                  <c:v>24035.455000000024</c:v>
                </c:pt>
                <c:pt idx="680">
                  <c:v>23563.095000000023</c:v>
                </c:pt>
                <c:pt idx="681">
                  <c:v>23934.505000000023</c:v>
                </c:pt>
                <c:pt idx="682">
                  <c:v>23897.500000000022</c:v>
                </c:pt>
                <c:pt idx="683">
                  <c:v>24265.095000000023</c:v>
                </c:pt>
                <c:pt idx="684">
                  <c:v>23909.075000000023</c:v>
                </c:pt>
                <c:pt idx="685">
                  <c:v>23157.930000000022</c:v>
                </c:pt>
                <c:pt idx="686">
                  <c:v>22589.680000000022</c:v>
                </c:pt>
                <c:pt idx="687">
                  <c:v>23007.680000000022</c:v>
                </c:pt>
                <c:pt idx="688">
                  <c:v>24257.010000000024</c:v>
                </c:pt>
                <c:pt idx="689">
                  <c:v>23945.215000000026</c:v>
                </c:pt>
                <c:pt idx="690">
                  <c:v>23253.655000000024</c:v>
                </c:pt>
                <c:pt idx="691">
                  <c:v>22704.720000000023</c:v>
                </c:pt>
                <c:pt idx="692">
                  <c:v>22318.435000000023</c:v>
                </c:pt>
                <c:pt idx="693">
                  <c:v>21272.795000000024</c:v>
                </c:pt>
                <c:pt idx="694">
                  <c:v>22230.870000000024</c:v>
                </c:pt>
                <c:pt idx="695">
                  <c:v>22296.125000000025</c:v>
                </c:pt>
                <c:pt idx="696">
                  <c:v>22083.370000000024</c:v>
                </c:pt>
                <c:pt idx="697">
                  <c:v>21601.410000000025</c:v>
                </c:pt>
                <c:pt idx="698">
                  <c:v>21906.200000000026</c:v>
                </c:pt>
                <c:pt idx="699">
                  <c:v>21362.480000000025</c:v>
                </c:pt>
                <c:pt idx="700">
                  <c:v>21387.165000000026</c:v>
                </c:pt>
                <c:pt idx="701">
                  <c:v>20995.905000000028</c:v>
                </c:pt>
                <c:pt idx="702">
                  <c:v>21088.745000000028</c:v>
                </c:pt>
                <c:pt idx="703">
                  <c:v>20784.965000000029</c:v>
                </c:pt>
                <c:pt idx="704">
                  <c:v>20946.07500000003</c:v>
                </c:pt>
                <c:pt idx="705">
                  <c:v>20530.875000000029</c:v>
                </c:pt>
                <c:pt idx="706">
                  <c:v>19194.23500000003</c:v>
                </c:pt>
                <c:pt idx="707">
                  <c:v>19881.48500000003</c:v>
                </c:pt>
                <c:pt idx="708">
                  <c:v>18795.445000000029</c:v>
                </c:pt>
                <c:pt idx="709">
                  <c:v>18045.975000000028</c:v>
                </c:pt>
                <c:pt idx="710">
                  <c:v>17930.775000000027</c:v>
                </c:pt>
                <c:pt idx="711">
                  <c:v>18054.615000000027</c:v>
                </c:pt>
                <c:pt idx="712">
                  <c:v>18078.285000000025</c:v>
                </c:pt>
                <c:pt idx="713">
                  <c:v>18605.215000000026</c:v>
                </c:pt>
                <c:pt idx="714">
                  <c:v>18517.870000000024</c:v>
                </c:pt>
                <c:pt idx="715">
                  <c:v>17773.390000000025</c:v>
                </c:pt>
                <c:pt idx="716">
                  <c:v>17355.735000000026</c:v>
                </c:pt>
                <c:pt idx="717">
                  <c:v>17464.720000000027</c:v>
                </c:pt>
                <c:pt idx="718">
                  <c:v>17929.760000000028</c:v>
                </c:pt>
                <c:pt idx="719">
                  <c:v>17827.670000000027</c:v>
                </c:pt>
                <c:pt idx="720">
                  <c:v>18059.540000000026</c:v>
                </c:pt>
                <c:pt idx="721">
                  <c:v>17411.740000000027</c:v>
                </c:pt>
                <c:pt idx="722">
                  <c:v>17930.760000000028</c:v>
                </c:pt>
                <c:pt idx="723">
                  <c:v>17537.010000000028</c:v>
                </c:pt>
                <c:pt idx="724">
                  <c:v>17791.985000000026</c:v>
                </c:pt>
                <c:pt idx="725">
                  <c:v>18095.185000000027</c:v>
                </c:pt>
                <c:pt idx="726">
                  <c:v>18758.580000000027</c:v>
                </c:pt>
                <c:pt idx="727">
                  <c:v>18812.070000000029</c:v>
                </c:pt>
                <c:pt idx="728">
                  <c:v>18260.180000000029</c:v>
                </c:pt>
                <c:pt idx="729">
                  <c:v>18751.98500000003</c:v>
                </c:pt>
                <c:pt idx="730">
                  <c:v>18646.265000000029</c:v>
                </c:pt>
                <c:pt idx="731">
                  <c:v>19770.820000000029</c:v>
                </c:pt>
                <c:pt idx="732">
                  <c:v>20036.00500000003</c:v>
                </c:pt>
                <c:pt idx="733">
                  <c:v>19403.365000000031</c:v>
                </c:pt>
                <c:pt idx="734">
                  <c:v>19702.260000000031</c:v>
                </c:pt>
                <c:pt idx="735">
                  <c:v>20233.300000000032</c:v>
                </c:pt>
                <c:pt idx="736">
                  <c:v>20299.120000000032</c:v>
                </c:pt>
                <c:pt idx="737">
                  <c:v>19877.430000000033</c:v>
                </c:pt>
                <c:pt idx="738">
                  <c:v>20019.450000000033</c:v>
                </c:pt>
                <c:pt idx="739">
                  <c:v>19928.430000000033</c:v>
                </c:pt>
                <c:pt idx="740">
                  <c:v>19859.010000000035</c:v>
                </c:pt>
                <c:pt idx="741">
                  <c:v>20628.165000000034</c:v>
                </c:pt>
                <c:pt idx="742">
                  <c:v>20777.200000000033</c:v>
                </c:pt>
                <c:pt idx="743">
                  <c:v>20648.940000000035</c:v>
                </c:pt>
                <c:pt idx="744">
                  <c:v>20081.080000000034</c:v>
                </c:pt>
                <c:pt idx="745">
                  <c:v>19726.560000000034</c:v>
                </c:pt>
                <c:pt idx="746">
                  <c:v>19960.775000000034</c:v>
                </c:pt>
                <c:pt idx="747">
                  <c:v>20808.070000000036</c:v>
                </c:pt>
                <c:pt idx="748">
                  <c:v>21078.865000000034</c:v>
                </c:pt>
                <c:pt idx="749">
                  <c:v>21438.785000000033</c:v>
                </c:pt>
                <c:pt idx="750">
                  <c:v>21462.385000000031</c:v>
                </c:pt>
                <c:pt idx="751">
                  <c:v>21072.265000000032</c:v>
                </c:pt>
                <c:pt idx="752">
                  <c:v>20352.385000000031</c:v>
                </c:pt>
                <c:pt idx="753">
                  <c:v>19587.115000000031</c:v>
                </c:pt>
                <c:pt idx="754">
                  <c:v>20130.430000000029</c:v>
                </c:pt>
                <c:pt idx="755">
                  <c:v>20343.625000000029</c:v>
                </c:pt>
                <c:pt idx="756">
                  <c:v>20850.210000000028</c:v>
                </c:pt>
                <c:pt idx="757">
                  <c:v>20465.190000000028</c:v>
                </c:pt>
                <c:pt idx="758">
                  <c:v>20259.290000000026</c:v>
                </c:pt>
                <c:pt idx="759">
                  <c:v>20692.240000000027</c:v>
                </c:pt>
                <c:pt idx="760">
                  <c:v>21488.785000000025</c:v>
                </c:pt>
                <c:pt idx="761">
                  <c:v>21705.865000000027</c:v>
                </c:pt>
                <c:pt idx="762">
                  <c:v>22440.610000000026</c:v>
                </c:pt>
                <c:pt idx="763">
                  <c:v>22517.695000000025</c:v>
                </c:pt>
                <c:pt idx="764">
                  <c:v>22453.255000000026</c:v>
                </c:pt>
                <c:pt idx="765">
                  <c:v>23210.755000000026</c:v>
                </c:pt>
                <c:pt idx="766">
                  <c:v>23591.250000000025</c:v>
                </c:pt>
                <c:pt idx="767">
                  <c:v>24211.890000000025</c:v>
                </c:pt>
                <c:pt idx="768">
                  <c:v>24820.970000000027</c:v>
                </c:pt>
                <c:pt idx="769">
                  <c:v>26077.880000000026</c:v>
                </c:pt>
                <c:pt idx="770">
                  <c:v>26086.465000000026</c:v>
                </c:pt>
                <c:pt idx="771">
                  <c:v>25707.965000000026</c:v>
                </c:pt>
                <c:pt idx="772">
                  <c:v>26115.675000000025</c:v>
                </c:pt>
                <c:pt idx="773">
                  <c:v>28028.515000000025</c:v>
                </c:pt>
                <c:pt idx="774">
                  <c:v>28048.630000000026</c:v>
                </c:pt>
                <c:pt idx="775">
                  <c:v>28510.540000000026</c:v>
                </c:pt>
                <c:pt idx="776">
                  <c:v>28639.760000000028</c:v>
                </c:pt>
                <c:pt idx="777">
                  <c:v>28664.255000000026</c:v>
                </c:pt>
                <c:pt idx="778">
                  <c:v>29069.710000000028</c:v>
                </c:pt>
                <c:pt idx="779">
                  <c:v>29209.250000000029</c:v>
                </c:pt>
                <c:pt idx="780">
                  <c:v>29338.010000000028</c:v>
                </c:pt>
                <c:pt idx="781">
                  <c:v>29106.720000000027</c:v>
                </c:pt>
                <c:pt idx="782">
                  <c:v>29808.945000000025</c:v>
                </c:pt>
                <c:pt idx="783">
                  <c:v>30653.595000000027</c:v>
                </c:pt>
                <c:pt idx="784">
                  <c:v>31285.305000000026</c:v>
                </c:pt>
                <c:pt idx="785">
                  <c:v>31416.805000000026</c:v>
                </c:pt>
                <c:pt idx="786">
                  <c:v>30744.905000000024</c:v>
                </c:pt>
                <c:pt idx="787">
                  <c:v>30854.610000000026</c:v>
                </c:pt>
                <c:pt idx="788">
                  <c:v>30832.250000000025</c:v>
                </c:pt>
                <c:pt idx="789">
                  <c:v>30618.710000000025</c:v>
                </c:pt>
                <c:pt idx="790">
                  <c:v>29057.870000000024</c:v>
                </c:pt>
                <c:pt idx="791">
                  <c:v>29579.545000000024</c:v>
                </c:pt>
                <c:pt idx="792">
                  <c:v>30067.765000000025</c:v>
                </c:pt>
                <c:pt idx="793">
                  <c:v>29722.185000000023</c:v>
                </c:pt>
                <c:pt idx="794">
                  <c:v>29444.185000000023</c:v>
                </c:pt>
                <c:pt idx="795">
                  <c:v>29792.735000000022</c:v>
                </c:pt>
                <c:pt idx="796">
                  <c:v>31082.485000000022</c:v>
                </c:pt>
                <c:pt idx="797">
                  <c:v>32498.995000000021</c:v>
                </c:pt>
                <c:pt idx="798">
                  <c:v>33563.035000000018</c:v>
                </c:pt>
                <c:pt idx="799">
                  <c:v>33235.255000000019</c:v>
                </c:pt>
                <c:pt idx="800">
                  <c:v>33859.24000000002</c:v>
                </c:pt>
                <c:pt idx="801">
                  <c:v>33705.200000000019</c:v>
                </c:pt>
                <c:pt idx="802">
                  <c:v>34617.680000000022</c:v>
                </c:pt>
                <c:pt idx="803">
                  <c:v>34701.095000000023</c:v>
                </c:pt>
                <c:pt idx="804">
                  <c:v>35107.315000000024</c:v>
                </c:pt>
                <c:pt idx="805">
                  <c:v>34964.315000000024</c:v>
                </c:pt>
                <c:pt idx="806">
                  <c:v>35641.745000000024</c:v>
                </c:pt>
                <c:pt idx="807">
                  <c:v>36841.325000000026</c:v>
                </c:pt>
                <c:pt idx="808">
                  <c:v>36218.325000000026</c:v>
                </c:pt>
                <c:pt idx="809">
                  <c:v>36399.825000000026</c:v>
                </c:pt>
                <c:pt idx="810">
                  <c:v>33802.365000000027</c:v>
                </c:pt>
                <c:pt idx="811">
                  <c:v>32145.365000000027</c:v>
                </c:pt>
                <c:pt idx="812">
                  <c:v>32248.925000000028</c:v>
                </c:pt>
                <c:pt idx="813">
                  <c:v>34755.97000000003</c:v>
                </c:pt>
                <c:pt idx="814">
                  <c:v>33783.250000000029</c:v>
                </c:pt>
                <c:pt idx="815">
                  <c:v>35134.025000000031</c:v>
                </c:pt>
                <c:pt idx="816">
                  <c:v>36668.525000000031</c:v>
                </c:pt>
                <c:pt idx="817">
                  <c:v>36736.980000000032</c:v>
                </c:pt>
                <c:pt idx="818">
                  <c:v>40079.29000000003</c:v>
                </c:pt>
                <c:pt idx="819">
                  <c:v>39254.900000000031</c:v>
                </c:pt>
                <c:pt idx="820">
                  <c:v>41410.840000000033</c:v>
                </c:pt>
                <c:pt idx="821">
                  <c:v>38013.310000000034</c:v>
                </c:pt>
                <c:pt idx="822">
                  <c:v>42443.820000000036</c:v>
                </c:pt>
                <c:pt idx="823">
                  <c:v>50910.000000000036</c:v>
                </c:pt>
                <c:pt idx="824">
                  <c:v>46504.140000000036</c:v>
                </c:pt>
                <c:pt idx="825">
                  <c:v>57508.210000000036</c:v>
                </c:pt>
                <c:pt idx="826">
                  <c:v>55277.515000000036</c:v>
                </c:pt>
                <c:pt idx="827">
                  <c:v>59151.185000000034</c:v>
                </c:pt>
                <c:pt idx="828">
                  <c:v>58028.985000000037</c:v>
                </c:pt>
                <c:pt idx="829">
                  <c:v>57268.64500000004</c:v>
                </c:pt>
                <c:pt idx="830">
                  <c:v>58121.600000000042</c:v>
                </c:pt>
                <c:pt idx="831">
                  <c:v>53312.530000000042</c:v>
                </c:pt>
                <c:pt idx="832">
                  <c:v>51287.385000000046</c:v>
                </c:pt>
                <c:pt idx="833">
                  <c:v>49281.340000000047</c:v>
                </c:pt>
                <c:pt idx="834">
                  <c:v>52269.26500000005</c:v>
                </c:pt>
                <c:pt idx="835">
                  <c:v>51249.165000000052</c:v>
                </c:pt>
                <c:pt idx="836">
                  <c:v>51166.805000000051</c:v>
                </c:pt>
                <c:pt idx="837">
                  <c:v>55814.020000000048</c:v>
                </c:pt>
                <c:pt idx="838">
                  <c:v>55897.540000000045</c:v>
                </c:pt>
                <c:pt idx="839">
                  <c:v>57476.105000000047</c:v>
                </c:pt>
                <c:pt idx="840">
                  <c:v>56546.355000000047</c:v>
                </c:pt>
                <c:pt idx="841">
                  <c:v>53085.400000000045</c:v>
                </c:pt>
                <c:pt idx="842">
                  <c:v>51649.585000000043</c:v>
                </c:pt>
                <c:pt idx="843">
                  <c:v>52766.390000000043</c:v>
                </c:pt>
                <c:pt idx="844">
                  <c:v>54644.350000000042</c:v>
                </c:pt>
                <c:pt idx="845">
                  <c:v>53809.450000000041</c:v>
                </c:pt>
                <c:pt idx="846">
                  <c:v>53772.565000000039</c:v>
                </c:pt>
                <c:pt idx="847">
                  <c:v>54276.550000000039</c:v>
                </c:pt>
                <c:pt idx="848">
                  <c:v>54250.765000000036</c:v>
                </c:pt>
                <c:pt idx="849">
                  <c:v>55099.840000000033</c:v>
                </c:pt>
                <c:pt idx="850">
                  <c:v>54331.680000000037</c:v>
                </c:pt>
                <c:pt idx="851">
                  <c:v>56894.010000000038</c:v>
                </c:pt>
                <c:pt idx="852">
                  <c:v>57397.390000000036</c:v>
                </c:pt>
                <c:pt idx="853">
                  <c:v>57542.720000000038</c:v>
                </c:pt>
                <c:pt idx="854">
                  <c:v>57359.360000000037</c:v>
                </c:pt>
                <c:pt idx="855">
                  <c:v>55517.275000000038</c:v>
                </c:pt>
                <c:pt idx="856">
                  <c:v>57143.885000000038</c:v>
                </c:pt>
                <c:pt idx="857">
                  <c:v>56837.095000000038</c:v>
                </c:pt>
                <c:pt idx="858">
                  <c:v>55842.220000000038</c:v>
                </c:pt>
                <c:pt idx="859">
                  <c:v>56202.835000000036</c:v>
                </c:pt>
                <c:pt idx="860">
                  <c:v>56723.695000000036</c:v>
                </c:pt>
                <c:pt idx="861">
                  <c:v>55965.655000000035</c:v>
                </c:pt>
                <c:pt idx="862">
                  <c:v>58010.080000000038</c:v>
                </c:pt>
                <c:pt idx="863">
                  <c:v>57967.165000000037</c:v>
                </c:pt>
                <c:pt idx="864">
                  <c:v>58077.940000000039</c:v>
                </c:pt>
                <c:pt idx="865">
                  <c:v>57282.940000000039</c:v>
                </c:pt>
                <c:pt idx="866">
                  <c:v>57892.155000000042</c:v>
                </c:pt>
                <c:pt idx="867">
                  <c:v>58555.455000000045</c:v>
                </c:pt>
                <c:pt idx="868">
                  <c:v>58959.795000000042</c:v>
                </c:pt>
                <c:pt idx="869">
                  <c:v>59456.615000000042</c:v>
                </c:pt>
                <c:pt idx="870">
                  <c:v>60378.320000000043</c:v>
                </c:pt>
                <c:pt idx="871">
                  <c:v>61359.820000000043</c:v>
                </c:pt>
                <c:pt idx="872">
                  <c:v>59956.700000000041</c:v>
                </c:pt>
                <c:pt idx="873">
                  <c:v>60578.540000000037</c:v>
                </c:pt>
                <c:pt idx="874">
                  <c:v>60232.540000000037</c:v>
                </c:pt>
                <c:pt idx="875">
                  <c:v>59369.680000000037</c:v>
                </c:pt>
                <c:pt idx="876">
                  <c:v>58707.420000000035</c:v>
                </c:pt>
                <c:pt idx="877">
                  <c:v>58852.060000000034</c:v>
                </c:pt>
                <c:pt idx="878">
                  <c:v>59599.800000000032</c:v>
                </c:pt>
                <c:pt idx="879">
                  <c:v>60243.480000000032</c:v>
                </c:pt>
                <c:pt idx="880">
                  <c:v>60489.505000000034</c:v>
                </c:pt>
                <c:pt idx="881">
                  <c:v>61250.385000000031</c:v>
                </c:pt>
                <c:pt idx="882">
                  <c:v>60799.965000000033</c:v>
                </c:pt>
                <c:pt idx="883">
                  <c:v>63854.025000000031</c:v>
                </c:pt>
                <c:pt idx="884">
                  <c:v>65365.535000000033</c:v>
                </c:pt>
                <c:pt idx="885">
                  <c:v>65431.430000000029</c:v>
                </c:pt>
                <c:pt idx="886">
                  <c:v>66027.090000000026</c:v>
                </c:pt>
                <c:pt idx="887">
                  <c:v>62877.970000000023</c:v>
                </c:pt>
                <c:pt idx="888">
                  <c:v>63869.685000000027</c:v>
                </c:pt>
                <c:pt idx="889">
                  <c:v>61544.460000000028</c:v>
                </c:pt>
                <c:pt idx="890">
                  <c:v>62966.11000000003</c:v>
                </c:pt>
                <c:pt idx="891">
                  <c:v>62392.550000000032</c:v>
                </c:pt>
                <c:pt idx="892">
                  <c:v>61974.090000000033</c:v>
                </c:pt>
                <c:pt idx="893">
                  <c:v>62639.450000000033</c:v>
                </c:pt>
                <c:pt idx="894">
                  <c:v>63394.210000000036</c:v>
                </c:pt>
                <c:pt idx="895">
                  <c:v>64681.680000000037</c:v>
                </c:pt>
                <c:pt idx="896">
                  <c:v>63248.070000000036</c:v>
                </c:pt>
                <c:pt idx="897">
                  <c:v>63448.090000000033</c:v>
                </c:pt>
                <c:pt idx="898">
                  <c:v>61785.225000000035</c:v>
                </c:pt>
                <c:pt idx="899">
                  <c:v>63656.700000000033</c:v>
                </c:pt>
                <c:pt idx="900">
                  <c:v>65143.960000000036</c:v>
                </c:pt>
                <c:pt idx="901">
                  <c:v>65032.395000000033</c:v>
                </c:pt>
                <c:pt idx="902">
                  <c:v>65823.040000000037</c:v>
                </c:pt>
                <c:pt idx="903">
                  <c:v>65798.040000000037</c:v>
                </c:pt>
                <c:pt idx="904">
                  <c:v>68508.825000000041</c:v>
                </c:pt>
                <c:pt idx="905">
                  <c:v>68351.095000000045</c:v>
                </c:pt>
                <c:pt idx="906">
                  <c:v>70130.705000000045</c:v>
                </c:pt>
                <c:pt idx="907">
                  <c:v>69869.265000000043</c:v>
                </c:pt>
                <c:pt idx="908">
                  <c:v>70845.440000000046</c:v>
                </c:pt>
                <c:pt idx="909">
                  <c:v>70202.190000000046</c:v>
                </c:pt>
                <c:pt idx="910">
                  <c:v>70543.875000000044</c:v>
                </c:pt>
                <c:pt idx="911">
                  <c:v>71280.680000000037</c:v>
                </c:pt>
                <c:pt idx="912">
                  <c:v>69566.385000000038</c:v>
                </c:pt>
                <c:pt idx="913">
                  <c:v>70215.025000000038</c:v>
                </c:pt>
                <c:pt idx="914">
                  <c:v>71921.065000000031</c:v>
                </c:pt>
                <c:pt idx="915">
                  <c:v>72962.420000000027</c:v>
                </c:pt>
                <c:pt idx="916">
                  <c:v>75057.500000000029</c:v>
                </c:pt>
                <c:pt idx="917">
                  <c:v>74793.500000000029</c:v>
                </c:pt>
                <c:pt idx="918">
                  <c:v>74364.580000000031</c:v>
                </c:pt>
                <c:pt idx="919">
                  <c:v>77556.200000000026</c:v>
                </c:pt>
                <c:pt idx="920">
                  <c:v>76013.680000000022</c:v>
                </c:pt>
                <c:pt idx="921">
                  <c:v>77038.635000000024</c:v>
                </c:pt>
                <c:pt idx="922">
                  <c:v>76058.730000000025</c:v>
                </c:pt>
                <c:pt idx="923">
                  <c:v>77428.710000000021</c:v>
                </c:pt>
                <c:pt idx="924">
                  <c:v>78283.530000000028</c:v>
                </c:pt>
                <c:pt idx="925">
                  <c:v>80915.975000000035</c:v>
                </c:pt>
                <c:pt idx="926">
                  <c:v>82776.750000000029</c:v>
                </c:pt>
                <c:pt idx="927">
                  <c:v>85105.400000000023</c:v>
                </c:pt>
                <c:pt idx="928">
                  <c:v>83448.400000000023</c:v>
                </c:pt>
                <c:pt idx="929">
                  <c:v>82899.040000000023</c:v>
                </c:pt>
                <c:pt idx="930">
                  <c:v>81242.040000000023</c:v>
                </c:pt>
                <c:pt idx="931">
                  <c:v>82630.09500000003</c:v>
                </c:pt>
                <c:pt idx="932">
                  <c:v>84203.195000000036</c:v>
                </c:pt>
                <c:pt idx="933">
                  <c:v>83336.71500000004</c:v>
                </c:pt>
                <c:pt idx="934">
                  <c:v>84213.395000000033</c:v>
                </c:pt>
                <c:pt idx="935">
                  <c:v>85429.635000000038</c:v>
                </c:pt>
                <c:pt idx="936">
                  <c:v>84133.075000000041</c:v>
                </c:pt>
                <c:pt idx="937">
                  <c:v>85353.71500000004</c:v>
                </c:pt>
                <c:pt idx="938">
                  <c:v>85428.555000000037</c:v>
                </c:pt>
                <c:pt idx="939">
                  <c:v>85980.990000000034</c:v>
                </c:pt>
                <c:pt idx="940">
                  <c:v>85985.150000000038</c:v>
                </c:pt>
                <c:pt idx="941">
                  <c:v>86821.990000000034</c:v>
                </c:pt>
                <c:pt idx="942">
                  <c:v>87070.395000000033</c:v>
                </c:pt>
                <c:pt idx="943">
                  <c:v>88608.755000000034</c:v>
                </c:pt>
                <c:pt idx="944">
                  <c:v>88988.155000000028</c:v>
                </c:pt>
                <c:pt idx="945">
                  <c:v>89973.195000000022</c:v>
                </c:pt>
                <c:pt idx="946">
                  <c:v>91068.075000000026</c:v>
                </c:pt>
                <c:pt idx="947">
                  <c:v>89211.395000000033</c:v>
                </c:pt>
                <c:pt idx="948">
                  <c:v>87783.195000000036</c:v>
                </c:pt>
                <c:pt idx="949">
                  <c:v>87738.795000000042</c:v>
                </c:pt>
                <c:pt idx="950">
                  <c:v>84570.115000000049</c:v>
                </c:pt>
                <c:pt idx="951">
                  <c:v>87392.445000000051</c:v>
                </c:pt>
                <c:pt idx="952">
                  <c:v>86079.545000000056</c:v>
                </c:pt>
                <c:pt idx="953">
                  <c:v>85361.535000000062</c:v>
                </c:pt>
                <c:pt idx="954">
                  <c:v>87253.710000000065</c:v>
                </c:pt>
                <c:pt idx="955">
                  <c:v>87941.155000000072</c:v>
                </c:pt>
                <c:pt idx="956">
                  <c:v>87436.82500000007</c:v>
                </c:pt>
                <c:pt idx="957">
                  <c:v>84982.625000000073</c:v>
                </c:pt>
                <c:pt idx="958">
                  <c:v>84255.625000000073</c:v>
                </c:pt>
                <c:pt idx="959">
                  <c:v>83043.660000000076</c:v>
                </c:pt>
                <c:pt idx="960">
                  <c:v>83423.660000000076</c:v>
                </c:pt>
                <c:pt idx="961">
                  <c:v>83738.960000000079</c:v>
                </c:pt>
                <c:pt idx="962">
                  <c:v>83199.32000000008</c:v>
                </c:pt>
                <c:pt idx="963">
                  <c:v>83640.365000000078</c:v>
                </c:pt>
                <c:pt idx="964">
                  <c:v>85091.095000000074</c:v>
                </c:pt>
                <c:pt idx="965">
                  <c:v>85115.095000000074</c:v>
                </c:pt>
                <c:pt idx="966">
                  <c:v>85703.295000000071</c:v>
                </c:pt>
                <c:pt idx="967">
                  <c:v>86282.855000000069</c:v>
                </c:pt>
                <c:pt idx="968">
                  <c:v>84907.690000000075</c:v>
                </c:pt>
                <c:pt idx="969">
                  <c:v>86576.615000000078</c:v>
                </c:pt>
                <c:pt idx="970">
                  <c:v>85911.015000000072</c:v>
                </c:pt>
                <c:pt idx="971">
                  <c:v>88149.845000000074</c:v>
                </c:pt>
                <c:pt idx="972">
                  <c:v>88856.220000000074</c:v>
                </c:pt>
                <c:pt idx="973">
                  <c:v>90916.845000000074</c:v>
                </c:pt>
                <c:pt idx="974">
                  <c:v>93227.615000000078</c:v>
                </c:pt>
                <c:pt idx="975">
                  <c:v>92232.855000000083</c:v>
                </c:pt>
                <c:pt idx="976">
                  <c:v>91237.05500000008</c:v>
                </c:pt>
                <c:pt idx="977">
                  <c:v>89839.315000000075</c:v>
                </c:pt>
                <c:pt idx="978">
                  <c:v>89731.68000000008</c:v>
                </c:pt>
                <c:pt idx="979">
                  <c:v>88597.280000000086</c:v>
                </c:pt>
                <c:pt idx="980">
                  <c:v>89135.495000000083</c:v>
                </c:pt>
                <c:pt idx="981">
                  <c:v>89086.415000000081</c:v>
                </c:pt>
                <c:pt idx="982">
                  <c:v>88101.575000000084</c:v>
                </c:pt>
                <c:pt idx="983">
                  <c:v>88045.215000000084</c:v>
                </c:pt>
                <c:pt idx="984">
                  <c:v>86877.590000000084</c:v>
                </c:pt>
                <c:pt idx="985">
                  <c:v>87044.610000000088</c:v>
                </c:pt>
                <c:pt idx="986">
                  <c:v>85504.795000000086</c:v>
                </c:pt>
                <c:pt idx="987">
                  <c:v>85832.715000000084</c:v>
                </c:pt>
                <c:pt idx="988">
                  <c:v>85835.780000000086</c:v>
                </c:pt>
                <c:pt idx="989">
                  <c:v>85616.900000000081</c:v>
                </c:pt>
                <c:pt idx="990">
                  <c:v>85936.740000000078</c:v>
                </c:pt>
                <c:pt idx="991">
                  <c:v>87143.780000000072</c:v>
                </c:pt>
                <c:pt idx="992">
                  <c:v>88645.515000000072</c:v>
                </c:pt>
                <c:pt idx="993">
                  <c:v>87312.115000000078</c:v>
                </c:pt>
                <c:pt idx="994">
                  <c:v>87652.57000000008</c:v>
                </c:pt>
                <c:pt idx="995">
                  <c:v>87887.495000000083</c:v>
                </c:pt>
                <c:pt idx="996">
                  <c:v>88940.755000000077</c:v>
                </c:pt>
                <c:pt idx="997">
                  <c:v>88299.715000000084</c:v>
                </c:pt>
                <c:pt idx="998">
                  <c:v>89921.975000000079</c:v>
                </c:pt>
                <c:pt idx="999">
                  <c:v>90999.880000000077</c:v>
                </c:pt>
                <c:pt idx="1000">
                  <c:v>90355.385000000082</c:v>
                </c:pt>
                <c:pt idx="1001">
                  <c:v>89492.465000000084</c:v>
                </c:pt>
                <c:pt idx="1002">
                  <c:v>89267.345000000088</c:v>
                </c:pt>
                <c:pt idx="1003">
                  <c:v>88657.485000000088</c:v>
                </c:pt>
                <c:pt idx="1004">
                  <c:v>89647.470000000088</c:v>
                </c:pt>
                <c:pt idx="1005">
                  <c:v>91850.605000000083</c:v>
                </c:pt>
                <c:pt idx="1006">
                  <c:v>91818.245000000083</c:v>
                </c:pt>
                <c:pt idx="1007">
                  <c:v>91664.245000000083</c:v>
                </c:pt>
                <c:pt idx="1008">
                  <c:v>93355.55500000008</c:v>
                </c:pt>
                <c:pt idx="1009">
                  <c:v>93472.995000000083</c:v>
                </c:pt>
                <c:pt idx="1010">
                  <c:v>94267.155000000086</c:v>
                </c:pt>
                <c:pt idx="1011">
                  <c:v>93253.230000000083</c:v>
                </c:pt>
                <c:pt idx="1012">
                  <c:v>92838.80500000008</c:v>
                </c:pt>
                <c:pt idx="1013">
                  <c:v>93884.315000000075</c:v>
                </c:pt>
                <c:pt idx="1014">
                  <c:v>93181.275000000081</c:v>
                </c:pt>
                <c:pt idx="1015">
                  <c:v>93065.310000000085</c:v>
                </c:pt>
                <c:pt idx="1016">
                  <c:v>92684.510000000082</c:v>
                </c:pt>
                <c:pt idx="1017">
                  <c:v>92522.910000000076</c:v>
                </c:pt>
                <c:pt idx="1018">
                  <c:v>91915.090000000069</c:v>
                </c:pt>
                <c:pt idx="1019">
                  <c:v>92554.790000000066</c:v>
                </c:pt>
                <c:pt idx="1020">
                  <c:v>93427.570000000065</c:v>
                </c:pt>
                <c:pt idx="1021">
                  <c:v>93022.83000000006</c:v>
                </c:pt>
                <c:pt idx="1022">
                  <c:v>93851.975000000064</c:v>
                </c:pt>
                <c:pt idx="1023">
                  <c:v>93236.95500000006</c:v>
                </c:pt>
                <c:pt idx="1024">
                  <c:v>91675.655000000057</c:v>
                </c:pt>
                <c:pt idx="1025">
                  <c:v>90809.855000000054</c:v>
                </c:pt>
                <c:pt idx="1026">
                  <c:v>91386.655000000057</c:v>
                </c:pt>
                <c:pt idx="1027">
                  <c:v>91933.195000000051</c:v>
                </c:pt>
                <c:pt idx="1028">
                  <c:v>93027.245000000054</c:v>
                </c:pt>
                <c:pt idx="1029">
                  <c:v>93044.565000000061</c:v>
                </c:pt>
                <c:pt idx="1030">
                  <c:v>94007.380000000063</c:v>
                </c:pt>
                <c:pt idx="1031">
                  <c:v>94844.740000000063</c:v>
                </c:pt>
                <c:pt idx="1032">
                  <c:v>96077.240000000063</c:v>
                </c:pt>
                <c:pt idx="1033">
                  <c:v>96381.785000000062</c:v>
                </c:pt>
                <c:pt idx="1034">
                  <c:v>95390.725000000064</c:v>
                </c:pt>
                <c:pt idx="1035">
                  <c:v>97257.20000000007</c:v>
                </c:pt>
                <c:pt idx="1036">
                  <c:v>96944.720000000074</c:v>
                </c:pt>
                <c:pt idx="1037">
                  <c:v>95232.32000000008</c:v>
                </c:pt>
                <c:pt idx="1038">
                  <c:v>94902.720000000074</c:v>
                </c:pt>
                <c:pt idx="1039">
                  <c:v>95203.350000000079</c:v>
                </c:pt>
                <c:pt idx="1040">
                  <c:v>94642.265000000072</c:v>
                </c:pt>
                <c:pt idx="1041">
                  <c:v>93939.625000000073</c:v>
                </c:pt>
                <c:pt idx="1042">
                  <c:v>93393.425000000076</c:v>
                </c:pt>
                <c:pt idx="1043">
                  <c:v>94483.355000000069</c:v>
                </c:pt>
                <c:pt idx="1044">
                  <c:v>95959.18500000007</c:v>
                </c:pt>
                <c:pt idx="1045">
                  <c:v>96452.490000000063</c:v>
                </c:pt>
                <c:pt idx="1046">
                  <c:v>96693.130000000063</c:v>
                </c:pt>
                <c:pt idx="1047">
                  <c:v>96938.190000000061</c:v>
                </c:pt>
                <c:pt idx="1048">
                  <c:v>97117.450000000055</c:v>
                </c:pt>
                <c:pt idx="1049">
                  <c:v>96656.950000000055</c:v>
                </c:pt>
                <c:pt idx="1050">
                  <c:v>97188.855000000054</c:v>
                </c:pt>
                <c:pt idx="1051">
                  <c:v>95531.855000000054</c:v>
                </c:pt>
                <c:pt idx="1052">
                  <c:v>97126.070000000051</c:v>
                </c:pt>
                <c:pt idx="1053">
                  <c:v>100131.30500000005</c:v>
                </c:pt>
                <c:pt idx="1054">
                  <c:v>100029.40500000006</c:v>
                </c:pt>
                <c:pt idx="1055">
                  <c:v>103545.57500000006</c:v>
                </c:pt>
                <c:pt idx="1056">
                  <c:v>103367.32500000006</c:v>
                </c:pt>
                <c:pt idx="1057">
                  <c:v>103735.44500000005</c:v>
                </c:pt>
                <c:pt idx="1058">
                  <c:v>102855.08500000005</c:v>
                </c:pt>
                <c:pt idx="1059">
                  <c:v>101752.84500000004</c:v>
                </c:pt>
                <c:pt idx="1060">
                  <c:v>102594.66500000005</c:v>
                </c:pt>
                <c:pt idx="1061">
                  <c:v>103178.11500000005</c:v>
                </c:pt>
                <c:pt idx="1062">
                  <c:v>103457.11500000005</c:v>
                </c:pt>
                <c:pt idx="1063">
                  <c:v>104606.02000000005</c:v>
                </c:pt>
                <c:pt idx="1064">
                  <c:v>104490.02000000005</c:v>
                </c:pt>
                <c:pt idx="1065">
                  <c:v>103511.52000000005</c:v>
                </c:pt>
                <c:pt idx="1066">
                  <c:v>102701.67000000004</c:v>
                </c:pt>
                <c:pt idx="1067">
                  <c:v>100971.55000000005</c:v>
                </c:pt>
                <c:pt idx="1068">
                  <c:v>99811.23000000004</c:v>
                </c:pt>
                <c:pt idx="1069">
                  <c:v>98823.73000000004</c:v>
                </c:pt>
                <c:pt idx="1070">
                  <c:v>99558.73000000004</c:v>
                </c:pt>
                <c:pt idx="1071">
                  <c:v>101332.75000000004</c:v>
                </c:pt>
                <c:pt idx="1072">
                  <c:v>103998.20000000004</c:v>
                </c:pt>
                <c:pt idx="1073">
                  <c:v>102341.20000000004</c:v>
                </c:pt>
                <c:pt idx="1074">
                  <c:v>102684.20000000004</c:v>
                </c:pt>
                <c:pt idx="1075">
                  <c:v>102306.20000000004</c:v>
                </c:pt>
                <c:pt idx="1076">
                  <c:v>101086.10000000003</c:v>
                </c:pt>
                <c:pt idx="1077">
                  <c:v>100687.51000000004</c:v>
                </c:pt>
                <c:pt idx="1078">
                  <c:v>101758.80000000003</c:v>
                </c:pt>
                <c:pt idx="1079">
                  <c:v>101455.54000000004</c:v>
                </c:pt>
                <c:pt idx="1080">
                  <c:v>103071.41500000004</c:v>
                </c:pt>
                <c:pt idx="1081">
                  <c:v>102362.71000000004</c:v>
                </c:pt>
                <c:pt idx="1082">
                  <c:v>102361.71000000004</c:v>
                </c:pt>
                <c:pt idx="1083">
                  <c:v>102428.37000000004</c:v>
                </c:pt>
                <c:pt idx="1084">
                  <c:v>101220.50000000004</c:v>
                </c:pt>
                <c:pt idx="1085">
                  <c:v>100497.26000000004</c:v>
                </c:pt>
                <c:pt idx="1086">
                  <c:v>100022.66000000003</c:v>
                </c:pt>
                <c:pt idx="1087">
                  <c:v>101331.64000000003</c:v>
                </c:pt>
                <c:pt idx="1088">
                  <c:v>101312.76000000002</c:v>
                </c:pt>
                <c:pt idx="1089">
                  <c:v>100101.62500000003</c:v>
                </c:pt>
                <c:pt idx="1090">
                  <c:v>99451.625000000029</c:v>
                </c:pt>
                <c:pt idx="1091">
                  <c:v>101295.36500000003</c:v>
                </c:pt>
                <c:pt idx="1092">
                  <c:v>101922.84500000003</c:v>
                </c:pt>
                <c:pt idx="1093">
                  <c:v>102654.50500000003</c:v>
                </c:pt>
                <c:pt idx="1094">
                  <c:v>102809.43000000004</c:v>
                </c:pt>
                <c:pt idx="1095">
                  <c:v>103849.00000000004</c:v>
                </c:pt>
                <c:pt idx="1096">
                  <c:v>103815.50000000004</c:v>
                </c:pt>
                <c:pt idx="1097">
                  <c:v>106141.97000000004</c:v>
                </c:pt>
                <c:pt idx="1098">
                  <c:v>105218.47000000004</c:v>
                </c:pt>
                <c:pt idx="1099">
                  <c:v>105512.96000000005</c:v>
                </c:pt>
                <c:pt idx="1100">
                  <c:v>106094.60000000005</c:v>
                </c:pt>
                <c:pt idx="1101">
                  <c:v>107289.50500000005</c:v>
                </c:pt>
                <c:pt idx="1102">
                  <c:v>107063.60500000005</c:v>
                </c:pt>
                <c:pt idx="1103">
                  <c:v>107594.96500000005</c:v>
                </c:pt>
                <c:pt idx="1104">
                  <c:v>106911.89500000005</c:v>
                </c:pt>
                <c:pt idx="1105">
                  <c:v>108896.86500000005</c:v>
                </c:pt>
                <c:pt idx="1106">
                  <c:v>109259.46500000005</c:v>
                </c:pt>
                <c:pt idx="1107">
                  <c:v>107769.46500000005</c:v>
                </c:pt>
                <c:pt idx="1108">
                  <c:v>106674.86500000005</c:v>
                </c:pt>
                <c:pt idx="1109">
                  <c:v>107977.68000000005</c:v>
                </c:pt>
                <c:pt idx="1110">
                  <c:v>106970.48000000005</c:v>
                </c:pt>
                <c:pt idx="1111">
                  <c:v>108047.50000000006</c:v>
                </c:pt>
                <c:pt idx="1112">
                  <c:v>108247.98000000005</c:v>
                </c:pt>
                <c:pt idx="1113">
                  <c:v>107858.66000000005</c:v>
                </c:pt>
                <c:pt idx="1114">
                  <c:v>107337.51500000004</c:v>
                </c:pt>
                <c:pt idx="1115">
                  <c:v>108257.60500000004</c:v>
                </c:pt>
                <c:pt idx="1116">
                  <c:v>107521.04500000004</c:v>
                </c:pt>
                <c:pt idx="1117">
                  <c:v>107881.35500000004</c:v>
                </c:pt>
                <c:pt idx="1118">
                  <c:v>106999.25500000003</c:v>
                </c:pt>
                <c:pt idx="1119">
                  <c:v>106929.42000000003</c:v>
                </c:pt>
                <c:pt idx="1120">
                  <c:v>107872.54500000003</c:v>
                </c:pt>
                <c:pt idx="1121">
                  <c:v>108908.59000000003</c:v>
                </c:pt>
                <c:pt idx="1122">
                  <c:v>108241.18000000002</c:v>
                </c:pt>
                <c:pt idx="1123">
                  <c:v>105904.40000000002</c:v>
                </c:pt>
                <c:pt idx="1124">
                  <c:v>104068.50000000003</c:v>
                </c:pt>
                <c:pt idx="1125">
                  <c:v>106204.86500000003</c:v>
                </c:pt>
                <c:pt idx="1126">
                  <c:v>109337.26500000003</c:v>
                </c:pt>
                <c:pt idx="1127">
                  <c:v>109480.26500000003</c:v>
                </c:pt>
                <c:pt idx="1128">
                  <c:v>108915.34500000003</c:v>
                </c:pt>
                <c:pt idx="1129">
                  <c:v>106897.67000000003</c:v>
                </c:pt>
                <c:pt idx="1130">
                  <c:v>107998.95500000003</c:v>
                </c:pt>
                <c:pt idx="1131">
                  <c:v>107182.49000000003</c:v>
                </c:pt>
                <c:pt idx="1132">
                  <c:v>108701.14000000003</c:v>
                </c:pt>
                <c:pt idx="1133">
                  <c:v>109385.86000000003</c:v>
                </c:pt>
                <c:pt idx="1134">
                  <c:v>109636.88500000002</c:v>
                </c:pt>
                <c:pt idx="1135">
                  <c:v>109721.11000000003</c:v>
                </c:pt>
                <c:pt idx="1136">
                  <c:v>110313.76500000003</c:v>
                </c:pt>
                <c:pt idx="1137">
                  <c:v>110468.26500000003</c:v>
                </c:pt>
                <c:pt idx="1138">
                  <c:v>109893.27500000002</c:v>
                </c:pt>
                <c:pt idx="1139">
                  <c:v>110505.48000000003</c:v>
                </c:pt>
                <c:pt idx="1140">
                  <c:v>108841.58000000003</c:v>
                </c:pt>
                <c:pt idx="1141">
                  <c:v>111485.86500000003</c:v>
                </c:pt>
                <c:pt idx="1142">
                  <c:v>111808.14500000003</c:v>
                </c:pt>
                <c:pt idx="1143">
                  <c:v>111020.82500000003</c:v>
                </c:pt>
                <c:pt idx="1144">
                  <c:v>110581.04500000003</c:v>
                </c:pt>
                <c:pt idx="1145">
                  <c:v>110747.63500000002</c:v>
                </c:pt>
                <c:pt idx="1146">
                  <c:v>110177.03500000002</c:v>
                </c:pt>
                <c:pt idx="1147">
                  <c:v>109968.73500000002</c:v>
                </c:pt>
                <c:pt idx="1148">
                  <c:v>108602.57500000001</c:v>
                </c:pt>
                <c:pt idx="1149">
                  <c:v>108181.17500000002</c:v>
                </c:pt>
                <c:pt idx="1150">
                  <c:v>108976.97500000002</c:v>
                </c:pt>
                <c:pt idx="1151">
                  <c:v>107474.03000000001</c:v>
                </c:pt>
                <c:pt idx="1152">
                  <c:v>109577.76500000001</c:v>
                </c:pt>
                <c:pt idx="1153">
                  <c:v>110394.52500000001</c:v>
                </c:pt>
                <c:pt idx="1154">
                  <c:v>109616.79500000001</c:v>
                </c:pt>
                <c:pt idx="1155">
                  <c:v>110890.54500000001</c:v>
                </c:pt>
                <c:pt idx="1156">
                  <c:v>110665.05500000001</c:v>
                </c:pt>
                <c:pt idx="1157">
                  <c:v>111443.85500000001</c:v>
                </c:pt>
                <c:pt idx="1158">
                  <c:v>112528.36500000001</c:v>
                </c:pt>
                <c:pt idx="1159">
                  <c:v>112293.49500000001</c:v>
                </c:pt>
                <c:pt idx="1160">
                  <c:v>112237.82500000001</c:v>
                </c:pt>
                <c:pt idx="1161">
                  <c:v>112821.37500000001</c:v>
                </c:pt>
                <c:pt idx="1162">
                  <c:v>112181.37500000001</c:v>
                </c:pt>
                <c:pt idx="1163">
                  <c:v>111441.29500000001</c:v>
                </c:pt>
                <c:pt idx="1164">
                  <c:v>111024.51500000001</c:v>
                </c:pt>
                <c:pt idx="1165">
                  <c:v>108893.42500000002</c:v>
                </c:pt>
                <c:pt idx="1166">
                  <c:v>110175.87000000002</c:v>
                </c:pt>
                <c:pt idx="1167">
                  <c:v>110456.37000000002</c:v>
                </c:pt>
                <c:pt idx="1168">
                  <c:v>110034.97000000003</c:v>
                </c:pt>
                <c:pt idx="1169">
                  <c:v>110301.13000000003</c:v>
                </c:pt>
                <c:pt idx="1170">
                  <c:v>109265.73000000004</c:v>
                </c:pt>
                <c:pt idx="1171">
                  <c:v>108740.19000000005</c:v>
                </c:pt>
                <c:pt idx="1172">
                  <c:v>107168.43500000004</c:v>
                </c:pt>
                <c:pt idx="1173">
                  <c:v>109380.54000000004</c:v>
                </c:pt>
                <c:pt idx="1174">
                  <c:v>110549.03500000003</c:v>
                </c:pt>
                <c:pt idx="1175">
                  <c:v>110819.49500000004</c:v>
                </c:pt>
                <c:pt idx="1176">
                  <c:v>112541.87500000004</c:v>
                </c:pt>
                <c:pt idx="1177">
                  <c:v>112762.11500000005</c:v>
                </c:pt>
                <c:pt idx="1178">
                  <c:v>111674.61500000005</c:v>
                </c:pt>
                <c:pt idx="1179">
                  <c:v>111345.93500000006</c:v>
                </c:pt>
                <c:pt idx="1180">
                  <c:v>111242.47500000005</c:v>
                </c:pt>
                <c:pt idx="1181">
                  <c:v>110612.13500000005</c:v>
                </c:pt>
                <c:pt idx="1182">
                  <c:v>110387.81500000005</c:v>
                </c:pt>
                <c:pt idx="1183">
                  <c:v>111003.61500000005</c:v>
                </c:pt>
                <c:pt idx="1184">
                  <c:v>110425.69500000005</c:v>
                </c:pt>
                <c:pt idx="1185">
                  <c:v>111557.46500000005</c:v>
                </c:pt>
                <c:pt idx="1186">
                  <c:v>113595.43500000006</c:v>
                </c:pt>
                <c:pt idx="1187">
                  <c:v>115176.73500000006</c:v>
                </c:pt>
                <c:pt idx="1188">
                  <c:v>115183.84500000006</c:v>
                </c:pt>
                <c:pt idx="1189">
                  <c:v>114880.51500000006</c:v>
                </c:pt>
                <c:pt idx="1190">
                  <c:v>115025.69500000005</c:v>
                </c:pt>
                <c:pt idx="1191">
                  <c:v>114671.49000000005</c:v>
                </c:pt>
                <c:pt idx="1192">
                  <c:v>113272.99000000005</c:v>
                </c:pt>
                <c:pt idx="1193">
                  <c:v>112256.50500000005</c:v>
                </c:pt>
                <c:pt idx="1194">
                  <c:v>111274.36500000005</c:v>
                </c:pt>
                <c:pt idx="1195">
                  <c:v>111596.64500000005</c:v>
                </c:pt>
                <c:pt idx="1196">
                  <c:v>112885.80500000005</c:v>
                </c:pt>
                <c:pt idx="1197">
                  <c:v>113828.85000000005</c:v>
                </c:pt>
                <c:pt idx="1198">
                  <c:v>114143.71500000005</c:v>
                </c:pt>
                <c:pt idx="1199">
                  <c:v>114449.63500000005</c:v>
                </c:pt>
                <c:pt idx="1200">
                  <c:v>113738.13500000005</c:v>
                </c:pt>
                <c:pt idx="1201">
                  <c:v>115269.57500000006</c:v>
                </c:pt>
                <c:pt idx="1202">
                  <c:v>116143.19500000005</c:v>
                </c:pt>
                <c:pt idx="1203">
                  <c:v>115787.87500000004</c:v>
                </c:pt>
                <c:pt idx="1204">
                  <c:v>115847.61500000005</c:v>
                </c:pt>
                <c:pt idx="1205">
                  <c:v>116171.27000000005</c:v>
                </c:pt>
                <c:pt idx="1206">
                  <c:v>117075.01000000005</c:v>
                </c:pt>
                <c:pt idx="1207">
                  <c:v>116875.51000000005</c:v>
                </c:pt>
                <c:pt idx="1208">
                  <c:v>115992.11000000006</c:v>
                </c:pt>
                <c:pt idx="1209">
                  <c:v>115192.47000000006</c:v>
                </c:pt>
                <c:pt idx="1210">
                  <c:v>114558.17000000006</c:v>
                </c:pt>
                <c:pt idx="1211">
                  <c:v>114073.47000000006</c:v>
                </c:pt>
                <c:pt idx="1212">
                  <c:v>114250.33500000006</c:v>
                </c:pt>
                <c:pt idx="1213">
                  <c:v>113068.93500000007</c:v>
                </c:pt>
                <c:pt idx="1214">
                  <c:v>114838.18500000007</c:v>
                </c:pt>
                <c:pt idx="1215">
                  <c:v>116583.20500000007</c:v>
                </c:pt>
                <c:pt idx="1216">
                  <c:v>114926.20500000007</c:v>
                </c:pt>
                <c:pt idx="1217">
                  <c:v>113901.14000000007</c:v>
                </c:pt>
                <c:pt idx="1218">
                  <c:v>112981.26000000007</c:v>
                </c:pt>
                <c:pt idx="1219">
                  <c:v>113552.72000000007</c:v>
                </c:pt>
                <c:pt idx="1220">
                  <c:v>115075.00000000007</c:v>
                </c:pt>
                <c:pt idx="1221">
                  <c:v>114372.63000000008</c:v>
                </c:pt>
                <c:pt idx="1222">
                  <c:v>113635.33000000007</c:v>
                </c:pt>
                <c:pt idx="1223">
                  <c:v>115463.48000000007</c:v>
                </c:pt>
                <c:pt idx="1224">
                  <c:v>114842.24000000006</c:v>
                </c:pt>
                <c:pt idx="1225">
                  <c:v>113614.16000000006</c:v>
                </c:pt>
                <c:pt idx="1226">
                  <c:v>113517.16000000006</c:v>
                </c:pt>
                <c:pt idx="1227">
                  <c:v>113446.27000000006</c:v>
                </c:pt>
                <c:pt idx="1228">
                  <c:v>114396.39000000006</c:v>
                </c:pt>
                <c:pt idx="1229">
                  <c:v>113227.89000000006</c:v>
                </c:pt>
                <c:pt idx="1230">
                  <c:v>113756.61000000006</c:v>
                </c:pt>
                <c:pt idx="1231">
                  <c:v>112908.32500000006</c:v>
                </c:pt>
                <c:pt idx="1232">
                  <c:v>112280.24500000005</c:v>
                </c:pt>
                <c:pt idx="1233">
                  <c:v>111374.16500000005</c:v>
                </c:pt>
                <c:pt idx="1234">
                  <c:v>111014.92000000006</c:v>
                </c:pt>
                <c:pt idx="1235">
                  <c:v>111689.50000000006</c:v>
                </c:pt>
                <c:pt idx="1236">
                  <c:v>112288.79500000006</c:v>
                </c:pt>
                <c:pt idx="1237">
                  <c:v>112599.47500000005</c:v>
                </c:pt>
                <c:pt idx="1238">
                  <c:v>113399.74500000005</c:v>
                </c:pt>
                <c:pt idx="1239">
                  <c:v>113598.15000000005</c:v>
                </c:pt>
                <c:pt idx="1240">
                  <c:v>113960.37000000005</c:v>
                </c:pt>
                <c:pt idx="1241">
                  <c:v>113046.88000000005</c:v>
                </c:pt>
                <c:pt idx="1242">
                  <c:v>113939.15500000004</c:v>
                </c:pt>
                <c:pt idx="1243">
                  <c:v>114388.05000000005</c:v>
                </c:pt>
                <c:pt idx="1244">
                  <c:v>114169.15000000005</c:v>
                </c:pt>
                <c:pt idx="1245">
                  <c:v>115660.71500000005</c:v>
                </c:pt>
                <c:pt idx="1246">
                  <c:v>115198.07500000006</c:v>
                </c:pt>
                <c:pt idx="1247">
                  <c:v>115486.03500000006</c:v>
                </c:pt>
                <c:pt idx="1248">
                  <c:v>116185.26000000007</c:v>
                </c:pt>
                <c:pt idx="1249">
                  <c:v>117272.90000000007</c:v>
                </c:pt>
                <c:pt idx="1250">
                  <c:v>118187.16000000006</c:v>
                </c:pt>
                <c:pt idx="1251">
                  <c:v>118883.60000000006</c:v>
                </c:pt>
                <c:pt idx="1252">
                  <c:v>119310.80500000007</c:v>
                </c:pt>
                <c:pt idx="1253">
                  <c:v>118885.94500000007</c:v>
                </c:pt>
                <c:pt idx="1254">
                  <c:v>118735.94500000007</c:v>
                </c:pt>
                <c:pt idx="1255">
                  <c:v>119420.14500000006</c:v>
                </c:pt>
                <c:pt idx="1256">
                  <c:v>120054.24500000007</c:v>
                </c:pt>
                <c:pt idx="1257">
                  <c:v>119907.37500000007</c:v>
                </c:pt>
                <c:pt idx="1258">
                  <c:v>120040.53000000007</c:v>
                </c:pt>
                <c:pt idx="1259">
                  <c:v>120559.23000000007</c:v>
                </c:pt>
                <c:pt idx="1260">
                  <c:v>120825.53000000007</c:v>
                </c:pt>
                <c:pt idx="1261">
                  <c:v>120335.61000000007</c:v>
                </c:pt>
                <c:pt idx="1262">
                  <c:v>118889.31500000008</c:v>
                </c:pt>
                <c:pt idx="1263">
                  <c:v>117689.14000000007</c:v>
                </c:pt>
                <c:pt idx="1264">
                  <c:v>116666.84000000007</c:v>
                </c:pt>
                <c:pt idx="1265">
                  <c:v>116666.84000000007</c:v>
                </c:pt>
                <c:pt idx="1266">
                  <c:v>114748.30500000007</c:v>
                </c:pt>
                <c:pt idx="1267">
                  <c:v>117132.94500000007</c:v>
                </c:pt>
                <c:pt idx="1268">
                  <c:v>115475.94500000007</c:v>
                </c:pt>
                <c:pt idx="1269">
                  <c:v>113676.11500000006</c:v>
                </c:pt>
                <c:pt idx="1270">
                  <c:v>115290.87500000006</c:v>
                </c:pt>
                <c:pt idx="1271">
                  <c:v>113633.87500000006</c:v>
                </c:pt>
                <c:pt idx="1272">
                  <c:v>114091.35500000005</c:v>
                </c:pt>
                <c:pt idx="1273">
                  <c:v>114994.41500000005</c:v>
                </c:pt>
                <c:pt idx="1274">
                  <c:v>115328.23500000006</c:v>
                </c:pt>
                <c:pt idx="1275">
                  <c:v>114691.73500000006</c:v>
                </c:pt>
                <c:pt idx="1276">
                  <c:v>115798.02500000005</c:v>
                </c:pt>
                <c:pt idx="1277">
                  <c:v>114584.52500000005</c:v>
                </c:pt>
                <c:pt idx="1278">
                  <c:v>114130.62500000006</c:v>
                </c:pt>
                <c:pt idx="1279">
                  <c:v>114962.38500000005</c:v>
                </c:pt>
                <c:pt idx="1280">
                  <c:v>113305.38500000005</c:v>
                </c:pt>
                <c:pt idx="1281">
                  <c:v>111646.68500000006</c:v>
                </c:pt>
                <c:pt idx="1282">
                  <c:v>110193.58500000005</c:v>
                </c:pt>
                <c:pt idx="1283">
                  <c:v>113374.55500000005</c:v>
                </c:pt>
                <c:pt idx="1284">
                  <c:v>114375.08000000005</c:v>
                </c:pt>
                <c:pt idx="1285">
                  <c:v>115427.96500000004</c:v>
                </c:pt>
                <c:pt idx="1286">
                  <c:v>115411.16500000004</c:v>
                </c:pt>
                <c:pt idx="1287">
                  <c:v>117804.55500000004</c:v>
                </c:pt>
                <c:pt idx="1288">
                  <c:v>117298.54000000004</c:v>
                </c:pt>
                <c:pt idx="1289">
                  <c:v>116870.67000000004</c:v>
                </c:pt>
                <c:pt idx="1290">
                  <c:v>116830.53000000004</c:v>
                </c:pt>
                <c:pt idx="1291">
                  <c:v>116878.78000000004</c:v>
                </c:pt>
                <c:pt idx="1292">
                  <c:v>117639.48000000004</c:v>
                </c:pt>
                <c:pt idx="1293">
                  <c:v>117779.36500000003</c:v>
                </c:pt>
                <c:pt idx="1294">
                  <c:v>116540.86500000003</c:v>
                </c:pt>
                <c:pt idx="1295">
                  <c:v>115540.18500000004</c:v>
                </c:pt>
                <c:pt idx="1296">
                  <c:v>114826.18500000004</c:v>
                </c:pt>
                <c:pt idx="1297">
                  <c:v>113640.54500000004</c:v>
                </c:pt>
                <c:pt idx="1298">
                  <c:v>114539.20500000005</c:v>
                </c:pt>
                <c:pt idx="1299">
                  <c:v>115204.37500000004</c:v>
                </c:pt>
                <c:pt idx="1300">
                  <c:v>113756.77500000004</c:v>
                </c:pt>
                <c:pt idx="1301">
                  <c:v>113545.47000000004</c:v>
                </c:pt>
                <c:pt idx="1302">
                  <c:v>113601.47000000004</c:v>
                </c:pt>
                <c:pt idx="1303">
                  <c:v>111508.73500000004</c:v>
                </c:pt>
                <c:pt idx="1304">
                  <c:v>111839.23500000004</c:v>
                </c:pt>
                <c:pt idx="1305">
                  <c:v>110760.23500000004</c:v>
                </c:pt>
                <c:pt idx="1306">
                  <c:v>112811.37500000004</c:v>
                </c:pt>
                <c:pt idx="1307">
                  <c:v>112639.15500000004</c:v>
                </c:pt>
                <c:pt idx="1308">
                  <c:v>114696.79500000004</c:v>
                </c:pt>
                <c:pt idx="1309">
                  <c:v>111809.12000000004</c:v>
                </c:pt>
                <c:pt idx="1310">
                  <c:v>109997.30000000003</c:v>
                </c:pt>
                <c:pt idx="1311">
                  <c:v>108726.90000000004</c:v>
                </c:pt>
                <c:pt idx="1312">
                  <c:v>107767.00000000004</c:v>
                </c:pt>
                <c:pt idx="1313">
                  <c:v>107111.58000000005</c:v>
                </c:pt>
                <c:pt idx="1314">
                  <c:v>106114.58000000005</c:v>
                </c:pt>
                <c:pt idx="1315">
                  <c:v>110245.15500000004</c:v>
                </c:pt>
                <c:pt idx="1316">
                  <c:v>109258.45500000005</c:v>
                </c:pt>
                <c:pt idx="1317">
                  <c:v>109516.25500000005</c:v>
                </c:pt>
                <c:pt idx="1318">
                  <c:v>108544.05500000005</c:v>
                </c:pt>
                <c:pt idx="1319">
                  <c:v>107693.79500000006</c:v>
                </c:pt>
                <c:pt idx="1320">
                  <c:v>110407.28000000006</c:v>
                </c:pt>
                <c:pt idx="1321">
                  <c:v>113497.98000000005</c:v>
                </c:pt>
                <c:pt idx="1322">
                  <c:v>114485.51500000006</c:v>
                </c:pt>
                <c:pt idx="1323">
                  <c:v>112502.22500000006</c:v>
                </c:pt>
                <c:pt idx="1324">
                  <c:v>113272.30000000006</c:v>
                </c:pt>
                <c:pt idx="1325">
                  <c:v>118327.26000000007</c:v>
                </c:pt>
                <c:pt idx="1326">
                  <c:v>119079.96000000006</c:v>
                </c:pt>
                <c:pt idx="1327">
                  <c:v>119410.46000000006</c:v>
                </c:pt>
                <c:pt idx="1328">
                  <c:v>120858.45500000006</c:v>
                </c:pt>
                <c:pt idx="1329">
                  <c:v>122424.15500000006</c:v>
                </c:pt>
                <c:pt idx="1330">
                  <c:v>120767.15500000006</c:v>
                </c:pt>
                <c:pt idx="1331">
                  <c:v>119110.15500000006</c:v>
                </c:pt>
                <c:pt idx="1332">
                  <c:v>120279.38000000006</c:v>
                </c:pt>
                <c:pt idx="1333">
                  <c:v>124591.43500000006</c:v>
                </c:pt>
                <c:pt idx="1334">
                  <c:v>122931.43500000006</c:v>
                </c:pt>
                <c:pt idx="1335">
                  <c:v>123836.35500000005</c:v>
                </c:pt>
                <c:pt idx="1336">
                  <c:v>126924.36500000005</c:v>
                </c:pt>
                <c:pt idx="1337">
                  <c:v>132840.59500000006</c:v>
                </c:pt>
                <c:pt idx="1338">
                  <c:v>131183.59500000006</c:v>
                </c:pt>
                <c:pt idx="1339">
                  <c:v>128271.40500000006</c:v>
                </c:pt>
                <c:pt idx="1340">
                  <c:v>128588.07500000006</c:v>
                </c:pt>
                <c:pt idx="1341">
                  <c:v>128721.48000000005</c:v>
                </c:pt>
                <c:pt idx="1342">
                  <c:v>128767.24000000005</c:v>
                </c:pt>
                <c:pt idx="1343">
                  <c:v>127110.24000000005</c:v>
                </c:pt>
                <c:pt idx="1344">
                  <c:v>125264.07500000006</c:v>
                </c:pt>
                <c:pt idx="1345">
                  <c:v>125095.57500000006</c:v>
                </c:pt>
                <c:pt idx="1346">
                  <c:v>123438.57500000006</c:v>
                </c:pt>
                <c:pt idx="1347">
                  <c:v>124484.94500000005</c:v>
                </c:pt>
                <c:pt idx="1348">
                  <c:v>122827.94500000005</c:v>
                </c:pt>
                <c:pt idx="1349">
                  <c:v>124554.80500000005</c:v>
                </c:pt>
                <c:pt idx="1350">
                  <c:v>124987.00500000005</c:v>
                </c:pt>
                <c:pt idx="1351">
                  <c:v>124337.92500000005</c:v>
                </c:pt>
                <c:pt idx="1352">
                  <c:v>122688.95000000004</c:v>
                </c:pt>
                <c:pt idx="1353">
                  <c:v>122435.20000000004</c:v>
                </c:pt>
                <c:pt idx="1354">
                  <c:v>121536.90000000004</c:v>
                </c:pt>
                <c:pt idx="1355">
                  <c:v>119879.90000000004</c:v>
                </c:pt>
                <c:pt idx="1356">
                  <c:v>119536.98000000004</c:v>
                </c:pt>
                <c:pt idx="1357">
                  <c:v>121020.76000000004</c:v>
                </c:pt>
                <c:pt idx="1358">
                  <c:v>119830.36000000004</c:v>
                </c:pt>
                <c:pt idx="1359">
                  <c:v>118443.06000000004</c:v>
                </c:pt>
                <c:pt idx="1360">
                  <c:v>118037.34000000004</c:v>
                </c:pt>
                <c:pt idx="1361">
                  <c:v>118694.74000000003</c:v>
                </c:pt>
                <c:pt idx="1362">
                  <c:v>119989.54000000004</c:v>
                </c:pt>
                <c:pt idx="1363">
                  <c:v>119532.39500000003</c:v>
                </c:pt>
                <c:pt idx="1364">
                  <c:v>119751.29500000003</c:v>
                </c:pt>
                <c:pt idx="1365">
                  <c:v>120072.61500000003</c:v>
                </c:pt>
                <c:pt idx="1366">
                  <c:v>120140.11500000003</c:v>
                </c:pt>
                <c:pt idx="1367">
                  <c:v>119937.41500000004</c:v>
                </c:pt>
                <c:pt idx="1368">
                  <c:v>118280.41500000004</c:v>
                </c:pt>
                <c:pt idx="1369">
                  <c:v>119190.33500000004</c:v>
                </c:pt>
                <c:pt idx="1370">
                  <c:v>117380.05500000004</c:v>
                </c:pt>
                <c:pt idx="1371">
                  <c:v>119248.17500000003</c:v>
                </c:pt>
                <c:pt idx="1372">
                  <c:v>118548.97500000003</c:v>
                </c:pt>
                <c:pt idx="1373">
                  <c:v>123142.93500000004</c:v>
                </c:pt>
                <c:pt idx="1374">
                  <c:v>121993.22500000003</c:v>
                </c:pt>
                <c:pt idx="1375">
                  <c:v>119841.14000000003</c:v>
                </c:pt>
                <c:pt idx="1376">
                  <c:v>125000.55000000003</c:v>
                </c:pt>
                <c:pt idx="1377">
                  <c:v>124300.75000000003</c:v>
                </c:pt>
                <c:pt idx="1378">
                  <c:v>123787.35000000003</c:v>
                </c:pt>
                <c:pt idx="1379">
                  <c:v>122893.55000000003</c:v>
                </c:pt>
                <c:pt idx="1380">
                  <c:v>128352.52500000004</c:v>
                </c:pt>
                <c:pt idx="1381">
                  <c:v>129257.50500000003</c:v>
                </c:pt>
                <c:pt idx="1382">
                  <c:v>133804.05000000005</c:v>
                </c:pt>
                <c:pt idx="1383">
                  <c:v>131613.30500000005</c:v>
                </c:pt>
                <c:pt idx="1384">
                  <c:v>132151.50500000006</c:v>
                </c:pt>
                <c:pt idx="1385">
                  <c:v>133748.96000000005</c:v>
                </c:pt>
                <c:pt idx="1386">
                  <c:v>132846.24000000005</c:v>
                </c:pt>
                <c:pt idx="1387">
                  <c:v>132446.52000000005</c:v>
                </c:pt>
                <c:pt idx="1388">
                  <c:v>131149.55000000005</c:v>
                </c:pt>
                <c:pt idx="1389">
                  <c:v>136998.19000000006</c:v>
                </c:pt>
                <c:pt idx="1390">
                  <c:v>136754.32000000007</c:v>
                </c:pt>
                <c:pt idx="1391">
                  <c:v>136142.94500000007</c:v>
                </c:pt>
                <c:pt idx="1392">
                  <c:v>134414.36000000007</c:v>
                </c:pt>
                <c:pt idx="1393">
                  <c:v>134989.82000000007</c:v>
                </c:pt>
                <c:pt idx="1394">
                  <c:v>134622.82000000007</c:v>
                </c:pt>
                <c:pt idx="1395">
                  <c:v>133688.98500000007</c:v>
                </c:pt>
                <c:pt idx="1396">
                  <c:v>132516.58500000008</c:v>
                </c:pt>
                <c:pt idx="1397">
                  <c:v>132396.08500000008</c:v>
                </c:pt>
                <c:pt idx="1398">
                  <c:v>134051.02500000008</c:v>
                </c:pt>
                <c:pt idx="1399">
                  <c:v>132379.64000000007</c:v>
                </c:pt>
                <c:pt idx="1400">
                  <c:v>130722.64000000007</c:v>
                </c:pt>
                <c:pt idx="1401">
                  <c:v>134016.67000000007</c:v>
                </c:pt>
                <c:pt idx="1402">
                  <c:v>133149.42000000007</c:v>
                </c:pt>
                <c:pt idx="1403">
                  <c:v>131800.42000000007</c:v>
                </c:pt>
                <c:pt idx="1404">
                  <c:v>133010.08000000007</c:v>
                </c:pt>
                <c:pt idx="1405">
                  <c:v>136572.14500000008</c:v>
                </c:pt>
                <c:pt idx="1406">
                  <c:v>140169.58500000008</c:v>
                </c:pt>
                <c:pt idx="1407">
                  <c:v>146456.96000000008</c:v>
                </c:pt>
                <c:pt idx="1408">
                  <c:v>146560.98000000007</c:v>
                </c:pt>
                <c:pt idx="1409">
                  <c:v>144619.77500000008</c:v>
                </c:pt>
                <c:pt idx="1410">
                  <c:v>148188.96500000008</c:v>
                </c:pt>
                <c:pt idx="1411">
                  <c:v>148006.46500000008</c:v>
                </c:pt>
                <c:pt idx="1412">
                  <c:v>148116.46500000008</c:v>
                </c:pt>
                <c:pt idx="1413">
                  <c:v>146903.30000000008</c:v>
                </c:pt>
                <c:pt idx="1414">
                  <c:v>146190.70000000007</c:v>
                </c:pt>
                <c:pt idx="1415">
                  <c:v>145929.70000000007</c:v>
                </c:pt>
                <c:pt idx="1416">
                  <c:v>144495.13000000006</c:v>
                </c:pt>
                <c:pt idx="1417">
                  <c:v>144818.90000000005</c:v>
                </c:pt>
                <c:pt idx="1418">
                  <c:v>146073.09500000006</c:v>
                </c:pt>
                <c:pt idx="1419">
                  <c:v>145944.20500000005</c:v>
                </c:pt>
                <c:pt idx="1420">
                  <c:v>147812.68500000006</c:v>
                </c:pt>
                <c:pt idx="1421">
                  <c:v>147044.84500000006</c:v>
                </c:pt>
                <c:pt idx="1422">
                  <c:v>147114.84500000006</c:v>
                </c:pt>
                <c:pt idx="1423">
                  <c:v>148700.40500000006</c:v>
                </c:pt>
                <c:pt idx="1424">
                  <c:v>149382.14500000005</c:v>
                </c:pt>
                <c:pt idx="1425">
                  <c:v>148237.69000000006</c:v>
                </c:pt>
                <c:pt idx="1426">
                  <c:v>147933.53000000006</c:v>
                </c:pt>
                <c:pt idx="1427">
                  <c:v>150102.13500000007</c:v>
                </c:pt>
                <c:pt idx="1428">
                  <c:v>150619.79500000007</c:v>
                </c:pt>
                <c:pt idx="1429">
                  <c:v>150528.64500000008</c:v>
                </c:pt>
                <c:pt idx="1430">
                  <c:v>151967.59500000009</c:v>
                </c:pt>
                <c:pt idx="1431">
                  <c:v>150915.09500000009</c:v>
                </c:pt>
                <c:pt idx="1432">
                  <c:v>149080.21500000008</c:v>
                </c:pt>
                <c:pt idx="1433">
                  <c:v>147810.9150000001</c:v>
                </c:pt>
                <c:pt idx="1434">
                  <c:v>147529.9150000001</c:v>
                </c:pt>
                <c:pt idx="1435">
                  <c:v>145872.9150000001</c:v>
                </c:pt>
                <c:pt idx="1436">
                  <c:v>145743.14500000011</c:v>
                </c:pt>
                <c:pt idx="1437">
                  <c:v>146062.8850000001</c:v>
                </c:pt>
                <c:pt idx="1438">
                  <c:v>147318.1750000001</c:v>
                </c:pt>
                <c:pt idx="1439">
                  <c:v>146694.5500000001</c:v>
                </c:pt>
                <c:pt idx="1440">
                  <c:v>145253.9500000001</c:v>
                </c:pt>
                <c:pt idx="1441">
                  <c:v>144475.5500000001</c:v>
                </c:pt>
                <c:pt idx="1442">
                  <c:v>144090.6100000001</c:v>
                </c:pt>
                <c:pt idx="1443">
                  <c:v>143323.46500000011</c:v>
                </c:pt>
                <c:pt idx="1444">
                  <c:v>143864.46000000011</c:v>
                </c:pt>
                <c:pt idx="1445">
                  <c:v>143450.94000000012</c:v>
                </c:pt>
                <c:pt idx="1446">
                  <c:v>143476.56000000011</c:v>
                </c:pt>
                <c:pt idx="1447">
                  <c:v>142590.7650000001</c:v>
                </c:pt>
                <c:pt idx="1448">
                  <c:v>142807.9250000001</c:v>
                </c:pt>
                <c:pt idx="1449">
                  <c:v>143220.25500000009</c:v>
                </c:pt>
                <c:pt idx="1450">
                  <c:v>142913.0750000001</c:v>
                </c:pt>
                <c:pt idx="1451">
                  <c:v>145256.7650000001</c:v>
                </c:pt>
                <c:pt idx="1452">
                  <c:v>145717.2050000001</c:v>
                </c:pt>
                <c:pt idx="1453">
                  <c:v>145816.4800000001</c:v>
                </c:pt>
                <c:pt idx="1454">
                  <c:v>144794.69000000009</c:v>
                </c:pt>
                <c:pt idx="1455">
                  <c:v>144896.0100000001</c:v>
                </c:pt>
                <c:pt idx="1456">
                  <c:v>144425.71000000011</c:v>
                </c:pt>
                <c:pt idx="1457">
                  <c:v>143705.68500000011</c:v>
                </c:pt>
                <c:pt idx="1458">
                  <c:v>142763.08500000011</c:v>
                </c:pt>
                <c:pt idx="1459">
                  <c:v>142644.1650000001</c:v>
                </c:pt>
                <c:pt idx="1460">
                  <c:v>142533.2900000001</c:v>
                </c:pt>
                <c:pt idx="1461">
                  <c:v>145359.43000000011</c:v>
                </c:pt>
                <c:pt idx="1462">
                  <c:v>145471.03000000012</c:v>
                </c:pt>
                <c:pt idx="1463">
                  <c:v>146364.01000000013</c:v>
                </c:pt>
                <c:pt idx="1464">
                  <c:v>146980.19000000012</c:v>
                </c:pt>
                <c:pt idx="1465">
                  <c:v>147370.83000000013</c:v>
                </c:pt>
                <c:pt idx="1466">
                  <c:v>145457.61000000013</c:v>
                </c:pt>
                <c:pt idx="1467">
                  <c:v>145602.11000000013</c:v>
                </c:pt>
                <c:pt idx="1468">
                  <c:v>144975.63000000012</c:v>
                </c:pt>
                <c:pt idx="1469">
                  <c:v>143318.63000000012</c:v>
                </c:pt>
                <c:pt idx="1470">
                  <c:v>143230.93000000011</c:v>
                </c:pt>
                <c:pt idx="1471">
                  <c:v>141563.78000000012</c:v>
                </c:pt>
                <c:pt idx="1472">
                  <c:v>139979.96000000011</c:v>
                </c:pt>
                <c:pt idx="1473">
                  <c:v>147617.61500000011</c:v>
                </c:pt>
                <c:pt idx="1474">
                  <c:v>147139.49500000011</c:v>
                </c:pt>
                <c:pt idx="1475">
                  <c:v>149896.7350000001</c:v>
                </c:pt>
                <c:pt idx="1476">
                  <c:v>150010.47500000009</c:v>
                </c:pt>
                <c:pt idx="1477">
                  <c:v>149289.9150000001</c:v>
                </c:pt>
                <c:pt idx="1478">
                  <c:v>151162.1100000001</c:v>
                </c:pt>
                <c:pt idx="1479">
                  <c:v>149485.37000000011</c:v>
                </c:pt>
                <c:pt idx="1480">
                  <c:v>150302.8300000001</c:v>
                </c:pt>
                <c:pt idx="1481">
                  <c:v>153814.47500000009</c:v>
                </c:pt>
                <c:pt idx="1482">
                  <c:v>155420.89500000011</c:v>
                </c:pt>
                <c:pt idx="1483">
                  <c:v>153521.2900000001</c:v>
                </c:pt>
                <c:pt idx="1484">
                  <c:v>151864.2900000001</c:v>
                </c:pt>
                <c:pt idx="1485">
                  <c:v>154614.8850000001</c:v>
                </c:pt>
                <c:pt idx="1486">
                  <c:v>154414.12500000009</c:v>
                </c:pt>
                <c:pt idx="1487">
                  <c:v>152630.9150000001</c:v>
                </c:pt>
                <c:pt idx="1488">
                  <c:v>150003.58500000011</c:v>
                </c:pt>
                <c:pt idx="1489">
                  <c:v>149973.12500000012</c:v>
                </c:pt>
                <c:pt idx="1490">
                  <c:v>151270.74000000011</c:v>
                </c:pt>
                <c:pt idx="1491">
                  <c:v>155291.28500000012</c:v>
                </c:pt>
                <c:pt idx="1492">
                  <c:v>156340.43500000011</c:v>
                </c:pt>
                <c:pt idx="1493">
                  <c:v>156139.91500000012</c:v>
                </c:pt>
                <c:pt idx="1494">
                  <c:v>155481.33500000014</c:v>
                </c:pt>
                <c:pt idx="1495">
                  <c:v>154818.83500000014</c:v>
                </c:pt>
                <c:pt idx="1496">
                  <c:v>156816.68000000014</c:v>
                </c:pt>
                <c:pt idx="1497">
                  <c:v>153854.79500000013</c:v>
                </c:pt>
                <c:pt idx="1498">
                  <c:v>151092.94500000012</c:v>
                </c:pt>
                <c:pt idx="1499">
                  <c:v>152487.08500000014</c:v>
                </c:pt>
                <c:pt idx="1500">
                  <c:v>150830.08500000014</c:v>
                </c:pt>
                <c:pt idx="1501">
                  <c:v>149173.08500000014</c:v>
                </c:pt>
                <c:pt idx="1502">
                  <c:v>148754.72500000015</c:v>
                </c:pt>
                <c:pt idx="1503">
                  <c:v>147553.72500000015</c:v>
                </c:pt>
                <c:pt idx="1504">
                  <c:v>147635.08500000014</c:v>
                </c:pt>
                <c:pt idx="1505">
                  <c:v>148701.42000000013</c:v>
                </c:pt>
                <c:pt idx="1506">
                  <c:v>151119.80000000013</c:v>
                </c:pt>
                <c:pt idx="1507">
                  <c:v>151845.46500000014</c:v>
                </c:pt>
                <c:pt idx="1508">
                  <c:v>150188.46500000014</c:v>
                </c:pt>
                <c:pt idx="1509">
                  <c:v>150743.90500000014</c:v>
                </c:pt>
                <c:pt idx="1510">
                  <c:v>151350.90000000014</c:v>
                </c:pt>
                <c:pt idx="1511">
                  <c:v>150924.93500000014</c:v>
                </c:pt>
                <c:pt idx="1512">
                  <c:v>151708.22500000015</c:v>
                </c:pt>
                <c:pt idx="1513">
                  <c:v>151733.97000000015</c:v>
                </c:pt>
                <c:pt idx="1514">
                  <c:v>152405.73000000016</c:v>
                </c:pt>
                <c:pt idx="1515">
                  <c:v>154657.43500000014</c:v>
                </c:pt>
                <c:pt idx="1516">
                  <c:v>154121.43500000014</c:v>
                </c:pt>
                <c:pt idx="1517">
                  <c:v>153947.91500000015</c:v>
                </c:pt>
                <c:pt idx="1518">
                  <c:v>152688.87500000015</c:v>
                </c:pt>
                <c:pt idx="1519">
                  <c:v>152925.98000000016</c:v>
                </c:pt>
                <c:pt idx="1520">
                  <c:v>151617.76000000015</c:v>
                </c:pt>
                <c:pt idx="1521">
                  <c:v>151546.57500000016</c:v>
                </c:pt>
                <c:pt idx="1522">
                  <c:v>151065.85500000016</c:v>
                </c:pt>
                <c:pt idx="1523">
                  <c:v>151621.48500000016</c:v>
                </c:pt>
                <c:pt idx="1524">
                  <c:v>152024.70500000016</c:v>
                </c:pt>
                <c:pt idx="1525">
                  <c:v>152266.70500000016</c:v>
                </c:pt>
                <c:pt idx="1526">
                  <c:v>152785.52000000016</c:v>
                </c:pt>
                <c:pt idx="1527">
                  <c:v>152436.04000000015</c:v>
                </c:pt>
                <c:pt idx="1528">
                  <c:v>152836.74000000017</c:v>
                </c:pt>
                <c:pt idx="1529">
                  <c:v>152768.74000000017</c:v>
                </c:pt>
                <c:pt idx="1530">
                  <c:v>154120.42000000016</c:v>
                </c:pt>
                <c:pt idx="1531">
                  <c:v>153087.60000000015</c:v>
                </c:pt>
                <c:pt idx="1532">
                  <c:v>152905.64000000016</c:v>
                </c:pt>
                <c:pt idx="1533">
                  <c:v>153646.08000000016</c:v>
                </c:pt>
                <c:pt idx="1534">
                  <c:v>154435.65000000017</c:v>
                </c:pt>
                <c:pt idx="1535">
                  <c:v>154473.89000000016</c:v>
                </c:pt>
                <c:pt idx="1536">
                  <c:v>154864.57000000015</c:v>
                </c:pt>
                <c:pt idx="1537">
                  <c:v>155006.80000000016</c:v>
                </c:pt>
                <c:pt idx="1538">
                  <c:v>154849.00000000017</c:v>
                </c:pt>
                <c:pt idx="1539">
                  <c:v>154460.76000000018</c:v>
                </c:pt>
                <c:pt idx="1540">
                  <c:v>154719.03500000018</c:v>
                </c:pt>
                <c:pt idx="1541">
                  <c:v>155604.53500000018</c:v>
                </c:pt>
                <c:pt idx="1542">
                  <c:v>155640.05500000017</c:v>
                </c:pt>
                <c:pt idx="1543">
                  <c:v>156857.23500000016</c:v>
                </c:pt>
                <c:pt idx="1544">
                  <c:v>156603.14500000016</c:v>
                </c:pt>
                <c:pt idx="1545">
                  <c:v>157412.91000000018</c:v>
                </c:pt>
                <c:pt idx="1546">
                  <c:v>157265.67000000019</c:v>
                </c:pt>
                <c:pt idx="1547">
                  <c:v>157704.17000000019</c:v>
                </c:pt>
                <c:pt idx="1548">
                  <c:v>158668.13000000018</c:v>
                </c:pt>
                <c:pt idx="1549">
                  <c:v>158265.81000000017</c:v>
                </c:pt>
                <c:pt idx="1550">
                  <c:v>158399.14500000016</c:v>
                </c:pt>
                <c:pt idx="1551">
                  <c:v>158837.10500000016</c:v>
                </c:pt>
                <c:pt idx="1552">
                  <c:v>158938.10500000016</c:v>
                </c:pt>
                <c:pt idx="1553">
                  <c:v>159586.58500000017</c:v>
                </c:pt>
                <c:pt idx="1554">
                  <c:v>159793.74500000017</c:v>
                </c:pt>
                <c:pt idx="1555">
                  <c:v>160131.76500000016</c:v>
                </c:pt>
                <c:pt idx="1556">
                  <c:v>161986.56000000017</c:v>
                </c:pt>
                <c:pt idx="1557">
                  <c:v>161249.06000000017</c:v>
                </c:pt>
                <c:pt idx="1558">
                  <c:v>161237.91500000018</c:v>
                </c:pt>
                <c:pt idx="1559">
                  <c:v>160731.28000000017</c:v>
                </c:pt>
                <c:pt idx="1560">
                  <c:v>161227.92000000019</c:v>
                </c:pt>
                <c:pt idx="1561">
                  <c:v>161649.25000000017</c:v>
                </c:pt>
                <c:pt idx="1562">
                  <c:v>161402.75000000017</c:v>
                </c:pt>
                <c:pt idx="1563">
                  <c:v>160742.71000000017</c:v>
                </c:pt>
                <c:pt idx="1564">
                  <c:v>160546.71000000017</c:v>
                </c:pt>
                <c:pt idx="1565">
                  <c:v>162018.07500000016</c:v>
                </c:pt>
                <c:pt idx="1566">
                  <c:v>162288.07000000015</c:v>
                </c:pt>
                <c:pt idx="1567">
                  <c:v>162196.97500000015</c:v>
                </c:pt>
                <c:pt idx="1568">
                  <c:v>162117.11500000017</c:v>
                </c:pt>
                <c:pt idx="1569">
                  <c:v>160944.11500000017</c:v>
                </c:pt>
                <c:pt idx="1570">
                  <c:v>159899.21500000017</c:v>
                </c:pt>
                <c:pt idx="1571">
                  <c:v>160244.99500000017</c:v>
                </c:pt>
                <c:pt idx="1572">
                  <c:v>158918.09500000018</c:v>
                </c:pt>
                <c:pt idx="1573">
                  <c:v>160177.98000000019</c:v>
                </c:pt>
                <c:pt idx="1574">
                  <c:v>161992.66000000018</c:v>
                </c:pt>
                <c:pt idx="1575">
                  <c:v>163553.32000000018</c:v>
                </c:pt>
                <c:pt idx="1576">
                  <c:v>161150.40000000017</c:v>
                </c:pt>
                <c:pt idx="1577">
                  <c:v>160460.40000000017</c:v>
                </c:pt>
                <c:pt idx="1578">
                  <c:v>161011.38000000018</c:v>
                </c:pt>
                <c:pt idx="1579">
                  <c:v>160026.78000000017</c:v>
                </c:pt>
                <c:pt idx="1580">
                  <c:v>159158.94000000018</c:v>
                </c:pt>
                <c:pt idx="1581">
                  <c:v>158182.64000000019</c:v>
                </c:pt>
                <c:pt idx="1582">
                  <c:v>159880.49000000019</c:v>
                </c:pt>
                <c:pt idx="1583">
                  <c:v>159905.7100000002</c:v>
                </c:pt>
                <c:pt idx="1584">
                  <c:v>159958.2100000002</c:v>
                </c:pt>
                <c:pt idx="1585">
                  <c:v>158638.9700000002</c:v>
                </c:pt>
                <c:pt idx="1586">
                  <c:v>157149.9700000002</c:v>
                </c:pt>
                <c:pt idx="1587">
                  <c:v>157139.27000000019</c:v>
                </c:pt>
                <c:pt idx="1588">
                  <c:v>155911.07000000018</c:v>
                </c:pt>
                <c:pt idx="1589">
                  <c:v>155503.75000000017</c:v>
                </c:pt>
                <c:pt idx="1590">
                  <c:v>155595.33000000016</c:v>
                </c:pt>
                <c:pt idx="1591">
                  <c:v>154003.65000000017</c:v>
                </c:pt>
                <c:pt idx="1592">
                  <c:v>154020.11000000016</c:v>
                </c:pt>
                <c:pt idx="1593">
                  <c:v>154522.91500000015</c:v>
                </c:pt>
                <c:pt idx="1594">
                  <c:v>154307.10500000016</c:v>
                </c:pt>
                <c:pt idx="1595">
                  <c:v>154359.61000000016</c:v>
                </c:pt>
                <c:pt idx="1596">
                  <c:v>155303.97000000015</c:v>
                </c:pt>
                <c:pt idx="1597">
                  <c:v>154931.85000000015</c:v>
                </c:pt>
                <c:pt idx="1598">
                  <c:v>156044.82000000015</c:v>
                </c:pt>
                <c:pt idx="1599">
                  <c:v>156332.55000000016</c:v>
                </c:pt>
                <c:pt idx="1600">
                  <c:v>155547.65000000017</c:v>
                </c:pt>
                <c:pt idx="1601">
                  <c:v>156086.25000000017</c:v>
                </c:pt>
                <c:pt idx="1602">
                  <c:v>158423.31000000017</c:v>
                </c:pt>
                <c:pt idx="1603">
                  <c:v>156339.58500000017</c:v>
                </c:pt>
                <c:pt idx="1604">
                  <c:v>155712.43000000017</c:v>
                </c:pt>
                <c:pt idx="1605">
                  <c:v>156753.21000000017</c:v>
                </c:pt>
                <c:pt idx="1606">
                  <c:v>160890.42500000016</c:v>
                </c:pt>
                <c:pt idx="1607">
                  <c:v>160086.34500000018</c:v>
                </c:pt>
                <c:pt idx="1608">
                  <c:v>159629.27000000016</c:v>
                </c:pt>
                <c:pt idx="1609">
                  <c:v>160035.27000000016</c:v>
                </c:pt>
                <c:pt idx="1610">
                  <c:v>161512.69000000018</c:v>
                </c:pt>
                <c:pt idx="1611">
                  <c:v>160688.97000000018</c:v>
                </c:pt>
                <c:pt idx="1612">
                  <c:v>159338.05000000016</c:v>
                </c:pt>
                <c:pt idx="1613">
                  <c:v>159860.65000000017</c:v>
                </c:pt>
                <c:pt idx="1614">
                  <c:v>159596.45500000016</c:v>
                </c:pt>
                <c:pt idx="1615">
                  <c:v>160500.09500000018</c:v>
                </c:pt>
                <c:pt idx="1616">
                  <c:v>161215.13500000018</c:v>
                </c:pt>
                <c:pt idx="1617">
                  <c:v>160430.13500000018</c:v>
                </c:pt>
                <c:pt idx="1618">
                  <c:v>162156.67000000019</c:v>
                </c:pt>
                <c:pt idx="1619">
                  <c:v>161427.6800000002</c:v>
                </c:pt>
                <c:pt idx="1620">
                  <c:v>160834.2800000002</c:v>
                </c:pt>
                <c:pt idx="1621">
                  <c:v>160840.7800000002</c:v>
                </c:pt>
                <c:pt idx="1622">
                  <c:v>159145.58000000019</c:v>
                </c:pt>
                <c:pt idx="1623">
                  <c:v>159557.4650000002</c:v>
                </c:pt>
                <c:pt idx="1624">
                  <c:v>159434.83000000019</c:v>
                </c:pt>
                <c:pt idx="1625">
                  <c:v>162909.29500000019</c:v>
                </c:pt>
                <c:pt idx="1626">
                  <c:v>161780.4950000002</c:v>
                </c:pt>
                <c:pt idx="1627">
                  <c:v>161461.1200000002</c:v>
                </c:pt>
                <c:pt idx="1628">
                  <c:v>161842.94000000021</c:v>
                </c:pt>
                <c:pt idx="1629">
                  <c:v>160855.6200000002</c:v>
                </c:pt>
                <c:pt idx="1630">
                  <c:v>160441.6850000002</c:v>
                </c:pt>
                <c:pt idx="1631">
                  <c:v>159931.6550000002</c:v>
                </c:pt>
                <c:pt idx="1632">
                  <c:v>160251.97500000021</c:v>
                </c:pt>
                <c:pt idx="1633">
                  <c:v>159031.3750000002</c:v>
                </c:pt>
                <c:pt idx="1634">
                  <c:v>158508.85500000021</c:v>
                </c:pt>
                <c:pt idx="1635">
                  <c:v>161114.49000000022</c:v>
                </c:pt>
                <c:pt idx="1636">
                  <c:v>162296.63000000024</c:v>
                </c:pt>
                <c:pt idx="1637">
                  <c:v>161637.16000000024</c:v>
                </c:pt>
                <c:pt idx="1638">
                  <c:v>161366.46000000022</c:v>
                </c:pt>
                <c:pt idx="1639">
                  <c:v>161792.16000000024</c:v>
                </c:pt>
                <c:pt idx="1640">
                  <c:v>161855.24000000022</c:v>
                </c:pt>
                <c:pt idx="1641">
                  <c:v>163892.10000000021</c:v>
                </c:pt>
                <c:pt idx="1642">
                  <c:v>164119.3400000002</c:v>
                </c:pt>
                <c:pt idx="1643">
                  <c:v>164073.2200000002</c:v>
                </c:pt>
                <c:pt idx="1644">
                  <c:v>164106.60000000021</c:v>
                </c:pt>
                <c:pt idx="1645">
                  <c:v>163228.24000000022</c:v>
                </c:pt>
                <c:pt idx="1646">
                  <c:v>162253.64000000022</c:v>
                </c:pt>
                <c:pt idx="1647">
                  <c:v>162768.96000000022</c:v>
                </c:pt>
                <c:pt idx="1648">
                  <c:v>161843.96000000022</c:v>
                </c:pt>
                <c:pt idx="1649">
                  <c:v>163379.60500000021</c:v>
                </c:pt>
                <c:pt idx="1650">
                  <c:v>164716.24500000023</c:v>
                </c:pt>
                <c:pt idx="1651">
                  <c:v>164583.62500000023</c:v>
                </c:pt>
                <c:pt idx="1652">
                  <c:v>164550.42500000022</c:v>
                </c:pt>
                <c:pt idx="1653">
                  <c:v>163106.82500000022</c:v>
                </c:pt>
                <c:pt idx="1654">
                  <c:v>163040.57000000021</c:v>
                </c:pt>
                <c:pt idx="1655">
                  <c:v>164767.2750000002</c:v>
                </c:pt>
                <c:pt idx="1656">
                  <c:v>166488.5950000002</c:v>
                </c:pt>
                <c:pt idx="1657">
                  <c:v>166452.9950000002</c:v>
                </c:pt>
                <c:pt idx="1658">
                  <c:v>166966.0550000002</c:v>
                </c:pt>
                <c:pt idx="1659">
                  <c:v>166627.2200000002</c:v>
                </c:pt>
                <c:pt idx="1660">
                  <c:v>167786.60000000021</c:v>
                </c:pt>
                <c:pt idx="1661">
                  <c:v>168847.20500000022</c:v>
                </c:pt>
                <c:pt idx="1662">
                  <c:v>169215.79500000022</c:v>
                </c:pt>
                <c:pt idx="1663">
                  <c:v>169172.45500000022</c:v>
                </c:pt>
                <c:pt idx="1664">
                  <c:v>168560.66500000021</c:v>
                </c:pt>
                <c:pt idx="1665">
                  <c:v>170284.95000000022</c:v>
                </c:pt>
                <c:pt idx="1666">
                  <c:v>170526.88500000021</c:v>
                </c:pt>
                <c:pt idx="1667">
                  <c:v>172202.57000000021</c:v>
                </c:pt>
                <c:pt idx="1668">
                  <c:v>173109.0550000002</c:v>
                </c:pt>
                <c:pt idx="1669">
                  <c:v>172731.88500000018</c:v>
                </c:pt>
                <c:pt idx="1670">
                  <c:v>173986.64000000019</c:v>
                </c:pt>
                <c:pt idx="1671">
                  <c:v>173242.70000000019</c:v>
                </c:pt>
                <c:pt idx="1672">
                  <c:v>173169.4000000002</c:v>
                </c:pt>
                <c:pt idx="1673">
                  <c:v>172705.32000000021</c:v>
                </c:pt>
                <c:pt idx="1674">
                  <c:v>171399.1200000002</c:v>
                </c:pt>
                <c:pt idx="1675">
                  <c:v>172114.80000000019</c:v>
                </c:pt>
                <c:pt idx="1676">
                  <c:v>170906.0250000002</c:v>
                </c:pt>
                <c:pt idx="1677">
                  <c:v>169911.5250000002</c:v>
                </c:pt>
                <c:pt idx="1678">
                  <c:v>171587.63000000021</c:v>
                </c:pt>
                <c:pt idx="1679">
                  <c:v>171250.27000000022</c:v>
                </c:pt>
                <c:pt idx="1680">
                  <c:v>171704.73000000021</c:v>
                </c:pt>
                <c:pt idx="1681">
                  <c:v>172988.94000000021</c:v>
                </c:pt>
                <c:pt idx="1682">
                  <c:v>172881.9600000002</c:v>
                </c:pt>
                <c:pt idx="1683">
                  <c:v>172667.4600000002</c:v>
                </c:pt>
                <c:pt idx="1684">
                  <c:v>172852.32000000018</c:v>
                </c:pt>
                <c:pt idx="1685">
                  <c:v>171452.04500000019</c:v>
                </c:pt>
                <c:pt idx="1686">
                  <c:v>170310.2450000002</c:v>
                </c:pt>
                <c:pt idx="1687">
                  <c:v>170778.48500000019</c:v>
                </c:pt>
                <c:pt idx="1688">
                  <c:v>171344.9950000002</c:v>
                </c:pt>
                <c:pt idx="1689">
                  <c:v>171915.69000000021</c:v>
                </c:pt>
                <c:pt idx="1690">
                  <c:v>173573.0550000002</c:v>
                </c:pt>
                <c:pt idx="1691">
                  <c:v>173421.17000000019</c:v>
                </c:pt>
                <c:pt idx="1692">
                  <c:v>174275.57000000018</c:v>
                </c:pt>
                <c:pt idx="1693">
                  <c:v>176854.62000000017</c:v>
                </c:pt>
                <c:pt idx="1694">
                  <c:v>176969.44000000018</c:v>
                </c:pt>
                <c:pt idx="1695">
                  <c:v>175999.39500000016</c:v>
                </c:pt>
                <c:pt idx="1696">
                  <c:v>175469.68000000017</c:v>
                </c:pt>
                <c:pt idx="1697">
                  <c:v>175657.90500000017</c:v>
                </c:pt>
                <c:pt idx="1698">
                  <c:v>176786.95000000019</c:v>
                </c:pt>
                <c:pt idx="1699">
                  <c:v>176574.81000000017</c:v>
                </c:pt>
                <c:pt idx="1700">
                  <c:v>175462.49000000017</c:v>
                </c:pt>
                <c:pt idx="1701">
                  <c:v>178026.54500000016</c:v>
                </c:pt>
                <c:pt idx="1702">
                  <c:v>178585.98500000016</c:v>
                </c:pt>
                <c:pt idx="1703">
                  <c:v>177726.75000000017</c:v>
                </c:pt>
                <c:pt idx="1704">
                  <c:v>176127.25000000017</c:v>
                </c:pt>
                <c:pt idx="1705">
                  <c:v>175686.85000000018</c:v>
                </c:pt>
                <c:pt idx="1706">
                  <c:v>175123.47000000018</c:v>
                </c:pt>
                <c:pt idx="1707">
                  <c:v>176607.05500000017</c:v>
                </c:pt>
                <c:pt idx="1708">
                  <c:v>175371.16000000018</c:v>
                </c:pt>
                <c:pt idx="1709">
                  <c:v>174250.16000000018</c:v>
                </c:pt>
                <c:pt idx="1710">
                  <c:v>174411.06500000018</c:v>
                </c:pt>
                <c:pt idx="1711">
                  <c:v>173584.08500000017</c:v>
                </c:pt>
                <c:pt idx="1712">
                  <c:v>174700.86500000017</c:v>
                </c:pt>
                <c:pt idx="1713">
                  <c:v>173969.86500000017</c:v>
                </c:pt>
                <c:pt idx="1714">
                  <c:v>173464.64500000016</c:v>
                </c:pt>
                <c:pt idx="1715">
                  <c:v>172596.64500000016</c:v>
                </c:pt>
                <c:pt idx="1716">
                  <c:v>172330.06000000017</c:v>
                </c:pt>
                <c:pt idx="1717">
                  <c:v>172704.46000000017</c:v>
                </c:pt>
                <c:pt idx="1718">
                  <c:v>172119.54000000015</c:v>
                </c:pt>
                <c:pt idx="1719">
                  <c:v>172542.16500000015</c:v>
                </c:pt>
                <c:pt idx="1720">
                  <c:v>171424.16500000015</c:v>
                </c:pt>
                <c:pt idx="1721">
                  <c:v>172231.44500000015</c:v>
                </c:pt>
                <c:pt idx="1722">
                  <c:v>172013.76500000016</c:v>
                </c:pt>
                <c:pt idx="1723">
                  <c:v>172939.16000000015</c:v>
                </c:pt>
                <c:pt idx="1724">
                  <c:v>173118.83500000014</c:v>
                </c:pt>
                <c:pt idx="1725">
                  <c:v>172964.29500000013</c:v>
                </c:pt>
                <c:pt idx="1726">
                  <c:v>173162.85500000013</c:v>
                </c:pt>
                <c:pt idx="1727">
                  <c:v>173088.85500000013</c:v>
                </c:pt>
                <c:pt idx="1728">
                  <c:v>172214.37500000012</c:v>
                </c:pt>
                <c:pt idx="1729">
                  <c:v>170701.37500000012</c:v>
                </c:pt>
                <c:pt idx="1730">
                  <c:v>169641.88500000013</c:v>
                </c:pt>
                <c:pt idx="1731">
                  <c:v>169929.01500000013</c:v>
                </c:pt>
                <c:pt idx="1732">
                  <c:v>170924.47000000012</c:v>
                </c:pt>
                <c:pt idx="1733">
                  <c:v>170352.47000000012</c:v>
                </c:pt>
                <c:pt idx="1734">
                  <c:v>170736.03000000012</c:v>
                </c:pt>
                <c:pt idx="1735">
                  <c:v>171996.94000000012</c:v>
                </c:pt>
                <c:pt idx="1736">
                  <c:v>170339.94000000012</c:v>
                </c:pt>
                <c:pt idx="1737">
                  <c:v>169968.01000000013</c:v>
                </c:pt>
                <c:pt idx="1738">
                  <c:v>169519.75000000012</c:v>
                </c:pt>
                <c:pt idx="1739">
                  <c:v>168166.6750000001</c:v>
                </c:pt>
                <c:pt idx="1740">
                  <c:v>168047.8000000001</c:v>
                </c:pt>
                <c:pt idx="1741">
                  <c:v>168012.1100000001</c:v>
                </c:pt>
                <c:pt idx="1742">
                  <c:v>168133.5500000001</c:v>
                </c:pt>
                <c:pt idx="1743">
                  <c:v>169437.65000000011</c:v>
                </c:pt>
                <c:pt idx="1744">
                  <c:v>170517.47000000012</c:v>
                </c:pt>
                <c:pt idx="1745">
                  <c:v>171178.41000000012</c:v>
                </c:pt>
                <c:pt idx="1746">
                  <c:v>170555.88500000013</c:v>
                </c:pt>
                <c:pt idx="1747">
                  <c:v>172194.03000000012</c:v>
                </c:pt>
                <c:pt idx="1748">
                  <c:v>172997.38500000013</c:v>
                </c:pt>
                <c:pt idx="1749">
                  <c:v>173597.90500000012</c:v>
                </c:pt>
                <c:pt idx="1750">
                  <c:v>173031.97500000012</c:v>
                </c:pt>
                <c:pt idx="1751">
                  <c:v>173100.05500000011</c:v>
                </c:pt>
                <c:pt idx="1752">
                  <c:v>172420.69500000012</c:v>
                </c:pt>
                <c:pt idx="1753">
                  <c:v>172482.17500000013</c:v>
                </c:pt>
                <c:pt idx="1754">
                  <c:v>171945.57500000013</c:v>
                </c:pt>
                <c:pt idx="1755">
                  <c:v>172502.99000000014</c:v>
                </c:pt>
                <c:pt idx="1756">
                  <c:v>170842.69000000015</c:v>
                </c:pt>
                <c:pt idx="1757">
                  <c:v>171187.23500000016</c:v>
                </c:pt>
                <c:pt idx="1758">
                  <c:v>170139.13500000015</c:v>
                </c:pt>
                <c:pt idx="1759">
                  <c:v>170675.99000000017</c:v>
                </c:pt>
                <c:pt idx="1760">
                  <c:v>170004.27000000016</c:v>
                </c:pt>
                <c:pt idx="1761">
                  <c:v>170625.50500000015</c:v>
                </c:pt>
                <c:pt idx="1762">
                  <c:v>169826.38500000015</c:v>
                </c:pt>
                <c:pt idx="1763">
                  <c:v>169308.04000000015</c:v>
                </c:pt>
                <c:pt idx="1764">
                  <c:v>169494.14000000016</c:v>
                </c:pt>
                <c:pt idx="1765">
                  <c:v>169942.98500000016</c:v>
                </c:pt>
                <c:pt idx="1766">
                  <c:v>170701.55000000016</c:v>
                </c:pt>
                <c:pt idx="1767">
                  <c:v>168954.42500000016</c:v>
                </c:pt>
                <c:pt idx="1768">
                  <c:v>167682.12000000017</c:v>
                </c:pt>
                <c:pt idx="1769">
                  <c:v>166566.62000000017</c:v>
                </c:pt>
                <c:pt idx="1770">
                  <c:v>167172.32000000018</c:v>
                </c:pt>
                <c:pt idx="1771">
                  <c:v>167818.45500000019</c:v>
                </c:pt>
                <c:pt idx="1772">
                  <c:v>167158.81500000018</c:v>
                </c:pt>
                <c:pt idx="1773">
                  <c:v>166748.17500000016</c:v>
                </c:pt>
                <c:pt idx="1774">
                  <c:v>165842.05500000017</c:v>
                </c:pt>
                <c:pt idx="1775">
                  <c:v>165913.19000000018</c:v>
                </c:pt>
                <c:pt idx="1776">
                  <c:v>167108.65000000017</c:v>
                </c:pt>
                <c:pt idx="1777">
                  <c:v>166916.48500000016</c:v>
                </c:pt>
                <c:pt idx="1778">
                  <c:v>170042.35000000015</c:v>
                </c:pt>
                <c:pt idx="1779">
                  <c:v>170331.85500000016</c:v>
                </c:pt>
                <c:pt idx="1780">
                  <c:v>171340.64500000016</c:v>
                </c:pt>
                <c:pt idx="1781">
                  <c:v>171388.94000000018</c:v>
                </c:pt>
                <c:pt idx="1782">
                  <c:v>172144.46000000017</c:v>
                </c:pt>
                <c:pt idx="1783">
                  <c:v>172476.20000000016</c:v>
                </c:pt>
                <c:pt idx="1784">
                  <c:v>172782.19000000015</c:v>
                </c:pt>
                <c:pt idx="1785">
                  <c:v>172922.19000000015</c:v>
                </c:pt>
                <c:pt idx="1786">
                  <c:v>173520.55000000013</c:v>
                </c:pt>
                <c:pt idx="1787">
                  <c:v>173781.83000000013</c:v>
                </c:pt>
                <c:pt idx="1788">
                  <c:v>175493.49500000014</c:v>
                </c:pt>
                <c:pt idx="1789">
                  <c:v>175536.73500000013</c:v>
                </c:pt>
                <c:pt idx="1790">
                  <c:v>175926.72000000012</c:v>
                </c:pt>
                <c:pt idx="1791">
                  <c:v>178610.77500000011</c:v>
                </c:pt>
                <c:pt idx="1792">
                  <c:v>176726.99500000011</c:v>
                </c:pt>
                <c:pt idx="1793">
                  <c:v>175904.15500000012</c:v>
                </c:pt>
                <c:pt idx="1794">
                  <c:v>175517.5150000001</c:v>
                </c:pt>
                <c:pt idx="1795">
                  <c:v>177066.2000000001</c:v>
                </c:pt>
                <c:pt idx="1796">
                  <c:v>177058.53500000009</c:v>
                </c:pt>
                <c:pt idx="1797">
                  <c:v>177382.9850000001</c:v>
                </c:pt>
                <c:pt idx="1798">
                  <c:v>178361.9800000001</c:v>
                </c:pt>
                <c:pt idx="1799">
                  <c:v>181745.71000000011</c:v>
                </c:pt>
                <c:pt idx="1800">
                  <c:v>182463.81500000012</c:v>
                </c:pt>
                <c:pt idx="1801">
                  <c:v>181997.69500000012</c:v>
                </c:pt>
                <c:pt idx="1802">
                  <c:v>183032.08500000014</c:v>
                </c:pt>
                <c:pt idx="1803">
                  <c:v>184672.23500000013</c:v>
                </c:pt>
                <c:pt idx="1804">
                  <c:v>183111.63500000013</c:v>
                </c:pt>
                <c:pt idx="1805">
                  <c:v>185630.16000000012</c:v>
                </c:pt>
                <c:pt idx="1806">
                  <c:v>185977.92000000013</c:v>
                </c:pt>
                <c:pt idx="1807">
                  <c:v>186096.92000000013</c:v>
                </c:pt>
                <c:pt idx="1808">
                  <c:v>187553.40000000014</c:v>
                </c:pt>
                <c:pt idx="1809">
                  <c:v>188390.84500000015</c:v>
                </c:pt>
                <c:pt idx="1810">
                  <c:v>187857.39500000014</c:v>
                </c:pt>
                <c:pt idx="1811">
                  <c:v>187104.23500000013</c:v>
                </c:pt>
                <c:pt idx="1812">
                  <c:v>187249.73500000013</c:v>
                </c:pt>
                <c:pt idx="1813">
                  <c:v>185770.95500000013</c:v>
                </c:pt>
                <c:pt idx="1814">
                  <c:v>184096.35500000013</c:v>
                </c:pt>
                <c:pt idx="1815">
                  <c:v>183702.16000000012</c:v>
                </c:pt>
                <c:pt idx="1816">
                  <c:v>183078.64000000013</c:v>
                </c:pt>
                <c:pt idx="1817">
                  <c:v>184254.09000000014</c:v>
                </c:pt>
                <c:pt idx="1818">
                  <c:v>183910.62000000014</c:v>
                </c:pt>
                <c:pt idx="1819">
                  <c:v>184834.87500000015</c:v>
                </c:pt>
                <c:pt idx="1820">
                  <c:v>183861.67500000013</c:v>
                </c:pt>
                <c:pt idx="1821">
                  <c:v>184111.75500000012</c:v>
                </c:pt>
                <c:pt idx="1822">
                  <c:v>184158.35500000013</c:v>
                </c:pt>
                <c:pt idx="1823">
                  <c:v>183174.51500000013</c:v>
                </c:pt>
                <c:pt idx="1824">
                  <c:v>182130.81500000012</c:v>
                </c:pt>
                <c:pt idx="1825">
                  <c:v>183590.85500000013</c:v>
                </c:pt>
                <c:pt idx="1826">
                  <c:v>186012.68000000014</c:v>
                </c:pt>
                <c:pt idx="1827">
                  <c:v>186311.51500000013</c:v>
                </c:pt>
                <c:pt idx="1828">
                  <c:v>186530.93500000014</c:v>
                </c:pt>
                <c:pt idx="1829">
                  <c:v>186729.59500000015</c:v>
                </c:pt>
                <c:pt idx="1830">
                  <c:v>187486.56500000015</c:v>
                </c:pt>
                <c:pt idx="1831">
                  <c:v>187141.19500000015</c:v>
                </c:pt>
                <c:pt idx="1832">
                  <c:v>188674.06500000015</c:v>
                </c:pt>
                <c:pt idx="1833">
                  <c:v>188227.71500000014</c:v>
                </c:pt>
                <c:pt idx="1834">
                  <c:v>186776.45500000013</c:v>
                </c:pt>
                <c:pt idx="1835">
                  <c:v>189572.54500000013</c:v>
                </c:pt>
                <c:pt idx="1836">
                  <c:v>190483.82500000013</c:v>
                </c:pt>
                <c:pt idx="1837">
                  <c:v>188815.35000000012</c:v>
                </c:pt>
                <c:pt idx="1838">
                  <c:v>189532.17000000013</c:v>
                </c:pt>
                <c:pt idx="1839">
                  <c:v>190861.33000000013</c:v>
                </c:pt>
                <c:pt idx="1840">
                  <c:v>190197.23000000013</c:v>
                </c:pt>
                <c:pt idx="1841">
                  <c:v>190471.79000000012</c:v>
                </c:pt>
                <c:pt idx="1842">
                  <c:v>190020.82500000013</c:v>
                </c:pt>
                <c:pt idx="1843">
                  <c:v>188025.38500000013</c:v>
                </c:pt>
                <c:pt idx="1844">
                  <c:v>189546.90500000012</c:v>
                </c:pt>
                <c:pt idx="1845">
                  <c:v>190595.74000000011</c:v>
                </c:pt>
                <c:pt idx="1846">
                  <c:v>189670.34000000011</c:v>
                </c:pt>
                <c:pt idx="1847">
                  <c:v>189716.34000000011</c:v>
                </c:pt>
                <c:pt idx="1848">
                  <c:v>188758.44000000012</c:v>
                </c:pt>
                <c:pt idx="1849">
                  <c:v>187759.44000000012</c:v>
                </c:pt>
                <c:pt idx="1850">
                  <c:v>191586.50500000012</c:v>
                </c:pt>
                <c:pt idx="1851">
                  <c:v>191484.27500000011</c:v>
                </c:pt>
                <c:pt idx="1852">
                  <c:v>190910.15500000012</c:v>
                </c:pt>
                <c:pt idx="1853">
                  <c:v>190939.53500000012</c:v>
                </c:pt>
                <c:pt idx="1854">
                  <c:v>190435.83500000011</c:v>
                </c:pt>
                <c:pt idx="1855">
                  <c:v>191675.33500000011</c:v>
                </c:pt>
                <c:pt idx="1856">
                  <c:v>194921.6750000001</c:v>
                </c:pt>
                <c:pt idx="1857">
                  <c:v>195933.74000000011</c:v>
                </c:pt>
                <c:pt idx="1858">
                  <c:v>195531.94000000012</c:v>
                </c:pt>
                <c:pt idx="1859">
                  <c:v>197399.13000000012</c:v>
                </c:pt>
                <c:pt idx="1860">
                  <c:v>199820.26000000013</c:v>
                </c:pt>
                <c:pt idx="1861">
                  <c:v>199815.27000000014</c:v>
                </c:pt>
                <c:pt idx="1862">
                  <c:v>199411.73000000013</c:v>
                </c:pt>
                <c:pt idx="1863">
                  <c:v>200768.45500000013</c:v>
                </c:pt>
                <c:pt idx="1864">
                  <c:v>200775.70000000013</c:v>
                </c:pt>
                <c:pt idx="1865">
                  <c:v>199586.06000000011</c:v>
                </c:pt>
                <c:pt idx="1866">
                  <c:v>198161.8600000001</c:v>
                </c:pt>
                <c:pt idx="1867">
                  <c:v>199505.69000000009</c:v>
                </c:pt>
                <c:pt idx="1868">
                  <c:v>199004.68500000008</c:v>
                </c:pt>
                <c:pt idx="1869">
                  <c:v>201551.42500000008</c:v>
                </c:pt>
                <c:pt idx="1870">
                  <c:v>201805.46500000008</c:v>
                </c:pt>
                <c:pt idx="1871">
                  <c:v>201003.20500000007</c:v>
                </c:pt>
                <c:pt idx="1872">
                  <c:v>200719.68500000008</c:v>
                </c:pt>
                <c:pt idx="1873">
                  <c:v>200585.0400000001</c:v>
                </c:pt>
                <c:pt idx="1874">
                  <c:v>202872.46500000008</c:v>
                </c:pt>
                <c:pt idx="1875">
                  <c:v>204706.90000000008</c:v>
                </c:pt>
                <c:pt idx="1876">
                  <c:v>204793.90000000008</c:v>
                </c:pt>
                <c:pt idx="1877">
                  <c:v>205499.44000000009</c:v>
                </c:pt>
                <c:pt idx="1878">
                  <c:v>205228.69000000009</c:v>
                </c:pt>
                <c:pt idx="1879">
                  <c:v>205304.7300000001</c:v>
                </c:pt>
                <c:pt idx="1880">
                  <c:v>203647.7300000001</c:v>
                </c:pt>
                <c:pt idx="1881">
                  <c:v>204958.34000000008</c:v>
                </c:pt>
                <c:pt idx="1882">
                  <c:v>204248.90000000008</c:v>
                </c:pt>
                <c:pt idx="1883">
                  <c:v>204886.24000000008</c:v>
                </c:pt>
                <c:pt idx="1884">
                  <c:v>202611.09500000009</c:v>
                </c:pt>
                <c:pt idx="1885">
                  <c:v>205541.4150000001</c:v>
                </c:pt>
                <c:pt idx="1886">
                  <c:v>203632.3250000001</c:v>
                </c:pt>
                <c:pt idx="1887">
                  <c:v>203019.12500000009</c:v>
                </c:pt>
                <c:pt idx="1888">
                  <c:v>202317.23500000007</c:v>
                </c:pt>
                <c:pt idx="1889">
                  <c:v>200568.58500000008</c:v>
                </c:pt>
                <c:pt idx="1890">
                  <c:v>200594.84500000009</c:v>
                </c:pt>
                <c:pt idx="1891">
                  <c:v>200834.24500000008</c:v>
                </c:pt>
                <c:pt idx="1892">
                  <c:v>200465.47000000009</c:v>
                </c:pt>
                <c:pt idx="1893">
                  <c:v>200486.15500000009</c:v>
                </c:pt>
                <c:pt idx="1894">
                  <c:v>200286.13000000009</c:v>
                </c:pt>
                <c:pt idx="1895">
                  <c:v>200594.3300000001</c:v>
                </c:pt>
                <c:pt idx="1896">
                  <c:v>201492.2300000001</c:v>
                </c:pt>
                <c:pt idx="1897">
                  <c:v>201023.91000000009</c:v>
                </c:pt>
                <c:pt idx="1898">
                  <c:v>201361.96500000008</c:v>
                </c:pt>
                <c:pt idx="1899">
                  <c:v>202144.40500000009</c:v>
                </c:pt>
                <c:pt idx="1900">
                  <c:v>201803.52500000008</c:v>
                </c:pt>
                <c:pt idx="1901">
                  <c:v>201519.81500000009</c:v>
                </c:pt>
                <c:pt idx="1902">
                  <c:v>202360.89500000008</c:v>
                </c:pt>
                <c:pt idx="1903">
                  <c:v>201666.80000000008</c:v>
                </c:pt>
                <c:pt idx="1904">
                  <c:v>201439.03500000006</c:v>
                </c:pt>
                <c:pt idx="1905">
                  <c:v>203138.59000000005</c:v>
                </c:pt>
                <c:pt idx="1906">
                  <c:v>204342.09000000005</c:v>
                </c:pt>
                <c:pt idx="1907">
                  <c:v>203674.21000000005</c:v>
                </c:pt>
                <c:pt idx="1908">
                  <c:v>205688.85000000006</c:v>
                </c:pt>
                <c:pt idx="1909">
                  <c:v>209355.40500000006</c:v>
                </c:pt>
                <c:pt idx="1910">
                  <c:v>208392.21500000005</c:v>
                </c:pt>
                <c:pt idx="1911">
                  <c:v>210503.31000000006</c:v>
                </c:pt>
                <c:pt idx="1912">
                  <c:v>211440.75000000006</c:v>
                </c:pt>
                <c:pt idx="1913">
                  <c:v>211191.32000000007</c:v>
                </c:pt>
                <c:pt idx="1914">
                  <c:v>210181.92000000007</c:v>
                </c:pt>
                <c:pt idx="1915">
                  <c:v>208879.68000000008</c:v>
                </c:pt>
                <c:pt idx="1916">
                  <c:v>210281.31500000009</c:v>
                </c:pt>
                <c:pt idx="1917">
                  <c:v>211152.81500000009</c:v>
                </c:pt>
                <c:pt idx="1918">
                  <c:v>211530.17500000008</c:v>
                </c:pt>
                <c:pt idx="1919">
                  <c:v>209856.44500000007</c:v>
                </c:pt>
                <c:pt idx="1920">
                  <c:v>208385.24500000005</c:v>
                </c:pt>
                <c:pt idx="1921">
                  <c:v>207755.50500000006</c:v>
                </c:pt>
                <c:pt idx="1922">
                  <c:v>207037.78500000006</c:v>
                </c:pt>
                <c:pt idx="1923">
                  <c:v>207034.06500000006</c:v>
                </c:pt>
                <c:pt idx="1924">
                  <c:v>209578.90500000006</c:v>
                </c:pt>
                <c:pt idx="1925">
                  <c:v>209809.12500000006</c:v>
                </c:pt>
                <c:pt idx="1926">
                  <c:v>208753.16500000007</c:v>
                </c:pt>
                <c:pt idx="1927">
                  <c:v>209253.14500000008</c:v>
                </c:pt>
                <c:pt idx="1928">
                  <c:v>208984.58500000008</c:v>
                </c:pt>
                <c:pt idx="1929">
                  <c:v>210253.98500000007</c:v>
                </c:pt>
                <c:pt idx="1930">
                  <c:v>210414.74500000008</c:v>
                </c:pt>
                <c:pt idx="1931">
                  <c:v>210973.80000000008</c:v>
                </c:pt>
                <c:pt idx="1932">
                  <c:v>212116.70000000007</c:v>
                </c:pt>
                <c:pt idx="1933">
                  <c:v>211797.48000000007</c:v>
                </c:pt>
                <c:pt idx="1934">
                  <c:v>211786.58000000007</c:v>
                </c:pt>
                <c:pt idx="1935">
                  <c:v>212044.63000000006</c:v>
                </c:pt>
                <c:pt idx="1936">
                  <c:v>211050.50500000006</c:v>
                </c:pt>
                <c:pt idx="1937">
                  <c:v>210719.42500000008</c:v>
                </c:pt>
                <c:pt idx="1938">
                  <c:v>211604.16500000007</c:v>
                </c:pt>
                <c:pt idx="1939">
                  <c:v>211532.84500000006</c:v>
                </c:pt>
                <c:pt idx="1940">
                  <c:v>212180.76500000007</c:v>
                </c:pt>
                <c:pt idx="1941">
                  <c:v>211407.22500000006</c:v>
                </c:pt>
                <c:pt idx="1942">
                  <c:v>212201.31500000006</c:v>
                </c:pt>
                <c:pt idx="1943">
                  <c:v>213049.99000000005</c:v>
                </c:pt>
                <c:pt idx="1944">
                  <c:v>214381.15000000005</c:v>
                </c:pt>
                <c:pt idx="1945">
                  <c:v>214436.65000000005</c:v>
                </c:pt>
                <c:pt idx="1946">
                  <c:v>217102.21000000005</c:v>
                </c:pt>
                <c:pt idx="1947">
                  <c:v>216662.47000000006</c:v>
                </c:pt>
                <c:pt idx="1948">
                  <c:v>216847.19000000006</c:v>
                </c:pt>
                <c:pt idx="1949">
                  <c:v>219323.51500000007</c:v>
                </c:pt>
                <c:pt idx="1950">
                  <c:v>220694.10000000006</c:v>
                </c:pt>
                <c:pt idx="1951">
                  <c:v>221213.44500000007</c:v>
                </c:pt>
                <c:pt idx="1952">
                  <c:v>222429.43500000006</c:v>
                </c:pt>
                <c:pt idx="1953">
                  <c:v>226289.83500000005</c:v>
                </c:pt>
                <c:pt idx="1954">
                  <c:v>223464.29500000004</c:v>
                </c:pt>
                <c:pt idx="1955">
                  <c:v>221807.29500000004</c:v>
                </c:pt>
                <c:pt idx="1956">
                  <c:v>220150.29500000004</c:v>
                </c:pt>
                <c:pt idx="1957">
                  <c:v>221497.26000000004</c:v>
                </c:pt>
                <c:pt idx="1958">
                  <c:v>221692.91500000004</c:v>
                </c:pt>
                <c:pt idx="1959">
                  <c:v>219247.16500000004</c:v>
                </c:pt>
                <c:pt idx="1960">
                  <c:v>217876.96500000003</c:v>
                </c:pt>
                <c:pt idx="1961">
                  <c:v>221394.49000000002</c:v>
                </c:pt>
                <c:pt idx="1962">
                  <c:v>220777.21000000002</c:v>
                </c:pt>
                <c:pt idx="1963">
                  <c:v>220763.31000000003</c:v>
                </c:pt>
                <c:pt idx="1964">
                  <c:v>224285.64</c:v>
                </c:pt>
                <c:pt idx="1965">
                  <c:v>222628.64</c:v>
                </c:pt>
                <c:pt idx="1966">
                  <c:v>220952.48</c:v>
                </c:pt>
                <c:pt idx="1967">
                  <c:v>216930.095</c:v>
                </c:pt>
                <c:pt idx="1968">
                  <c:v>217241.82</c:v>
                </c:pt>
                <c:pt idx="1969">
                  <c:v>215138.96000000002</c:v>
                </c:pt>
                <c:pt idx="1970">
                  <c:v>215668.14</c:v>
                </c:pt>
                <c:pt idx="1971">
                  <c:v>215129.02000000002</c:v>
                </c:pt>
                <c:pt idx="1972">
                  <c:v>216967.74000000002</c:v>
                </c:pt>
                <c:pt idx="1973">
                  <c:v>218604.98500000002</c:v>
                </c:pt>
                <c:pt idx="1974">
                  <c:v>217477.11000000002</c:v>
                </c:pt>
                <c:pt idx="1975">
                  <c:v>219515.79500000001</c:v>
                </c:pt>
                <c:pt idx="1976">
                  <c:v>221814.27500000002</c:v>
                </c:pt>
                <c:pt idx="1977">
                  <c:v>223101.31000000003</c:v>
                </c:pt>
                <c:pt idx="1978">
                  <c:v>223084.63000000003</c:v>
                </c:pt>
                <c:pt idx="1979">
                  <c:v>223185.29000000004</c:v>
                </c:pt>
                <c:pt idx="1980">
                  <c:v>221528.29000000004</c:v>
                </c:pt>
                <c:pt idx="1981">
                  <c:v>225143.06000000003</c:v>
                </c:pt>
                <c:pt idx="1982">
                  <c:v>224704.72000000003</c:v>
                </c:pt>
                <c:pt idx="1983">
                  <c:v>224396.04000000004</c:v>
                </c:pt>
                <c:pt idx="1984">
                  <c:v>222739.04000000004</c:v>
                </c:pt>
                <c:pt idx="1985">
                  <c:v>223838.96500000003</c:v>
                </c:pt>
                <c:pt idx="1986">
                  <c:v>224595.12500000003</c:v>
                </c:pt>
                <c:pt idx="1987">
                  <c:v>224156.72500000003</c:v>
                </c:pt>
                <c:pt idx="1988">
                  <c:v>222414.62500000003</c:v>
                </c:pt>
                <c:pt idx="1989">
                  <c:v>221449.86500000002</c:v>
                </c:pt>
                <c:pt idx="1990">
                  <c:v>222276.58500000002</c:v>
                </c:pt>
                <c:pt idx="1991">
                  <c:v>220619.58500000002</c:v>
                </c:pt>
                <c:pt idx="1992">
                  <c:v>223333.03500000003</c:v>
                </c:pt>
                <c:pt idx="1993">
                  <c:v>224232.97500000003</c:v>
                </c:pt>
                <c:pt idx="1994">
                  <c:v>222760.37500000003</c:v>
                </c:pt>
                <c:pt idx="1995">
                  <c:v>225522.45500000002</c:v>
                </c:pt>
                <c:pt idx="1996">
                  <c:v>227641.61000000002</c:v>
                </c:pt>
                <c:pt idx="1997">
                  <c:v>227334.06000000003</c:v>
                </c:pt>
                <c:pt idx="1998">
                  <c:v>226396.42</c:v>
                </c:pt>
                <c:pt idx="1999">
                  <c:v>225069.78</c:v>
                </c:pt>
                <c:pt idx="2000">
                  <c:v>230185.07500000001</c:v>
                </c:pt>
                <c:pt idx="2001">
                  <c:v>230934.07500000001</c:v>
                </c:pt>
                <c:pt idx="2002">
                  <c:v>231742.05000000002</c:v>
                </c:pt>
                <c:pt idx="2003">
                  <c:v>233506.96500000003</c:v>
                </c:pt>
                <c:pt idx="2004">
                  <c:v>233277.54500000001</c:v>
                </c:pt>
                <c:pt idx="2005">
                  <c:v>235240.905</c:v>
                </c:pt>
                <c:pt idx="2006">
                  <c:v>234210.06</c:v>
                </c:pt>
                <c:pt idx="2007">
                  <c:v>233443.34</c:v>
                </c:pt>
                <c:pt idx="2008">
                  <c:v>233865.84</c:v>
                </c:pt>
                <c:pt idx="2009">
                  <c:v>233007.96</c:v>
                </c:pt>
                <c:pt idx="2010">
                  <c:v>231996</c:v>
                </c:pt>
                <c:pt idx="2011">
                  <c:v>233345.76</c:v>
                </c:pt>
                <c:pt idx="2012">
                  <c:v>231688.76</c:v>
                </c:pt>
                <c:pt idx="2013">
                  <c:v>233018.01500000001</c:v>
                </c:pt>
                <c:pt idx="2014">
                  <c:v>234078.88</c:v>
                </c:pt>
                <c:pt idx="2015">
                  <c:v>234723.98</c:v>
                </c:pt>
                <c:pt idx="2016">
                  <c:v>237164.23</c:v>
                </c:pt>
                <c:pt idx="2017">
                  <c:v>237590.15000000002</c:v>
                </c:pt>
                <c:pt idx="2018">
                  <c:v>237288.15000000002</c:v>
                </c:pt>
                <c:pt idx="2019">
                  <c:v>238665.55000000002</c:v>
                </c:pt>
                <c:pt idx="2020">
                  <c:v>239921.05500000002</c:v>
                </c:pt>
                <c:pt idx="2021">
                  <c:v>241972.53500000003</c:v>
                </c:pt>
                <c:pt idx="2022">
                  <c:v>241679.75500000003</c:v>
                </c:pt>
                <c:pt idx="2023">
                  <c:v>242828.17500000005</c:v>
                </c:pt>
                <c:pt idx="2024">
                  <c:v>241164.17500000005</c:v>
                </c:pt>
                <c:pt idx="2025">
                  <c:v>242798.21500000005</c:v>
                </c:pt>
                <c:pt idx="2026">
                  <c:v>242452.41500000007</c:v>
                </c:pt>
                <c:pt idx="2027">
                  <c:v>242372.37000000005</c:v>
                </c:pt>
                <c:pt idx="2028">
                  <c:v>244432.19000000006</c:v>
                </c:pt>
                <c:pt idx="2029">
                  <c:v>244082.42500000005</c:v>
                </c:pt>
                <c:pt idx="2030">
                  <c:v>242074.32500000004</c:v>
                </c:pt>
                <c:pt idx="2031">
                  <c:v>242914.30000000005</c:v>
                </c:pt>
                <c:pt idx="2032">
                  <c:v>242329.64000000004</c:v>
                </c:pt>
                <c:pt idx="2033">
                  <c:v>245095.20000000004</c:v>
                </c:pt>
                <c:pt idx="2034">
                  <c:v>250395.55500000005</c:v>
                </c:pt>
                <c:pt idx="2035">
                  <c:v>254509.73000000004</c:v>
                </c:pt>
                <c:pt idx="2036">
                  <c:v>254546.04500000004</c:v>
                </c:pt>
                <c:pt idx="2037">
                  <c:v>255955.79500000004</c:v>
                </c:pt>
                <c:pt idx="2038">
                  <c:v>255546.59500000003</c:v>
                </c:pt>
                <c:pt idx="2039">
                  <c:v>254668.89000000004</c:v>
                </c:pt>
                <c:pt idx="2040">
                  <c:v>253449.49000000005</c:v>
                </c:pt>
                <c:pt idx="2041">
                  <c:v>251908.93500000006</c:v>
                </c:pt>
                <c:pt idx="2042">
                  <c:v>253766.67500000005</c:v>
                </c:pt>
                <c:pt idx="2043">
                  <c:v>254199.48000000004</c:v>
                </c:pt>
                <c:pt idx="2044">
                  <c:v>253426.88000000003</c:v>
                </c:pt>
                <c:pt idx="2045">
                  <c:v>253583.20000000004</c:v>
                </c:pt>
                <c:pt idx="2046">
                  <c:v>255645.34000000005</c:v>
                </c:pt>
                <c:pt idx="2047">
                  <c:v>255960.37000000005</c:v>
                </c:pt>
                <c:pt idx="2048">
                  <c:v>255937.49000000005</c:v>
                </c:pt>
                <c:pt idx="2049">
                  <c:v>254731.09000000005</c:v>
                </c:pt>
                <c:pt idx="2050">
                  <c:v>254336.29000000007</c:v>
                </c:pt>
                <c:pt idx="2051">
                  <c:v>255809.99500000005</c:v>
                </c:pt>
                <c:pt idx="2052">
                  <c:v>256602.41500000007</c:v>
                </c:pt>
                <c:pt idx="2053">
                  <c:v>256584.89500000008</c:v>
                </c:pt>
                <c:pt idx="2054">
                  <c:v>258527.62000000008</c:v>
                </c:pt>
                <c:pt idx="2055">
                  <c:v>257976.86000000007</c:v>
                </c:pt>
                <c:pt idx="2056">
                  <c:v>258367.78000000009</c:v>
                </c:pt>
                <c:pt idx="2057">
                  <c:v>257881.08000000007</c:v>
                </c:pt>
                <c:pt idx="2058">
                  <c:v>257965.88000000006</c:v>
                </c:pt>
                <c:pt idx="2059">
                  <c:v>259236.88000000006</c:v>
                </c:pt>
                <c:pt idx="2060">
                  <c:v>257667.04000000007</c:v>
                </c:pt>
                <c:pt idx="2061">
                  <c:v>257520.36000000007</c:v>
                </c:pt>
                <c:pt idx="2062">
                  <c:v>259051.90000000008</c:v>
                </c:pt>
                <c:pt idx="2063">
                  <c:v>257339.60000000009</c:v>
                </c:pt>
                <c:pt idx="2064">
                  <c:v>257156.2000000001</c:v>
                </c:pt>
                <c:pt idx="2065">
                  <c:v>256689.65500000009</c:v>
                </c:pt>
                <c:pt idx="2066">
                  <c:v>256148.97500000009</c:v>
                </c:pt>
                <c:pt idx="2067">
                  <c:v>256498.65500000009</c:v>
                </c:pt>
                <c:pt idx="2068">
                  <c:v>258952.99500000008</c:v>
                </c:pt>
                <c:pt idx="2069">
                  <c:v>258739.33500000008</c:v>
                </c:pt>
                <c:pt idx="2070">
                  <c:v>257328.19000000009</c:v>
                </c:pt>
                <c:pt idx="2071">
                  <c:v>255406.3250000001</c:v>
                </c:pt>
                <c:pt idx="2072">
                  <c:v>254092.52500000011</c:v>
                </c:pt>
                <c:pt idx="2073">
                  <c:v>254265.52000000011</c:v>
                </c:pt>
                <c:pt idx="2074">
                  <c:v>255246.0450000001</c:v>
                </c:pt>
                <c:pt idx="2075">
                  <c:v>255314.12000000011</c:v>
                </c:pt>
                <c:pt idx="2076">
                  <c:v>254909.09500000012</c:v>
                </c:pt>
                <c:pt idx="2077">
                  <c:v>254548.09500000012</c:v>
                </c:pt>
                <c:pt idx="2078">
                  <c:v>254989.09500000012</c:v>
                </c:pt>
                <c:pt idx="2079">
                  <c:v>257206.14000000013</c:v>
                </c:pt>
                <c:pt idx="2080">
                  <c:v>255283.62000000014</c:v>
                </c:pt>
                <c:pt idx="2081">
                  <c:v>255451.38000000015</c:v>
                </c:pt>
                <c:pt idx="2082">
                  <c:v>257064.92000000016</c:v>
                </c:pt>
                <c:pt idx="2083">
                  <c:v>257615.35000000015</c:v>
                </c:pt>
                <c:pt idx="2084">
                  <c:v>257530.22000000015</c:v>
                </c:pt>
                <c:pt idx="2085">
                  <c:v>257265.42000000016</c:v>
                </c:pt>
                <c:pt idx="2086">
                  <c:v>260240.73000000016</c:v>
                </c:pt>
                <c:pt idx="2087">
                  <c:v>262534.87000000017</c:v>
                </c:pt>
                <c:pt idx="2088">
                  <c:v>263022.50000000017</c:v>
                </c:pt>
                <c:pt idx="2089">
                  <c:v>262855.50000000017</c:v>
                </c:pt>
                <c:pt idx="2090">
                  <c:v>257379.42500000016</c:v>
                </c:pt>
                <c:pt idx="2091">
                  <c:v>259894.62000000017</c:v>
                </c:pt>
                <c:pt idx="2092">
                  <c:v>258237.62000000017</c:v>
                </c:pt>
                <c:pt idx="2093">
                  <c:v>260403.61500000017</c:v>
                </c:pt>
                <c:pt idx="2094">
                  <c:v>260254.83500000017</c:v>
                </c:pt>
                <c:pt idx="2095">
                  <c:v>256857.11000000016</c:v>
                </c:pt>
                <c:pt idx="2096">
                  <c:v>259951.26500000016</c:v>
                </c:pt>
                <c:pt idx="2097">
                  <c:v>261218.42500000016</c:v>
                </c:pt>
                <c:pt idx="2098">
                  <c:v>261097.96500000017</c:v>
                </c:pt>
                <c:pt idx="2099">
                  <c:v>260314.46500000017</c:v>
                </c:pt>
                <c:pt idx="2100">
                  <c:v>264377.16000000015</c:v>
                </c:pt>
                <c:pt idx="2101">
                  <c:v>263138.12000000017</c:v>
                </c:pt>
                <c:pt idx="2102">
                  <c:v>260802.55500000017</c:v>
                </c:pt>
                <c:pt idx="2103">
                  <c:v>264414.16000000015</c:v>
                </c:pt>
                <c:pt idx="2104">
                  <c:v>263940.68000000017</c:v>
                </c:pt>
                <c:pt idx="2105">
                  <c:v>264723.68000000017</c:v>
                </c:pt>
                <c:pt idx="2106">
                  <c:v>266754.86000000016</c:v>
                </c:pt>
                <c:pt idx="2107">
                  <c:v>265823.82000000018</c:v>
                </c:pt>
                <c:pt idx="2108">
                  <c:v>265112.32000000018</c:v>
                </c:pt>
                <c:pt idx="2109">
                  <c:v>263070.54000000015</c:v>
                </c:pt>
                <c:pt idx="2110">
                  <c:v>262230.32500000013</c:v>
                </c:pt>
                <c:pt idx="2111">
                  <c:v>260573.32500000013</c:v>
                </c:pt>
                <c:pt idx="2112">
                  <c:v>259781.00500000012</c:v>
                </c:pt>
                <c:pt idx="2113">
                  <c:v>258025.80500000011</c:v>
                </c:pt>
                <c:pt idx="2114">
                  <c:v>258384.64500000011</c:v>
                </c:pt>
                <c:pt idx="2115">
                  <c:v>259120.64500000011</c:v>
                </c:pt>
                <c:pt idx="2116">
                  <c:v>261366.22000000012</c:v>
                </c:pt>
                <c:pt idx="2117">
                  <c:v>259709.22000000012</c:v>
                </c:pt>
                <c:pt idx="2118">
                  <c:v>263054.90500000014</c:v>
                </c:pt>
                <c:pt idx="2119">
                  <c:v>262051.40500000014</c:v>
                </c:pt>
                <c:pt idx="2120">
                  <c:v>267384.50000000012</c:v>
                </c:pt>
                <c:pt idx="2121">
                  <c:v>268608.84500000009</c:v>
                </c:pt>
                <c:pt idx="2122">
                  <c:v>267557.89500000008</c:v>
                </c:pt>
                <c:pt idx="2123">
                  <c:v>273394.39500000008</c:v>
                </c:pt>
                <c:pt idx="2124">
                  <c:v>271511.55500000005</c:v>
                </c:pt>
                <c:pt idx="2125">
                  <c:v>271222.55500000005</c:v>
                </c:pt>
                <c:pt idx="2126">
                  <c:v>275179.15500000003</c:v>
                </c:pt>
                <c:pt idx="2127">
                  <c:v>274799.55500000005</c:v>
                </c:pt>
                <c:pt idx="2128">
                  <c:v>274060.75500000006</c:v>
                </c:pt>
                <c:pt idx="2129">
                  <c:v>273020.57000000007</c:v>
                </c:pt>
                <c:pt idx="2130">
                  <c:v>270399.22500000009</c:v>
                </c:pt>
                <c:pt idx="2131">
                  <c:v>270011.1650000001</c:v>
                </c:pt>
                <c:pt idx="2132">
                  <c:v>271940.02500000008</c:v>
                </c:pt>
                <c:pt idx="2133">
                  <c:v>274337.64000000007</c:v>
                </c:pt>
                <c:pt idx="2134">
                  <c:v>280022.4200000001</c:v>
                </c:pt>
                <c:pt idx="2135">
                  <c:v>281642.72000000009</c:v>
                </c:pt>
                <c:pt idx="2136">
                  <c:v>279985.72000000009</c:v>
                </c:pt>
                <c:pt idx="2137">
                  <c:v>279867.22000000009</c:v>
                </c:pt>
                <c:pt idx="2138">
                  <c:v>288732.00500000006</c:v>
                </c:pt>
                <c:pt idx="2139">
                  <c:v>299158.13000000006</c:v>
                </c:pt>
                <c:pt idx="2140">
                  <c:v>297501.13000000006</c:v>
                </c:pt>
                <c:pt idx="2141">
                  <c:v>292365.10000000003</c:v>
                </c:pt>
                <c:pt idx="2142">
                  <c:v>294030.30000000005</c:v>
                </c:pt>
                <c:pt idx="2143">
                  <c:v>305336.94500000007</c:v>
                </c:pt>
                <c:pt idx="2144">
                  <c:v>307479.94500000007</c:v>
                </c:pt>
                <c:pt idx="2145">
                  <c:v>303868.42500000005</c:v>
                </c:pt>
                <c:pt idx="2146">
                  <c:v>303804.42500000005</c:v>
                </c:pt>
                <c:pt idx="2147">
                  <c:v>313970.44000000006</c:v>
                </c:pt>
                <c:pt idx="2148">
                  <c:v>313811.88000000006</c:v>
                </c:pt>
                <c:pt idx="2149">
                  <c:v>323747.27000000008</c:v>
                </c:pt>
                <c:pt idx="2150">
                  <c:v>321224.56000000006</c:v>
                </c:pt>
                <c:pt idx="2151">
                  <c:v>316149.07500000007</c:v>
                </c:pt>
                <c:pt idx="2152">
                  <c:v>318142.07500000007</c:v>
                </c:pt>
                <c:pt idx="2153">
                  <c:v>316619.92500000005</c:v>
                </c:pt>
                <c:pt idx="2154">
                  <c:v>315666.00500000006</c:v>
                </c:pt>
                <c:pt idx="2155">
                  <c:v>314220.36500000005</c:v>
                </c:pt>
                <c:pt idx="2156">
                  <c:v>313141.08500000002</c:v>
                </c:pt>
                <c:pt idx="2157">
                  <c:v>310349.02500000002</c:v>
                </c:pt>
                <c:pt idx="2158">
                  <c:v>309744.33500000002</c:v>
                </c:pt>
                <c:pt idx="2159">
                  <c:v>314445.01500000001</c:v>
                </c:pt>
                <c:pt idx="2160">
                  <c:v>320155.56</c:v>
                </c:pt>
                <c:pt idx="2161">
                  <c:v>318457.94</c:v>
                </c:pt>
                <c:pt idx="2162">
                  <c:v>317023.8</c:v>
                </c:pt>
                <c:pt idx="2163">
                  <c:v>316047.27999999997</c:v>
                </c:pt>
                <c:pt idx="2164">
                  <c:v>319487.37499999994</c:v>
                </c:pt>
                <c:pt idx="2165">
                  <c:v>321587.67999999993</c:v>
                </c:pt>
                <c:pt idx="2166">
                  <c:v>321329.01999999996</c:v>
                </c:pt>
                <c:pt idx="2167">
                  <c:v>320093.23999999993</c:v>
                </c:pt>
                <c:pt idx="2168">
                  <c:v>321789.80499999993</c:v>
                </c:pt>
                <c:pt idx="2169">
                  <c:v>320474.06999999995</c:v>
                </c:pt>
                <c:pt idx="2170">
                  <c:v>318787.66999999993</c:v>
                </c:pt>
                <c:pt idx="2171">
                  <c:v>317772.99999999994</c:v>
                </c:pt>
                <c:pt idx="2172">
                  <c:v>316926.43999999994</c:v>
                </c:pt>
                <c:pt idx="2173">
                  <c:v>317759.25499999995</c:v>
                </c:pt>
                <c:pt idx="2174">
                  <c:v>317119.25499999995</c:v>
                </c:pt>
                <c:pt idx="2175">
                  <c:v>320774.68499999994</c:v>
                </c:pt>
                <c:pt idx="2176">
                  <c:v>319429.80499999993</c:v>
                </c:pt>
                <c:pt idx="2177">
                  <c:v>319044.12499999994</c:v>
                </c:pt>
                <c:pt idx="2178">
                  <c:v>317387.12499999994</c:v>
                </c:pt>
                <c:pt idx="2179">
                  <c:v>322240.66499999992</c:v>
                </c:pt>
                <c:pt idx="2180">
                  <c:v>322463.28499999992</c:v>
                </c:pt>
                <c:pt idx="2181">
                  <c:v>323524.19499999989</c:v>
                </c:pt>
                <c:pt idx="2182">
                  <c:v>321867.19499999989</c:v>
                </c:pt>
                <c:pt idx="2183">
                  <c:v>323359.92999999988</c:v>
                </c:pt>
                <c:pt idx="2184">
                  <c:v>322754.4499999999</c:v>
                </c:pt>
                <c:pt idx="2185">
                  <c:v>323177.61499999987</c:v>
                </c:pt>
                <c:pt idx="2186">
                  <c:v>324091.63499999989</c:v>
                </c:pt>
                <c:pt idx="2187">
                  <c:v>325534.59999999992</c:v>
                </c:pt>
                <c:pt idx="2188">
                  <c:v>325857.36999999994</c:v>
                </c:pt>
                <c:pt idx="2189">
                  <c:v>327480.83999999991</c:v>
                </c:pt>
                <c:pt idx="2190">
                  <c:v>326522.53499999992</c:v>
                </c:pt>
                <c:pt idx="2191">
                  <c:v>325800.2649999999</c:v>
                </c:pt>
                <c:pt idx="2192">
                  <c:v>325160.2649999999</c:v>
                </c:pt>
                <c:pt idx="2193">
                  <c:v>324029.80499999988</c:v>
                </c:pt>
                <c:pt idx="2194">
                  <c:v>323974.56499999989</c:v>
                </c:pt>
                <c:pt idx="2195">
                  <c:v>326102.28499999986</c:v>
                </c:pt>
                <c:pt idx="2196">
                  <c:v>326577.46499999985</c:v>
                </c:pt>
                <c:pt idx="2197">
                  <c:v>327870.87999999983</c:v>
                </c:pt>
                <c:pt idx="2198">
                  <c:v>329907.26499999984</c:v>
                </c:pt>
                <c:pt idx="2199">
                  <c:v>330578.55499999982</c:v>
                </c:pt>
                <c:pt idx="2200">
                  <c:v>331110.10999999981</c:v>
                </c:pt>
                <c:pt idx="2201">
                  <c:v>332155.10999999981</c:v>
                </c:pt>
                <c:pt idx="2202">
                  <c:v>334352.0949999998</c:v>
                </c:pt>
                <c:pt idx="2203">
                  <c:v>334392.49499999982</c:v>
                </c:pt>
                <c:pt idx="2204">
                  <c:v>332967.99499999982</c:v>
                </c:pt>
                <c:pt idx="2205">
                  <c:v>333177.9149999998</c:v>
                </c:pt>
                <c:pt idx="2206">
                  <c:v>333892.26499999978</c:v>
                </c:pt>
                <c:pt idx="2207">
                  <c:v>334240.9749999998</c:v>
                </c:pt>
                <c:pt idx="2208">
                  <c:v>334209.82999999978</c:v>
                </c:pt>
                <c:pt idx="2209">
                  <c:v>333534.94999999978</c:v>
                </c:pt>
                <c:pt idx="2210">
                  <c:v>332675.7899999998</c:v>
                </c:pt>
                <c:pt idx="2211">
                  <c:v>332037.58999999979</c:v>
                </c:pt>
                <c:pt idx="2212">
                  <c:v>332759.0349999998</c:v>
                </c:pt>
                <c:pt idx="2213">
                  <c:v>333133.55499999982</c:v>
                </c:pt>
                <c:pt idx="2214">
                  <c:v>335997.33499999985</c:v>
                </c:pt>
                <c:pt idx="2215">
                  <c:v>335720.38999999984</c:v>
                </c:pt>
                <c:pt idx="2216">
                  <c:v>336730.38499999983</c:v>
                </c:pt>
                <c:pt idx="2217">
                  <c:v>335998.76499999984</c:v>
                </c:pt>
                <c:pt idx="2218">
                  <c:v>336133.23999999982</c:v>
                </c:pt>
                <c:pt idx="2219">
                  <c:v>335675.61999999982</c:v>
                </c:pt>
                <c:pt idx="2220">
                  <c:v>335205.63999999984</c:v>
                </c:pt>
                <c:pt idx="2221">
                  <c:v>335674.47999999986</c:v>
                </c:pt>
                <c:pt idx="2222">
                  <c:v>334830.17999999988</c:v>
                </c:pt>
                <c:pt idx="2223">
                  <c:v>334548.94499999989</c:v>
                </c:pt>
                <c:pt idx="2224">
                  <c:v>337407.03499999992</c:v>
                </c:pt>
                <c:pt idx="2225">
                  <c:v>335750.03499999992</c:v>
                </c:pt>
                <c:pt idx="2226">
                  <c:v>336876.72499999992</c:v>
                </c:pt>
                <c:pt idx="2227">
                  <c:v>338210.18499999994</c:v>
                </c:pt>
                <c:pt idx="2228">
                  <c:v>339262.09999999992</c:v>
                </c:pt>
                <c:pt idx="2229">
                  <c:v>337948.53999999992</c:v>
                </c:pt>
                <c:pt idx="2230">
                  <c:v>340908.6999999999</c:v>
                </c:pt>
                <c:pt idx="2231">
                  <c:v>342238.24999999988</c:v>
                </c:pt>
                <c:pt idx="2232">
                  <c:v>341196.84999999986</c:v>
                </c:pt>
                <c:pt idx="2233">
                  <c:v>340400.03999999986</c:v>
                </c:pt>
                <c:pt idx="2234">
                  <c:v>339708.84999999986</c:v>
                </c:pt>
                <c:pt idx="2235">
                  <c:v>338858.32499999984</c:v>
                </c:pt>
                <c:pt idx="2236">
                  <c:v>338547.12499999983</c:v>
                </c:pt>
                <c:pt idx="2237">
                  <c:v>337320.37499999983</c:v>
                </c:pt>
                <c:pt idx="2238">
                  <c:v>340339.29499999981</c:v>
                </c:pt>
                <c:pt idx="2239">
                  <c:v>339217.01499999978</c:v>
                </c:pt>
                <c:pt idx="2240">
                  <c:v>339445.37499999977</c:v>
                </c:pt>
                <c:pt idx="2241">
                  <c:v>339342.95499999978</c:v>
                </c:pt>
                <c:pt idx="2242">
                  <c:v>339968.35499999981</c:v>
                </c:pt>
                <c:pt idx="2243">
                  <c:v>339206.55499999982</c:v>
                </c:pt>
                <c:pt idx="2244">
                  <c:v>340624.05499999982</c:v>
                </c:pt>
                <c:pt idx="2245">
                  <c:v>340901.22999999981</c:v>
                </c:pt>
                <c:pt idx="2246">
                  <c:v>343078.3499999998</c:v>
                </c:pt>
                <c:pt idx="2247">
                  <c:v>343684.22999999981</c:v>
                </c:pt>
                <c:pt idx="2248">
                  <c:v>345471.94999999978</c:v>
                </c:pt>
                <c:pt idx="2249">
                  <c:v>348328.38999999978</c:v>
                </c:pt>
                <c:pt idx="2250">
                  <c:v>348643.57499999978</c:v>
                </c:pt>
                <c:pt idx="2251">
                  <c:v>349410.75499999977</c:v>
                </c:pt>
                <c:pt idx="2252">
                  <c:v>350823.83499999979</c:v>
                </c:pt>
                <c:pt idx="2253">
                  <c:v>351489.55499999976</c:v>
                </c:pt>
                <c:pt idx="2254">
                  <c:v>352039.65999999974</c:v>
                </c:pt>
                <c:pt idx="2255">
                  <c:v>352255.33999999973</c:v>
                </c:pt>
                <c:pt idx="2256">
                  <c:v>351153.96999999974</c:v>
                </c:pt>
                <c:pt idx="2257">
                  <c:v>351941.01999999973</c:v>
                </c:pt>
                <c:pt idx="2258">
                  <c:v>355267.73499999975</c:v>
                </c:pt>
                <c:pt idx="2259">
                  <c:v>358534.14499999973</c:v>
                </c:pt>
                <c:pt idx="2260">
                  <c:v>358367.64499999973</c:v>
                </c:pt>
                <c:pt idx="2261">
                  <c:v>356710.64499999973</c:v>
                </c:pt>
                <c:pt idx="2262">
                  <c:v>354751.68499999971</c:v>
                </c:pt>
                <c:pt idx="2263">
                  <c:v>355377.59999999969</c:v>
                </c:pt>
                <c:pt idx="2264">
                  <c:v>359785.3699999997</c:v>
                </c:pt>
                <c:pt idx="2265">
                  <c:v>359084.9299999997</c:v>
                </c:pt>
                <c:pt idx="2266">
                  <c:v>359516.00999999972</c:v>
                </c:pt>
                <c:pt idx="2267">
                  <c:v>358908.60999999969</c:v>
                </c:pt>
                <c:pt idx="2268">
                  <c:v>357948.84999999969</c:v>
                </c:pt>
                <c:pt idx="2269">
                  <c:v>362493.40999999968</c:v>
                </c:pt>
                <c:pt idx="2270">
                  <c:v>360836.40999999968</c:v>
                </c:pt>
                <c:pt idx="2271">
                  <c:v>365111.26999999967</c:v>
                </c:pt>
                <c:pt idx="2272">
                  <c:v>363454.26999999967</c:v>
                </c:pt>
                <c:pt idx="2273">
                  <c:v>361797.26999999967</c:v>
                </c:pt>
                <c:pt idx="2274">
                  <c:v>367328.13999999966</c:v>
                </c:pt>
                <c:pt idx="2275">
                  <c:v>364555.02499999967</c:v>
                </c:pt>
                <c:pt idx="2276">
                  <c:v>368176.68499999965</c:v>
                </c:pt>
                <c:pt idx="2277">
                  <c:v>373046.68499999965</c:v>
                </c:pt>
                <c:pt idx="2278">
                  <c:v>373237.07999999967</c:v>
                </c:pt>
                <c:pt idx="2279">
                  <c:v>375374.51499999966</c:v>
                </c:pt>
                <c:pt idx="2280">
                  <c:v>375008.39499999967</c:v>
                </c:pt>
                <c:pt idx="2281">
                  <c:v>373351.39499999967</c:v>
                </c:pt>
                <c:pt idx="2282">
                  <c:v>373810.47499999969</c:v>
                </c:pt>
                <c:pt idx="2283">
                  <c:v>375454.69999999966</c:v>
                </c:pt>
                <c:pt idx="2284">
                  <c:v>378009.16499999969</c:v>
                </c:pt>
                <c:pt idx="2285">
                  <c:v>378531.57499999966</c:v>
                </c:pt>
                <c:pt idx="2286">
                  <c:v>377987.33499999967</c:v>
                </c:pt>
                <c:pt idx="2287">
                  <c:v>375974.47499999969</c:v>
                </c:pt>
                <c:pt idx="2288">
                  <c:v>375841.35499999969</c:v>
                </c:pt>
                <c:pt idx="2289">
                  <c:v>375325.59499999968</c:v>
                </c:pt>
                <c:pt idx="2290">
                  <c:v>373811.81499999965</c:v>
                </c:pt>
                <c:pt idx="2291">
                  <c:v>376272.37499999965</c:v>
                </c:pt>
                <c:pt idx="2292">
                  <c:v>374615.37499999965</c:v>
                </c:pt>
                <c:pt idx="2293">
                  <c:v>373933.46999999962</c:v>
                </c:pt>
                <c:pt idx="2294">
                  <c:v>380911.3849999996</c:v>
                </c:pt>
                <c:pt idx="2295">
                  <c:v>380250.47999999957</c:v>
                </c:pt>
                <c:pt idx="2296">
                  <c:v>379866.1299999996</c:v>
                </c:pt>
                <c:pt idx="2297">
                  <c:v>378124.6299999996</c:v>
                </c:pt>
                <c:pt idx="2298">
                  <c:v>375079.0699999996</c:v>
                </c:pt>
                <c:pt idx="2299">
                  <c:v>373377.0699999996</c:v>
                </c:pt>
                <c:pt idx="2300">
                  <c:v>371406.88999999961</c:v>
                </c:pt>
                <c:pt idx="2301">
                  <c:v>372138.5699999996</c:v>
                </c:pt>
                <c:pt idx="2302">
                  <c:v>369683.86999999959</c:v>
                </c:pt>
                <c:pt idx="2303">
                  <c:v>368921.49499999959</c:v>
                </c:pt>
                <c:pt idx="2304">
                  <c:v>370308.11499999958</c:v>
                </c:pt>
                <c:pt idx="2305">
                  <c:v>368651.11499999958</c:v>
                </c:pt>
                <c:pt idx="2306">
                  <c:v>371361.23999999958</c:v>
                </c:pt>
                <c:pt idx="2307">
                  <c:v>370721.23999999958</c:v>
                </c:pt>
                <c:pt idx="2308">
                  <c:v>374866.48999999958</c:v>
                </c:pt>
                <c:pt idx="2309">
                  <c:v>373325.55499999959</c:v>
                </c:pt>
                <c:pt idx="2310">
                  <c:v>373982.68999999959</c:v>
                </c:pt>
                <c:pt idx="2311">
                  <c:v>373725.64999999962</c:v>
                </c:pt>
                <c:pt idx="2312">
                  <c:v>372651.28999999963</c:v>
                </c:pt>
                <c:pt idx="2313">
                  <c:v>372741.56499999965</c:v>
                </c:pt>
                <c:pt idx="2314">
                  <c:v>371510.16499999963</c:v>
                </c:pt>
                <c:pt idx="2315">
                  <c:v>370808.12499999965</c:v>
                </c:pt>
                <c:pt idx="2316">
                  <c:v>371807.01499999966</c:v>
                </c:pt>
                <c:pt idx="2317">
                  <c:v>371064.96499999968</c:v>
                </c:pt>
                <c:pt idx="2318">
                  <c:v>369407.96499999968</c:v>
                </c:pt>
                <c:pt idx="2319">
                  <c:v>367915.08499999967</c:v>
                </c:pt>
                <c:pt idx="2320">
                  <c:v>367198.90499999968</c:v>
                </c:pt>
                <c:pt idx="2321">
                  <c:v>367972.90499999968</c:v>
                </c:pt>
                <c:pt idx="2322">
                  <c:v>369452.06499999965</c:v>
                </c:pt>
                <c:pt idx="2323">
                  <c:v>370991.26499999966</c:v>
                </c:pt>
                <c:pt idx="2324">
                  <c:v>377444.92999999964</c:v>
                </c:pt>
                <c:pt idx="2325">
                  <c:v>380151.44999999966</c:v>
                </c:pt>
                <c:pt idx="2326">
                  <c:v>380440.45499999967</c:v>
                </c:pt>
                <c:pt idx="2327">
                  <c:v>382929.81499999965</c:v>
                </c:pt>
                <c:pt idx="2328">
                  <c:v>381137.01499999966</c:v>
                </c:pt>
                <c:pt idx="2329">
                  <c:v>380973.51499999966</c:v>
                </c:pt>
                <c:pt idx="2330">
                  <c:v>379316.51499999966</c:v>
                </c:pt>
                <c:pt idx="2331">
                  <c:v>378166.79499999969</c:v>
                </c:pt>
                <c:pt idx="2332">
                  <c:v>386106.87999999971</c:v>
                </c:pt>
                <c:pt idx="2333">
                  <c:v>387575.4899999997</c:v>
                </c:pt>
                <c:pt idx="2334">
                  <c:v>386657.24999999971</c:v>
                </c:pt>
                <c:pt idx="2335">
                  <c:v>384931.38499999972</c:v>
                </c:pt>
                <c:pt idx="2336">
                  <c:v>386133.16499999975</c:v>
                </c:pt>
                <c:pt idx="2337">
                  <c:v>390247.16499999975</c:v>
                </c:pt>
                <c:pt idx="2338">
                  <c:v>389089.32499999972</c:v>
                </c:pt>
                <c:pt idx="2339">
                  <c:v>389943.41499999975</c:v>
                </c:pt>
                <c:pt idx="2340">
                  <c:v>390245.88999999972</c:v>
                </c:pt>
                <c:pt idx="2341">
                  <c:v>389199.60999999969</c:v>
                </c:pt>
                <c:pt idx="2342">
                  <c:v>392925.10999999969</c:v>
                </c:pt>
                <c:pt idx="2343">
                  <c:v>394746.50999999972</c:v>
                </c:pt>
                <c:pt idx="2344">
                  <c:v>401156.60999999969</c:v>
                </c:pt>
                <c:pt idx="2345">
                  <c:v>402121.15999999968</c:v>
                </c:pt>
                <c:pt idx="2346">
                  <c:v>401465.43499999971</c:v>
                </c:pt>
                <c:pt idx="2347">
                  <c:v>403631.12999999971</c:v>
                </c:pt>
                <c:pt idx="2348">
                  <c:v>413028.71999999974</c:v>
                </c:pt>
                <c:pt idx="2349">
                  <c:v>412550.21999999974</c:v>
                </c:pt>
                <c:pt idx="2350">
                  <c:v>410893.21999999974</c:v>
                </c:pt>
                <c:pt idx="2351">
                  <c:v>409178.81999999972</c:v>
                </c:pt>
                <c:pt idx="2352">
                  <c:v>408810.84999999974</c:v>
                </c:pt>
                <c:pt idx="2353">
                  <c:v>422106.34999999974</c:v>
                </c:pt>
                <c:pt idx="2354">
                  <c:v>420449.34999999974</c:v>
                </c:pt>
                <c:pt idx="2355">
                  <c:v>417923.89999999973</c:v>
                </c:pt>
                <c:pt idx="2356">
                  <c:v>422541.64499999973</c:v>
                </c:pt>
                <c:pt idx="2357">
                  <c:v>426102.64499999973</c:v>
                </c:pt>
                <c:pt idx="2358">
                  <c:v>424809.04999999976</c:v>
                </c:pt>
                <c:pt idx="2359">
                  <c:v>427758.52999999974</c:v>
                </c:pt>
                <c:pt idx="2360">
                  <c:v>426101.52999999974</c:v>
                </c:pt>
                <c:pt idx="2361">
                  <c:v>424444.52999999974</c:v>
                </c:pt>
                <c:pt idx="2362">
                  <c:v>423804.52999999974</c:v>
                </c:pt>
                <c:pt idx="2363">
                  <c:v>422147.52999999974</c:v>
                </c:pt>
                <c:pt idx="2364">
                  <c:v>422320.81499999971</c:v>
                </c:pt>
                <c:pt idx="2365">
                  <c:v>421028.01499999972</c:v>
                </c:pt>
                <c:pt idx="2366">
                  <c:v>427089.13499999972</c:v>
                </c:pt>
                <c:pt idx="2367">
                  <c:v>433004.23499999969</c:v>
                </c:pt>
                <c:pt idx="2368">
                  <c:v>433822.29499999969</c:v>
                </c:pt>
                <c:pt idx="2369">
                  <c:v>434790.96999999968</c:v>
                </c:pt>
                <c:pt idx="2370">
                  <c:v>433676.66999999969</c:v>
                </c:pt>
                <c:pt idx="2371">
                  <c:v>432038.62499999971</c:v>
                </c:pt>
                <c:pt idx="2372">
                  <c:v>429424.4949999997</c:v>
                </c:pt>
                <c:pt idx="2373">
                  <c:v>426833.88999999972</c:v>
                </c:pt>
                <c:pt idx="2374">
                  <c:v>430641.78999999975</c:v>
                </c:pt>
                <c:pt idx="2375">
                  <c:v>429373.66999999975</c:v>
                </c:pt>
                <c:pt idx="2376">
                  <c:v>428051.48499999975</c:v>
                </c:pt>
                <c:pt idx="2377">
                  <c:v>426224.88499999978</c:v>
                </c:pt>
                <c:pt idx="2378">
                  <c:v>425206.76499999978</c:v>
                </c:pt>
                <c:pt idx="2379">
                  <c:v>424864.7849999998</c:v>
                </c:pt>
                <c:pt idx="2380">
                  <c:v>425564.07499999978</c:v>
                </c:pt>
                <c:pt idx="2381">
                  <c:v>423907.07499999978</c:v>
                </c:pt>
                <c:pt idx="2382">
                  <c:v>423695.31999999977</c:v>
                </c:pt>
                <c:pt idx="2383">
                  <c:v>423092.25999999978</c:v>
                </c:pt>
                <c:pt idx="2384">
                  <c:v>427850.7249999998</c:v>
                </c:pt>
                <c:pt idx="2385">
                  <c:v>427977.64499999979</c:v>
                </c:pt>
                <c:pt idx="2386">
                  <c:v>430832.20499999978</c:v>
                </c:pt>
                <c:pt idx="2387">
                  <c:v>427856.99999999977</c:v>
                </c:pt>
                <c:pt idx="2388">
                  <c:v>428042.85999999975</c:v>
                </c:pt>
                <c:pt idx="2389">
                  <c:v>425685.30999999976</c:v>
                </c:pt>
                <c:pt idx="2390">
                  <c:v>428331.66999999975</c:v>
                </c:pt>
                <c:pt idx="2391">
                  <c:v>435607.75499999977</c:v>
                </c:pt>
                <c:pt idx="2392">
                  <c:v>433723.88499999978</c:v>
                </c:pt>
                <c:pt idx="2393">
                  <c:v>431029.5349999998</c:v>
                </c:pt>
                <c:pt idx="2394">
                  <c:v>432347.5349999998</c:v>
                </c:pt>
                <c:pt idx="2395">
                  <c:v>431270.37499999983</c:v>
                </c:pt>
                <c:pt idx="2396">
                  <c:v>431267.37499999983</c:v>
                </c:pt>
                <c:pt idx="2397">
                  <c:v>429610.37499999983</c:v>
                </c:pt>
                <c:pt idx="2398">
                  <c:v>429007.50499999983</c:v>
                </c:pt>
                <c:pt idx="2399">
                  <c:v>423869.99999999983</c:v>
                </c:pt>
                <c:pt idx="2400">
                  <c:v>422212.99999999983</c:v>
                </c:pt>
                <c:pt idx="2401">
                  <c:v>421943.8449999998</c:v>
                </c:pt>
                <c:pt idx="2402">
                  <c:v>422038.36499999982</c:v>
                </c:pt>
                <c:pt idx="2403">
                  <c:v>429569.38499999983</c:v>
                </c:pt>
                <c:pt idx="2404">
                  <c:v>430770.40499999985</c:v>
                </c:pt>
                <c:pt idx="2405">
                  <c:v>430942.58499999985</c:v>
                </c:pt>
                <c:pt idx="2406">
                  <c:v>433811.16999999987</c:v>
                </c:pt>
                <c:pt idx="2407">
                  <c:v>432154.16999999987</c:v>
                </c:pt>
                <c:pt idx="2408">
                  <c:v>430497.16999999987</c:v>
                </c:pt>
                <c:pt idx="2409">
                  <c:v>434581.74499999988</c:v>
                </c:pt>
                <c:pt idx="2410">
                  <c:v>432735.97499999986</c:v>
                </c:pt>
                <c:pt idx="2411">
                  <c:v>434581.97499999986</c:v>
                </c:pt>
                <c:pt idx="2412">
                  <c:v>433587.24999999988</c:v>
                </c:pt>
                <c:pt idx="2413">
                  <c:v>431161.6399999999</c:v>
                </c:pt>
                <c:pt idx="2414">
                  <c:v>432166.55999999988</c:v>
                </c:pt>
                <c:pt idx="2415">
                  <c:v>437206.17499999987</c:v>
                </c:pt>
                <c:pt idx="2416">
                  <c:v>437645.23499999987</c:v>
                </c:pt>
                <c:pt idx="2417">
                  <c:v>438128.43499999988</c:v>
                </c:pt>
                <c:pt idx="2418">
                  <c:v>441464.31999999989</c:v>
                </c:pt>
                <c:pt idx="2419">
                  <c:v>449509.56999999989</c:v>
                </c:pt>
                <c:pt idx="2420">
                  <c:v>448643.8899999999</c:v>
                </c:pt>
                <c:pt idx="2421">
                  <c:v>452515.54999999987</c:v>
                </c:pt>
                <c:pt idx="2422">
                  <c:v>452192.3299999999</c:v>
                </c:pt>
                <c:pt idx="2423">
                  <c:v>450048.86999999988</c:v>
                </c:pt>
                <c:pt idx="2424">
                  <c:v>450282.42999999988</c:v>
                </c:pt>
                <c:pt idx="2425">
                  <c:v>451621.15999999986</c:v>
                </c:pt>
                <c:pt idx="2426">
                  <c:v>451062.41999999987</c:v>
                </c:pt>
                <c:pt idx="2427">
                  <c:v>449405.41999999987</c:v>
                </c:pt>
                <c:pt idx="2428">
                  <c:v>447511.09999999986</c:v>
                </c:pt>
                <c:pt idx="2429">
                  <c:v>449415.13999999984</c:v>
                </c:pt>
                <c:pt idx="2430">
                  <c:v>447696.23999999982</c:v>
                </c:pt>
                <c:pt idx="2431">
                  <c:v>450592.7799999998</c:v>
                </c:pt>
                <c:pt idx="2432">
                  <c:v>449952.7799999998</c:v>
                </c:pt>
                <c:pt idx="2433">
                  <c:v>455469.99999999977</c:v>
                </c:pt>
                <c:pt idx="2434">
                  <c:v>454251.89999999979</c:v>
                </c:pt>
                <c:pt idx="2435">
                  <c:v>454880.87999999977</c:v>
                </c:pt>
                <c:pt idx="2436">
                  <c:v>455387.57499999978</c:v>
                </c:pt>
                <c:pt idx="2437">
                  <c:v>458560.79499999975</c:v>
                </c:pt>
                <c:pt idx="2438">
                  <c:v>458073.69499999977</c:v>
                </c:pt>
                <c:pt idx="2439">
                  <c:v>459743.19499999977</c:v>
                </c:pt>
                <c:pt idx="2440">
                  <c:v>458377.00499999977</c:v>
                </c:pt>
                <c:pt idx="2441">
                  <c:v>463391.7849999998</c:v>
                </c:pt>
                <c:pt idx="2442">
                  <c:v>464633.32499999978</c:v>
                </c:pt>
                <c:pt idx="2443">
                  <c:v>462976.32499999978</c:v>
                </c:pt>
                <c:pt idx="2444">
                  <c:v>471126.7199999998</c:v>
                </c:pt>
                <c:pt idx="2445">
                  <c:v>476907.37499999983</c:v>
                </c:pt>
                <c:pt idx="2446">
                  <c:v>475945.63999999984</c:v>
                </c:pt>
                <c:pt idx="2447">
                  <c:v>480868.97499999986</c:v>
                </c:pt>
                <c:pt idx="2448">
                  <c:v>479869.93499999988</c:v>
                </c:pt>
                <c:pt idx="2449">
                  <c:v>478212.93499999988</c:v>
                </c:pt>
                <c:pt idx="2450">
                  <c:v>478997.91999999987</c:v>
                </c:pt>
                <c:pt idx="2451">
                  <c:v>478720.95999999985</c:v>
                </c:pt>
                <c:pt idx="2452">
                  <c:v>480837.49499999982</c:v>
                </c:pt>
                <c:pt idx="2453">
                  <c:v>479753.37499999983</c:v>
                </c:pt>
                <c:pt idx="2454">
                  <c:v>484652.96499999985</c:v>
                </c:pt>
                <c:pt idx="2455">
                  <c:v>483268.54499999987</c:v>
                </c:pt>
                <c:pt idx="2456">
                  <c:v>480247.36999999988</c:v>
                </c:pt>
                <c:pt idx="2457">
                  <c:v>484944.25499999989</c:v>
                </c:pt>
                <c:pt idx="2458">
                  <c:v>486734.9549999999</c:v>
                </c:pt>
                <c:pt idx="2459">
                  <c:v>484333.47499999992</c:v>
                </c:pt>
                <c:pt idx="2460">
                  <c:v>483733.71999999991</c:v>
                </c:pt>
                <c:pt idx="2461">
                  <c:v>483093.71999999991</c:v>
                </c:pt>
                <c:pt idx="2462">
                  <c:v>484305.25999999989</c:v>
                </c:pt>
                <c:pt idx="2463">
                  <c:v>481975.5799999999</c:v>
                </c:pt>
                <c:pt idx="2464">
                  <c:v>480105.4599999999</c:v>
                </c:pt>
                <c:pt idx="2465">
                  <c:v>482181.4499999999</c:v>
                </c:pt>
                <c:pt idx="2466">
                  <c:v>481924.9499999999</c:v>
                </c:pt>
                <c:pt idx="2467">
                  <c:v>485442.50999999989</c:v>
                </c:pt>
                <c:pt idx="2468">
                  <c:v>485680.34999999992</c:v>
                </c:pt>
                <c:pt idx="2469">
                  <c:v>484413.90499999991</c:v>
                </c:pt>
                <c:pt idx="2470">
                  <c:v>487531.30499999993</c:v>
                </c:pt>
                <c:pt idx="2471">
                  <c:v>483575.31999999995</c:v>
                </c:pt>
                <c:pt idx="2472">
                  <c:v>482646.6</c:v>
                </c:pt>
                <c:pt idx="2473">
                  <c:v>485447.67</c:v>
                </c:pt>
                <c:pt idx="2474">
                  <c:v>483756.42</c:v>
                </c:pt>
                <c:pt idx="2475">
                  <c:v>484440.68</c:v>
                </c:pt>
                <c:pt idx="2476">
                  <c:v>483508.88</c:v>
                </c:pt>
                <c:pt idx="2477">
                  <c:v>482411.125</c:v>
                </c:pt>
                <c:pt idx="2478">
                  <c:v>484500.245</c:v>
                </c:pt>
                <c:pt idx="2479">
                  <c:v>482843.245</c:v>
                </c:pt>
                <c:pt idx="2480">
                  <c:v>486027.28499999997</c:v>
                </c:pt>
                <c:pt idx="2481">
                  <c:v>489214.685</c:v>
                </c:pt>
                <c:pt idx="2482">
                  <c:v>491455.15499999997</c:v>
                </c:pt>
                <c:pt idx="2483">
                  <c:v>497362</c:v>
                </c:pt>
                <c:pt idx="2484">
                  <c:v>496264.86</c:v>
                </c:pt>
                <c:pt idx="2485">
                  <c:v>494320.77999999997</c:v>
                </c:pt>
                <c:pt idx="2486">
                  <c:v>498095.80499999999</c:v>
                </c:pt>
                <c:pt idx="2487">
                  <c:v>496843.505</c:v>
                </c:pt>
                <c:pt idx="2488">
                  <c:v>495186.505</c:v>
                </c:pt>
                <c:pt idx="2489">
                  <c:v>496678.01500000001</c:v>
                </c:pt>
                <c:pt idx="2490">
                  <c:v>497745.51500000001</c:v>
                </c:pt>
                <c:pt idx="2491">
                  <c:v>496617.07500000001</c:v>
                </c:pt>
                <c:pt idx="2492">
                  <c:v>496527.435</c:v>
                </c:pt>
                <c:pt idx="2493">
                  <c:v>493577.97</c:v>
                </c:pt>
                <c:pt idx="2494">
                  <c:v>502660.14499999996</c:v>
                </c:pt>
                <c:pt idx="2495">
                  <c:v>500988.24499999994</c:v>
                </c:pt>
                <c:pt idx="2496">
                  <c:v>506699.34499999991</c:v>
                </c:pt>
                <c:pt idx="2497">
                  <c:v>508186.2099999999</c:v>
                </c:pt>
                <c:pt idx="2498">
                  <c:v>508774.96999999991</c:v>
                </c:pt>
                <c:pt idx="2499">
                  <c:v>507861.12999999989</c:v>
                </c:pt>
                <c:pt idx="2500">
                  <c:v>509277.18999999989</c:v>
                </c:pt>
                <c:pt idx="2501">
                  <c:v>507771.0149999999</c:v>
                </c:pt>
                <c:pt idx="2502">
                  <c:v>506890.17499999987</c:v>
                </c:pt>
                <c:pt idx="2503">
                  <c:v>503960.0749999999</c:v>
                </c:pt>
                <c:pt idx="2504">
                  <c:v>504378.41999999987</c:v>
                </c:pt>
                <c:pt idx="2505">
                  <c:v>511757.21999999986</c:v>
                </c:pt>
                <c:pt idx="2506">
                  <c:v>511027.74999999988</c:v>
                </c:pt>
                <c:pt idx="2507">
                  <c:v>510387.74999999988</c:v>
                </c:pt>
                <c:pt idx="2508">
                  <c:v>508961.2099999999</c:v>
                </c:pt>
                <c:pt idx="2509">
                  <c:v>507304.2099999999</c:v>
                </c:pt>
                <c:pt idx="2510">
                  <c:v>504705.8899999999</c:v>
                </c:pt>
                <c:pt idx="2511">
                  <c:v>506542.19499999989</c:v>
                </c:pt>
                <c:pt idx="2512">
                  <c:v>504608.03499999992</c:v>
                </c:pt>
                <c:pt idx="2513">
                  <c:v>502924.09499999991</c:v>
                </c:pt>
                <c:pt idx="2514">
                  <c:v>501267.09499999991</c:v>
                </c:pt>
                <c:pt idx="2515">
                  <c:v>501182.52999999991</c:v>
                </c:pt>
                <c:pt idx="2516">
                  <c:v>501270.28999999992</c:v>
                </c:pt>
                <c:pt idx="2517">
                  <c:v>505507.52999999991</c:v>
                </c:pt>
                <c:pt idx="2518">
                  <c:v>505472.49499999994</c:v>
                </c:pt>
                <c:pt idx="2519">
                  <c:v>508700.14499999996</c:v>
                </c:pt>
                <c:pt idx="2520">
                  <c:v>506896.95999999996</c:v>
                </c:pt>
                <c:pt idx="2521">
                  <c:v>507001.83999999997</c:v>
                </c:pt>
                <c:pt idx="2522">
                  <c:v>515105.70499999996</c:v>
                </c:pt>
                <c:pt idx="2523">
                  <c:v>514743.17</c:v>
                </c:pt>
                <c:pt idx="2524">
                  <c:v>514044.85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90.600000000000009</c:v>
                </c:pt>
                <c:pt idx="1">
                  <c:v>-74.40000000000002</c:v>
                </c:pt>
                <c:pt idx="2">
                  <c:v>22.364999999999995</c:v>
                </c:pt>
                <c:pt idx="3">
                  <c:v>-92.265000000000029</c:v>
                </c:pt>
                <c:pt idx="4">
                  <c:v>-140.04000000000002</c:v>
                </c:pt>
                <c:pt idx="5">
                  <c:v>8.085000000000008</c:v>
                </c:pt>
                <c:pt idx="6">
                  <c:v>-156.91500000000002</c:v>
                </c:pt>
                <c:pt idx="7">
                  <c:v>-164.82000000000002</c:v>
                </c:pt>
                <c:pt idx="8">
                  <c:v>-164.82000000000002</c:v>
                </c:pt>
                <c:pt idx="9">
                  <c:v>-329.82000000000005</c:v>
                </c:pt>
                <c:pt idx="10">
                  <c:v>-362.89500000000004</c:v>
                </c:pt>
                <c:pt idx="11">
                  <c:v>-527.8950000000001</c:v>
                </c:pt>
                <c:pt idx="12">
                  <c:v>-385.62000000000006</c:v>
                </c:pt>
                <c:pt idx="13">
                  <c:v>-426.72000000000008</c:v>
                </c:pt>
                <c:pt idx="14">
                  <c:v>-257.43000000000006</c:v>
                </c:pt>
                <c:pt idx="15">
                  <c:v>-23.730000000000018</c:v>
                </c:pt>
                <c:pt idx="16">
                  <c:v>24.86999999999999</c:v>
                </c:pt>
                <c:pt idx="17">
                  <c:v>14.17499999999999</c:v>
                </c:pt>
                <c:pt idx="18">
                  <c:v>-150.82500000000005</c:v>
                </c:pt>
                <c:pt idx="19">
                  <c:v>-315.82500000000005</c:v>
                </c:pt>
                <c:pt idx="20">
                  <c:v>-275.55000000000007</c:v>
                </c:pt>
                <c:pt idx="21">
                  <c:v>-284.59500000000008</c:v>
                </c:pt>
                <c:pt idx="22">
                  <c:v>-4.7700000000000387</c:v>
                </c:pt>
                <c:pt idx="23">
                  <c:v>-33.330000000000041</c:v>
                </c:pt>
                <c:pt idx="24">
                  <c:v>23.474999999999966</c:v>
                </c:pt>
                <c:pt idx="25">
                  <c:v>-30.450000000000045</c:v>
                </c:pt>
                <c:pt idx="26">
                  <c:v>146.63999999999996</c:v>
                </c:pt>
                <c:pt idx="27">
                  <c:v>292.09500000000003</c:v>
                </c:pt>
                <c:pt idx="28">
                  <c:v>506.28000000000009</c:v>
                </c:pt>
                <c:pt idx="29">
                  <c:v>644.65500000000009</c:v>
                </c:pt>
                <c:pt idx="30">
                  <c:v>805.83000000000015</c:v>
                </c:pt>
                <c:pt idx="31">
                  <c:v>817.69500000000016</c:v>
                </c:pt>
                <c:pt idx="32">
                  <c:v>824.11500000000012</c:v>
                </c:pt>
                <c:pt idx="33">
                  <c:v>824.11500000000012</c:v>
                </c:pt>
                <c:pt idx="34">
                  <c:v>1002.5400000000002</c:v>
                </c:pt>
                <c:pt idx="35">
                  <c:v>1051.4400000000003</c:v>
                </c:pt>
                <c:pt idx="36">
                  <c:v>1103.5200000000002</c:v>
                </c:pt>
                <c:pt idx="37">
                  <c:v>1120.6800000000003</c:v>
                </c:pt>
                <c:pt idx="38">
                  <c:v>1144.2000000000003</c:v>
                </c:pt>
                <c:pt idx="39">
                  <c:v>1106.4000000000003</c:v>
                </c:pt>
                <c:pt idx="40">
                  <c:v>1561.3650000000002</c:v>
                </c:pt>
                <c:pt idx="41">
                  <c:v>1396.3650000000002</c:v>
                </c:pt>
                <c:pt idx="42">
                  <c:v>1400.4750000000001</c:v>
                </c:pt>
                <c:pt idx="43">
                  <c:v>1323.42</c:v>
                </c:pt>
                <c:pt idx="44">
                  <c:v>1279.05</c:v>
                </c:pt>
                <c:pt idx="45">
                  <c:v>1175.5049999999999</c:v>
                </c:pt>
                <c:pt idx="46">
                  <c:v>1179.1949999999999</c:v>
                </c:pt>
                <c:pt idx="47">
                  <c:v>1246.3799999999999</c:v>
                </c:pt>
                <c:pt idx="48">
                  <c:v>1214.1299999999999</c:v>
                </c:pt>
                <c:pt idx="49">
                  <c:v>1147.9649999999999</c:v>
                </c:pt>
                <c:pt idx="50">
                  <c:v>1317.06</c:v>
                </c:pt>
                <c:pt idx="51">
                  <c:v>1293.7349999999999</c:v>
                </c:pt>
                <c:pt idx="52">
                  <c:v>1263.8399999999999</c:v>
                </c:pt>
                <c:pt idx="53">
                  <c:v>1250.6999999999998</c:v>
                </c:pt>
                <c:pt idx="54">
                  <c:v>1085.6999999999998</c:v>
                </c:pt>
                <c:pt idx="55">
                  <c:v>1075.6349999999998</c:v>
                </c:pt>
                <c:pt idx="56">
                  <c:v>1068.5549999999998</c:v>
                </c:pt>
                <c:pt idx="57">
                  <c:v>903.55499999999984</c:v>
                </c:pt>
                <c:pt idx="58">
                  <c:v>725.99999999999977</c:v>
                </c:pt>
                <c:pt idx="59">
                  <c:v>951.77999999999975</c:v>
                </c:pt>
                <c:pt idx="60">
                  <c:v>888.50999999999976</c:v>
                </c:pt>
                <c:pt idx="61">
                  <c:v>992.26499999999976</c:v>
                </c:pt>
                <c:pt idx="62">
                  <c:v>894.35999999999979</c:v>
                </c:pt>
                <c:pt idx="63">
                  <c:v>729.35999999999979</c:v>
                </c:pt>
                <c:pt idx="64">
                  <c:v>787.90499999999975</c:v>
                </c:pt>
                <c:pt idx="65">
                  <c:v>726.26999999999975</c:v>
                </c:pt>
                <c:pt idx="66">
                  <c:v>748.4699999999998</c:v>
                </c:pt>
                <c:pt idx="67">
                  <c:v>738.19499999999982</c:v>
                </c:pt>
                <c:pt idx="68">
                  <c:v>741.07499999999982</c:v>
                </c:pt>
                <c:pt idx="69">
                  <c:v>576.07499999999982</c:v>
                </c:pt>
                <c:pt idx="70">
                  <c:v>486.91499999999979</c:v>
                </c:pt>
                <c:pt idx="71">
                  <c:v>321.91499999999974</c:v>
                </c:pt>
                <c:pt idx="72">
                  <c:v>321.91499999999974</c:v>
                </c:pt>
                <c:pt idx="73">
                  <c:v>597.41999999999985</c:v>
                </c:pt>
                <c:pt idx="74">
                  <c:v>432.41999999999985</c:v>
                </c:pt>
                <c:pt idx="75">
                  <c:v>267.41999999999985</c:v>
                </c:pt>
                <c:pt idx="76">
                  <c:v>528.74999999999989</c:v>
                </c:pt>
                <c:pt idx="77">
                  <c:v>482.32499999999987</c:v>
                </c:pt>
                <c:pt idx="78">
                  <c:v>806.52</c:v>
                </c:pt>
                <c:pt idx="79">
                  <c:v>1154.865</c:v>
                </c:pt>
                <c:pt idx="80">
                  <c:v>1123.32</c:v>
                </c:pt>
                <c:pt idx="81">
                  <c:v>1132.6799999999998</c:v>
                </c:pt>
                <c:pt idx="82">
                  <c:v>1071.4499999999998</c:v>
                </c:pt>
                <c:pt idx="83">
                  <c:v>1030.8749999999998</c:v>
                </c:pt>
                <c:pt idx="84">
                  <c:v>1085.5199999999998</c:v>
                </c:pt>
                <c:pt idx="85">
                  <c:v>1097.5349999999999</c:v>
                </c:pt>
                <c:pt idx="86">
                  <c:v>932.53499999999985</c:v>
                </c:pt>
                <c:pt idx="87">
                  <c:v>1015.7399999999999</c:v>
                </c:pt>
                <c:pt idx="88">
                  <c:v>1023.7499999999999</c:v>
                </c:pt>
                <c:pt idx="89">
                  <c:v>968.99999999999989</c:v>
                </c:pt>
                <c:pt idx="90">
                  <c:v>919.99499999999989</c:v>
                </c:pt>
                <c:pt idx="91">
                  <c:v>754.99499999999989</c:v>
                </c:pt>
                <c:pt idx="92">
                  <c:v>720.77999999999986</c:v>
                </c:pt>
                <c:pt idx="93">
                  <c:v>848.77499999999986</c:v>
                </c:pt>
                <c:pt idx="94">
                  <c:v>845.4899999999999</c:v>
                </c:pt>
                <c:pt idx="95">
                  <c:v>630.11999999999989</c:v>
                </c:pt>
                <c:pt idx="96">
                  <c:v>714.25499999999988</c:v>
                </c:pt>
                <c:pt idx="97">
                  <c:v>926.9849999999999</c:v>
                </c:pt>
                <c:pt idx="98">
                  <c:v>1061.9699999999998</c:v>
                </c:pt>
                <c:pt idx="99">
                  <c:v>1126.5899999999997</c:v>
                </c:pt>
                <c:pt idx="100">
                  <c:v>1238.3549999999998</c:v>
                </c:pt>
                <c:pt idx="101">
                  <c:v>1344.1499999999999</c:v>
                </c:pt>
                <c:pt idx="102">
                  <c:v>1340.1449999999998</c:v>
                </c:pt>
                <c:pt idx="103">
                  <c:v>1340.1449999999998</c:v>
                </c:pt>
                <c:pt idx="104">
                  <c:v>1263.9299999999998</c:v>
                </c:pt>
                <c:pt idx="105">
                  <c:v>1232.6999999999998</c:v>
                </c:pt>
                <c:pt idx="106">
                  <c:v>1435.9949999999999</c:v>
                </c:pt>
                <c:pt idx="107">
                  <c:v>1529.1599999999999</c:v>
                </c:pt>
                <c:pt idx="108">
                  <c:v>1495.7849999999999</c:v>
                </c:pt>
                <c:pt idx="109">
                  <c:v>1424.07</c:v>
                </c:pt>
                <c:pt idx="110">
                  <c:v>1480.26</c:v>
                </c:pt>
                <c:pt idx="111">
                  <c:v>1493.52</c:v>
                </c:pt>
                <c:pt idx="112">
                  <c:v>1627.68</c:v>
                </c:pt>
                <c:pt idx="113">
                  <c:v>1573.23</c:v>
                </c:pt>
                <c:pt idx="114">
                  <c:v>1712.43</c:v>
                </c:pt>
                <c:pt idx="115">
                  <c:v>1781.5650000000001</c:v>
                </c:pt>
                <c:pt idx="116">
                  <c:v>1616.5650000000001</c:v>
                </c:pt>
                <c:pt idx="117">
                  <c:v>1653.135</c:v>
                </c:pt>
                <c:pt idx="118">
                  <c:v>1870.2</c:v>
                </c:pt>
                <c:pt idx="119">
                  <c:v>1777.425</c:v>
                </c:pt>
                <c:pt idx="120">
                  <c:v>1691.76</c:v>
                </c:pt>
                <c:pt idx="121">
                  <c:v>1672.65</c:v>
                </c:pt>
                <c:pt idx="122">
                  <c:v>1668.855</c:v>
                </c:pt>
                <c:pt idx="123">
                  <c:v>1691.04</c:v>
                </c:pt>
                <c:pt idx="124">
                  <c:v>1542.7049999999999</c:v>
                </c:pt>
                <c:pt idx="125">
                  <c:v>1758.6299999999999</c:v>
                </c:pt>
                <c:pt idx="126">
                  <c:v>1593.6299999999999</c:v>
                </c:pt>
                <c:pt idx="127">
                  <c:v>1687.53</c:v>
                </c:pt>
                <c:pt idx="128">
                  <c:v>1881.99</c:v>
                </c:pt>
                <c:pt idx="129">
                  <c:v>1881.99</c:v>
                </c:pt>
                <c:pt idx="130">
                  <c:v>1880.34</c:v>
                </c:pt>
                <c:pt idx="131">
                  <c:v>1715.34</c:v>
                </c:pt>
                <c:pt idx="132">
                  <c:v>1856.79</c:v>
                </c:pt>
                <c:pt idx="133">
                  <c:v>1848.06</c:v>
                </c:pt>
                <c:pt idx="134">
                  <c:v>1683.06</c:v>
                </c:pt>
                <c:pt idx="135">
                  <c:v>1867.665</c:v>
                </c:pt>
                <c:pt idx="136">
                  <c:v>1899.09</c:v>
                </c:pt>
                <c:pt idx="137">
                  <c:v>2026.0650000000001</c:v>
                </c:pt>
                <c:pt idx="138">
                  <c:v>2014.0350000000001</c:v>
                </c:pt>
                <c:pt idx="139">
                  <c:v>1849.0350000000001</c:v>
                </c:pt>
                <c:pt idx="140">
                  <c:v>1948.0650000000001</c:v>
                </c:pt>
                <c:pt idx="141">
                  <c:v>1904.6100000000001</c:v>
                </c:pt>
                <c:pt idx="142">
                  <c:v>1739.6100000000001</c:v>
                </c:pt>
                <c:pt idx="143">
                  <c:v>1639.2600000000002</c:v>
                </c:pt>
                <c:pt idx="144">
                  <c:v>1789.6500000000003</c:v>
                </c:pt>
                <c:pt idx="145">
                  <c:v>1936.0200000000004</c:v>
                </c:pt>
                <c:pt idx="146">
                  <c:v>2064.3300000000004</c:v>
                </c:pt>
                <c:pt idx="147">
                  <c:v>2114.9700000000003</c:v>
                </c:pt>
                <c:pt idx="148">
                  <c:v>2206.1850000000004</c:v>
                </c:pt>
                <c:pt idx="149">
                  <c:v>2315.3850000000002</c:v>
                </c:pt>
                <c:pt idx="150">
                  <c:v>2393.8650000000002</c:v>
                </c:pt>
                <c:pt idx="151">
                  <c:v>2408.6550000000002</c:v>
                </c:pt>
                <c:pt idx="152">
                  <c:v>2508.7200000000003</c:v>
                </c:pt>
                <c:pt idx="153">
                  <c:v>2547.1350000000002</c:v>
                </c:pt>
                <c:pt idx="154">
                  <c:v>2497.5150000000003</c:v>
                </c:pt>
                <c:pt idx="155">
                  <c:v>2442.5550000000003</c:v>
                </c:pt>
                <c:pt idx="156">
                  <c:v>2277.5550000000003</c:v>
                </c:pt>
                <c:pt idx="157">
                  <c:v>2299.0200000000004</c:v>
                </c:pt>
                <c:pt idx="158">
                  <c:v>2502.1050000000005</c:v>
                </c:pt>
                <c:pt idx="159">
                  <c:v>2510.0250000000005</c:v>
                </c:pt>
                <c:pt idx="160">
                  <c:v>2548.8450000000007</c:v>
                </c:pt>
                <c:pt idx="161">
                  <c:v>2383.8450000000007</c:v>
                </c:pt>
                <c:pt idx="162">
                  <c:v>2218.8450000000007</c:v>
                </c:pt>
                <c:pt idx="163">
                  <c:v>2262.7050000000008</c:v>
                </c:pt>
                <c:pt idx="164">
                  <c:v>2556.9150000000009</c:v>
                </c:pt>
                <c:pt idx="165">
                  <c:v>2425.2150000000011</c:v>
                </c:pt>
                <c:pt idx="166">
                  <c:v>2382.1800000000012</c:v>
                </c:pt>
                <c:pt idx="167">
                  <c:v>2427.5850000000014</c:v>
                </c:pt>
                <c:pt idx="168">
                  <c:v>2419.6800000000012</c:v>
                </c:pt>
                <c:pt idx="169">
                  <c:v>2254.6800000000012</c:v>
                </c:pt>
                <c:pt idx="170">
                  <c:v>2295.2700000000013</c:v>
                </c:pt>
                <c:pt idx="171">
                  <c:v>2378.7750000000015</c:v>
                </c:pt>
                <c:pt idx="172">
                  <c:v>2437.9650000000015</c:v>
                </c:pt>
                <c:pt idx="173">
                  <c:v>2437.9650000000015</c:v>
                </c:pt>
                <c:pt idx="174">
                  <c:v>2272.9650000000015</c:v>
                </c:pt>
                <c:pt idx="175">
                  <c:v>2354.4600000000014</c:v>
                </c:pt>
                <c:pt idx="176">
                  <c:v>2320.1700000000014</c:v>
                </c:pt>
                <c:pt idx="177">
                  <c:v>2339.6850000000013</c:v>
                </c:pt>
                <c:pt idx="178">
                  <c:v>2729.0550000000012</c:v>
                </c:pt>
                <c:pt idx="179">
                  <c:v>2821.2900000000013</c:v>
                </c:pt>
                <c:pt idx="180">
                  <c:v>2880.2700000000013</c:v>
                </c:pt>
                <c:pt idx="181">
                  <c:v>2948.2200000000012</c:v>
                </c:pt>
                <c:pt idx="182">
                  <c:v>3045.5100000000011</c:v>
                </c:pt>
                <c:pt idx="183">
                  <c:v>3140.025000000001</c:v>
                </c:pt>
                <c:pt idx="184">
                  <c:v>3199.2000000000012</c:v>
                </c:pt>
                <c:pt idx="185">
                  <c:v>3261.8850000000011</c:v>
                </c:pt>
                <c:pt idx="186">
                  <c:v>3181.8450000000012</c:v>
                </c:pt>
                <c:pt idx="187">
                  <c:v>3167.3850000000011</c:v>
                </c:pt>
                <c:pt idx="188">
                  <c:v>3002.3850000000011</c:v>
                </c:pt>
                <c:pt idx="189">
                  <c:v>2984.7300000000009</c:v>
                </c:pt>
                <c:pt idx="190">
                  <c:v>3069.315000000001</c:v>
                </c:pt>
                <c:pt idx="191">
                  <c:v>3130.0500000000011</c:v>
                </c:pt>
                <c:pt idx="192">
                  <c:v>3165.8850000000011</c:v>
                </c:pt>
                <c:pt idx="193">
                  <c:v>3394.650000000001</c:v>
                </c:pt>
                <c:pt idx="194">
                  <c:v>3520.755000000001</c:v>
                </c:pt>
                <c:pt idx="195">
                  <c:v>3550.7100000000009</c:v>
                </c:pt>
                <c:pt idx="196">
                  <c:v>3721.3350000000009</c:v>
                </c:pt>
                <c:pt idx="197">
                  <c:v>3718.755000000001</c:v>
                </c:pt>
                <c:pt idx="198">
                  <c:v>3699.8550000000009</c:v>
                </c:pt>
                <c:pt idx="199">
                  <c:v>3804.2700000000009</c:v>
                </c:pt>
                <c:pt idx="200">
                  <c:v>3867.5850000000009</c:v>
                </c:pt>
                <c:pt idx="201">
                  <c:v>3819.7650000000008</c:v>
                </c:pt>
                <c:pt idx="202">
                  <c:v>3865.8300000000008</c:v>
                </c:pt>
                <c:pt idx="203">
                  <c:v>3993.690000000001</c:v>
                </c:pt>
                <c:pt idx="204">
                  <c:v>4054.4100000000008</c:v>
                </c:pt>
                <c:pt idx="205">
                  <c:v>4294.6500000000005</c:v>
                </c:pt>
                <c:pt idx="206">
                  <c:v>4129.6500000000005</c:v>
                </c:pt>
                <c:pt idx="207">
                  <c:v>4378.0350000000008</c:v>
                </c:pt>
                <c:pt idx="208">
                  <c:v>4296.0300000000007</c:v>
                </c:pt>
                <c:pt idx="209">
                  <c:v>4547.7300000000005</c:v>
                </c:pt>
                <c:pt idx="210">
                  <c:v>4382.7300000000005</c:v>
                </c:pt>
                <c:pt idx="211">
                  <c:v>4489.8300000000008</c:v>
                </c:pt>
                <c:pt idx="212">
                  <c:v>4539.8250000000007</c:v>
                </c:pt>
                <c:pt idx="213">
                  <c:v>4374.8250000000007</c:v>
                </c:pt>
                <c:pt idx="214">
                  <c:v>4417.5750000000007</c:v>
                </c:pt>
                <c:pt idx="215">
                  <c:v>4504.2300000000005</c:v>
                </c:pt>
                <c:pt idx="216">
                  <c:v>4626.1050000000005</c:v>
                </c:pt>
                <c:pt idx="217">
                  <c:v>4660.5000000000009</c:v>
                </c:pt>
                <c:pt idx="218">
                  <c:v>4674.3450000000012</c:v>
                </c:pt>
                <c:pt idx="219">
                  <c:v>4687.5600000000013</c:v>
                </c:pt>
                <c:pt idx="220">
                  <c:v>4696.755000000001</c:v>
                </c:pt>
                <c:pt idx="221">
                  <c:v>4531.755000000001</c:v>
                </c:pt>
                <c:pt idx="222">
                  <c:v>4472.1600000000008</c:v>
                </c:pt>
                <c:pt idx="223">
                  <c:v>4498.3950000000004</c:v>
                </c:pt>
                <c:pt idx="224">
                  <c:v>4333.3950000000004</c:v>
                </c:pt>
                <c:pt idx="225">
                  <c:v>4168.3950000000004</c:v>
                </c:pt>
                <c:pt idx="226">
                  <c:v>4449.0150000000003</c:v>
                </c:pt>
                <c:pt idx="227">
                  <c:v>4284.0150000000003</c:v>
                </c:pt>
                <c:pt idx="228">
                  <c:v>4392.1500000000005</c:v>
                </c:pt>
                <c:pt idx="229">
                  <c:v>4632.9000000000005</c:v>
                </c:pt>
                <c:pt idx="230">
                  <c:v>4535.9250000000002</c:v>
                </c:pt>
                <c:pt idx="231">
                  <c:v>4535.9250000000002</c:v>
                </c:pt>
                <c:pt idx="232">
                  <c:v>4583.6400000000003</c:v>
                </c:pt>
                <c:pt idx="233">
                  <c:v>4617.8250000000007</c:v>
                </c:pt>
                <c:pt idx="234">
                  <c:v>5001.7200000000012</c:v>
                </c:pt>
                <c:pt idx="235">
                  <c:v>5157.6750000000011</c:v>
                </c:pt>
                <c:pt idx="236">
                  <c:v>5655.1800000000012</c:v>
                </c:pt>
                <c:pt idx="237">
                  <c:v>5490.1800000000012</c:v>
                </c:pt>
                <c:pt idx="238">
                  <c:v>5577.8700000000008</c:v>
                </c:pt>
                <c:pt idx="239">
                  <c:v>5412.8700000000008</c:v>
                </c:pt>
                <c:pt idx="240">
                  <c:v>5353.2750000000005</c:v>
                </c:pt>
                <c:pt idx="241">
                  <c:v>5459.130000000001</c:v>
                </c:pt>
                <c:pt idx="242">
                  <c:v>5635.6500000000015</c:v>
                </c:pt>
                <c:pt idx="243">
                  <c:v>5720.9550000000017</c:v>
                </c:pt>
                <c:pt idx="244">
                  <c:v>5899.1100000000015</c:v>
                </c:pt>
                <c:pt idx="245">
                  <c:v>6020.0550000000012</c:v>
                </c:pt>
                <c:pt idx="246">
                  <c:v>5904.9000000000015</c:v>
                </c:pt>
                <c:pt idx="247">
                  <c:v>6119.5200000000013</c:v>
                </c:pt>
                <c:pt idx="248">
                  <c:v>6330.2100000000009</c:v>
                </c:pt>
                <c:pt idx="249">
                  <c:v>6274.0350000000008</c:v>
                </c:pt>
                <c:pt idx="250">
                  <c:v>6231.8850000000011</c:v>
                </c:pt>
                <c:pt idx="251">
                  <c:v>6315.3450000000012</c:v>
                </c:pt>
                <c:pt idx="252">
                  <c:v>6273.0000000000009</c:v>
                </c:pt>
                <c:pt idx="253">
                  <c:v>6261.2250000000013</c:v>
                </c:pt>
                <c:pt idx="254">
                  <c:v>6303.3600000000015</c:v>
                </c:pt>
                <c:pt idx="255">
                  <c:v>6398.1750000000011</c:v>
                </c:pt>
                <c:pt idx="256">
                  <c:v>6233.1750000000011</c:v>
                </c:pt>
                <c:pt idx="257">
                  <c:v>6390.3600000000015</c:v>
                </c:pt>
                <c:pt idx="258">
                  <c:v>6538.3650000000016</c:v>
                </c:pt>
                <c:pt idx="259">
                  <c:v>6767.0400000000018</c:v>
                </c:pt>
                <c:pt idx="260">
                  <c:v>7098.1500000000015</c:v>
                </c:pt>
                <c:pt idx="261">
                  <c:v>7078.8450000000012</c:v>
                </c:pt>
                <c:pt idx="262">
                  <c:v>7233.045000000001</c:v>
                </c:pt>
                <c:pt idx="263">
                  <c:v>7068.045000000001</c:v>
                </c:pt>
                <c:pt idx="264">
                  <c:v>7376.4450000000006</c:v>
                </c:pt>
                <c:pt idx="265">
                  <c:v>7719.1350000000002</c:v>
                </c:pt>
                <c:pt idx="266">
                  <c:v>7719.1350000000002</c:v>
                </c:pt>
                <c:pt idx="267">
                  <c:v>7554.1350000000002</c:v>
                </c:pt>
                <c:pt idx="268">
                  <c:v>8038.3200000000006</c:v>
                </c:pt>
                <c:pt idx="269">
                  <c:v>7873.3200000000006</c:v>
                </c:pt>
                <c:pt idx="270">
                  <c:v>7954.1850000000004</c:v>
                </c:pt>
                <c:pt idx="271">
                  <c:v>8168.5050000000001</c:v>
                </c:pt>
                <c:pt idx="272">
                  <c:v>8162.82</c:v>
                </c:pt>
                <c:pt idx="273">
                  <c:v>7997.82</c:v>
                </c:pt>
                <c:pt idx="274">
                  <c:v>8208.8249999999989</c:v>
                </c:pt>
                <c:pt idx="275">
                  <c:v>8544.7049999999981</c:v>
                </c:pt>
                <c:pt idx="276">
                  <c:v>8379.7049999999981</c:v>
                </c:pt>
                <c:pt idx="277">
                  <c:v>8003.159999999998</c:v>
                </c:pt>
                <c:pt idx="278">
                  <c:v>8111.909999999998</c:v>
                </c:pt>
                <c:pt idx="279">
                  <c:v>7946.909999999998</c:v>
                </c:pt>
                <c:pt idx="280">
                  <c:v>7744.5299999999979</c:v>
                </c:pt>
                <c:pt idx="281">
                  <c:v>7454.8949999999977</c:v>
                </c:pt>
                <c:pt idx="282">
                  <c:v>7049.0249999999978</c:v>
                </c:pt>
                <c:pt idx="283">
                  <c:v>6884.0249999999978</c:v>
                </c:pt>
                <c:pt idx="284">
                  <c:v>6719.0249999999978</c:v>
                </c:pt>
                <c:pt idx="285">
                  <c:v>6554.0249999999978</c:v>
                </c:pt>
                <c:pt idx="286">
                  <c:v>7169.5799999999981</c:v>
                </c:pt>
                <c:pt idx="287">
                  <c:v>7004.5799999999981</c:v>
                </c:pt>
                <c:pt idx="288">
                  <c:v>6839.5799999999981</c:v>
                </c:pt>
                <c:pt idx="289">
                  <c:v>7299.8999999999978</c:v>
                </c:pt>
                <c:pt idx="290">
                  <c:v>7328.4149999999981</c:v>
                </c:pt>
                <c:pt idx="291">
                  <c:v>7328.4149999999981</c:v>
                </c:pt>
                <c:pt idx="292">
                  <c:v>7163.4149999999981</c:v>
                </c:pt>
                <c:pt idx="293">
                  <c:v>6998.4149999999981</c:v>
                </c:pt>
                <c:pt idx="294">
                  <c:v>7245.4649999999983</c:v>
                </c:pt>
                <c:pt idx="295">
                  <c:v>7766.7299999999987</c:v>
                </c:pt>
                <c:pt idx="296">
                  <c:v>8365.6499999999978</c:v>
                </c:pt>
                <c:pt idx="297">
                  <c:v>8200.6499999999978</c:v>
                </c:pt>
                <c:pt idx="298">
                  <c:v>8035.6499999999978</c:v>
                </c:pt>
                <c:pt idx="299">
                  <c:v>7870.6499999999978</c:v>
                </c:pt>
                <c:pt idx="300">
                  <c:v>7534.5449999999983</c:v>
                </c:pt>
                <c:pt idx="301">
                  <c:v>7369.5449999999983</c:v>
                </c:pt>
                <c:pt idx="302">
                  <c:v>7204.5449999999983</c:v>
                </c:pt>
                <c:pt idx="303">
                  <c:v>7000.5899999999983</c:v>
                </c:pt>
                <c:pt idx="304">
                  <c:v>7141.364999999998</c:v>
                </c:pt>
                <c:pt idx="305">
                  <c:v>7802.159999999998</c:v>
                </c:pt>
                <c:pt idx="306">
                  <c:v>7637.159999999998</c:v>
                </c:pt>
                <c:pt idx="307">
                  <c:v>7472.159999999998</c:v>
                </c:pt>
                <c:pt idx="308">
                  <c:v>7307.159999999998</c:v>
                </c:pt>
                <c:pt idx="309">
                  <c:v>7480.4699999999984</c:v>
                </c:pt>
                <c:pt idx="310">
                  <c:v>7589.7449999999981</c:v>
                </c:pt>
                <c:pt idx="311">
                  <c:v>7424.7449999999981</c:v>
                </c:pt>
                <c:pt idx="312">
                  <c:v>7584.284999999998</c:v>
                </c:pt>
                <c:pt idx="313">
                  <c:v>7419.284999999998</c:v>
                </c:pt>
                <c:pt idx="314">
                  <c:v>8505.9149999999972</c:v>
                </c:pt>
                <c:pt idx="315">
                  <c:v>8340.9149999999972</c:v>
                </c:pt>
                <c:pt idx="316">
                  <c:v>7887.1049999999968</c:v>
                </c:pt>
                <c:pt idx="317">
                  <c:v>7722.1049999999968</c:v>
                </c:pt>
                <c:pt idx="318">
                  <c:v>7557.1049999999968</c:v>
                </c:pt>
                <c:pt idx="319">
                  <c:v>7390.9649999999965</c:v>
                </c:pt>
                <c:pt idx="320">
                  <c:v>8079.3449999999966</c:v>
                </c:pt>
                <c:pt idx="321">
                  <c:v>7914.3449999999966</c:v>
                </c:pt>
                <c:pt idx="322">
                  <c:v>7749.3449999999966</c:v>
                </c:pt>
                <c:pt idx="323">
                  <c:v>7584.3449999999966</c:v>
                </c:pt>
                <c:pt idx="324">
                  <c:v>8443.0349999999962</c:v>
                </c:pt>
                <c:pt idx="325">
                  <c:v>8270.8949999999968</c:v>
                </c:pt>
                <c:pt idx="326">
                  <c:v>7926.1199999999972</c:v>
                </c:pt>
                <c:pt idx="327">
                  <c:v>8253.9449999999979</c:v>
                </c:pt>
                <c:pt idx="328">
                  <c:v>8068.8899999999976</c:v>
                </c:pt>
                <c:pt idx="329">
                  <c:v>7903.8899999999976</c:v>
                </c:pt>
                <c:pt idx="330">
                  <c:v>7704.3749999999973</c:v>
                </c:pt>
                <c:pt idx="331">
                  <c:v>7526.2499999999973</c:v>
                </c:pt>
                <c:pt idx="332">
                  <c:v>7584.0899999999974</c:v>
                </c:pt>
                <c:pt idx="333">
                  <c:v>7708.8599999999979</c:v>
                </c:pt>
                <c:pt idx="334">
                  <c:v>8011.784999999998</c:v>
                </c:pt>
                <c:pt idx="335">
                  <c:v>8033.159999999998</c:v>
                </c:pt>
                <c:pt idx="336">
                  <c:v>7821.284999999998</c:v>
                </c:pt>
                <c:pt idx="337">
                  <c:v>7656.284999999998</c:v>
                </c:pt>
                <c:pt idx="338">
                  <c:v>7491.284999999998</c:v>
                </c:pt>
                <c:pt idx="339">
                  <c:v>7508.0099999999984</c:v>
                </c:pt>
                <c:pt idx="340">
                  <c:v>7343.0099999999984</c:v>
                </c:pt>
                <c:pt idx="341">
                  <c:v>7439.159999999998</c:v>
                </c:pt>
                <c:pt idx="342">
                  <c:v>7700.2649999999976</c:v>
                </c:pt>
                <c:pt idx="343">
                  <c:v>7692.5099999999975</c:v>
                </c:pt>
                <c:pt idx="344">
                  <c:v>7527.5099999999975</c:v>
                </c:pt>
                <c:pt idx="345">
                  <c:v>7362.5099999999975</c:v>
                </c:pt>
                <c:pt idx="346">
                  <c:v>7358.1749999999975</c:v>
                </c:pt>
                <c:pt idx="347">
                  <c:v>7193.1749999999975</c:v>
                </c:pt>
                <c:pt idx="348">
                  <c:v>7028.1749999999975</c:v>
                </c:pt>
                <c:pt idx="349">
                  <c:v>6863.1749999999975</c:v>
                </c:pt>
                <c:pt idx="350">
                  <c:v>6965.5349999999971</c:v>
                </c:pt>
                <c:pt idx="351">
                  <c:v>6800.5349999999971</c:v>
                </c:pt>
                <c:pt idx="352">
                  <c:v>6894.3149999999969</c:v>
                </c:pt>
                <c:pt idx="353">
                  <c:v>6729.3149999999969</c:v>
                </c:pt>
                <c:pt idx="354">
                  <c:v>6730.9799999999968</c:v>
                </c:pt>
                <c:pt idx="355">
                  <c:v>7178.279999999997</c:v>
                </c:pt>
                <c:pt idx="356">
                  <c:v>7013.279999999997</c:v>
                </c:pt>
                <c:pt idx="357">
                  <c:v>6848.279999999997</c:v>
                </c:pt>
                <c:pt idx="358">
                  <c:v>6683.279999999997</c:v>
                </c:pt>
                <c:pt idx="359">
                  <c:v>6518.279999999997</c:v>
                </c:pt>
                <c:pt idx="360">
                  <c:v>6518.279999999997</c:v>
                </c:pt>
                <c:pt idx="361">
                  <c:v>6283.529999999997</c:v>
                </c:pt>
                <c:pt idx="362">
                  <c:v>6743.0249999999969</c:v>
                </c:pt>
                <c:pt idx="363">
                  <c:v>6578.0249999999969</c:v>
                </c:pt>
                <c:pt idx="364">
                  <c:v>6907.0799999999972</c:v>
                </c:pt>
                <c:pt idx="365">
                  <c:v>7174.7999999999975</c:v>
                </c:pt>
                <c:pt idx="366">
                  <c:v>7009.7999999999975</c:v>
                </c:pt>
                <c:pt idx="367">
                  <c:v>7529.4149999999972</c:v>
                </c:pt>
                <c:pt idx="368">
                  <c:v>7671.944999999997</c:v>
                </c:pt>
                <c:pt idx="369">
                  <c:v>7784.6249999999973</c:v>
                </c:pt>
                <c:pt idx="370">
                  <c:v>7793.2949999999973</c:v>
                </c:pt>
                <c:pt idx="371">
                  <c:v>7790.9249999999975</c:v>
                </c:pt>
                <c:pt idx="372">
                  <c:v>7625.9249999999975</c:v>
                </c:pt>
                <c:pt idx="373">
                  <c:v>7587.0899999999974</c:v>
                </c:pt>
                <c:pt idx="374">
                  <c:v>7422.0899999999974</c:v>
                </c:pt>
                <c:pt idx="375">
                  <c:v>7187.7899999999972</c:v>
                </c:pt>
                <c:pt idx="376">
                  <c:v>6836.9699999999975</c:v>
                </c:pt>
                <c:pt idx="377">
                  <c:v>6773.3549999999977</c:v>
                </c:pt>
                <c:pt idx="378">
                  <c:v>6608.3549999999977</c:v>
                </c:pt>
                <c:pt idx="379">
                  <c:v>6787.1399999999976</c:v>
                </c:pt>
                <c:pt idx="380">
                  <c:v>6596.3999999999978</c:v>
                </c:pt>
                <c:pt idx="381">
                  <c:v>6431.3999999999978</c:v>
                </c:pt>
                <c:pt idx="382">
                  <c:v>6266.3999999999978</c:v>
                </c:pt>
                <c:pt idx="383">
                  <c:v>6101.3999999999978</c:v>
                </c:pt>
                <c:pt idx="384">
                  <c:v>5924.5799999999981</c:v>
                </c:pt>
                <c:pt idx="385">
                  <c:v>5870.9249999999984</c:v>
                </c:pt>
                <c:pt idx="386">
                  <c:v>5705.9249999999984</c:v>
                </c:pt>
                <c:pt idx="387">
                  <c:v>5705.9249999999984</c:v>
                </c:pt>
                <c:pt idx="388">
                  <c:v>5524.4249999999984</c:v>
                </c:pt>
                <c:pt idx="389">
                  <c:v>5359.4249999999984</c:v>
                </c:pt>
                <c:pt idx="390">
                  <c:v>5194.4249999999984</c:v>
                </c:pt>
                <c:pt idx="391">
                  <c:v>5029.4249999999984</c:v>
                </c:pt>
                <c:pt idx="392">
                  <c:v>5358.239999999998</c:v>
                </c:pt>
                <c:pt idx="393">
                  <c:v>5189.5649999999978</c:v>
                </c:pt>
                <c:pt idx="394">
                  <c:v>5331.3449999999975</c:v>
                </c:pt>
                <c:pt idx="395">
                  <c:v>5398.7699999999977</c:v>
                </c:pt>
                <c:pt idx="396">
                  <c:v>5482.0649999999978</c:v>
                </c:pt>
                <c:pt idx="397">
                  <c:v>5601.1649999999981</c:v>
                </c:pt>
                <c:pt idx="398">
                  <c:v>5436.1649999999981</c:v>
                </c:pt>
                <c:pt idx="399">
                  <c:v>5426.5949999999984</c:v>
                </c:pt>
                <c:pt idx="400">
                  <c:v>5405.8499999999985</c:v>
                </c:pt>
                <c:pt idx="401">
                  <c:v>5702.3249999999989</c:v>
                </c:pt>
                <c:pt idx="402">
                  <c:v>5537.3249999999989</c:v>
                </c:pt>
                <c:pt idx="403">
                  <c:v>5706.7799999999988</c:v>
                </c:pt>
                <c:pt idx="404">
                  <c:v>5541.7799999999988</c:v>
                </c:pt>
                <c:pt idx="405">
                  <c:v>5376.7799999999988</c:v>
                </c:pt>
                <c:pt idx="406">
                  <c:v>5539.3199999999988</c:v>
                </c:pt>
                <c:pt idx="407">
                  <c:v>5374.3199999999988</c:v>
                </c:pt>
                <c:pt idx="408">
                  <c:v>5209.3199999999988</c:v>
                </c:pt>
                <c:pt idx="409">
                  <c:v>5413.9499999999989</c:v>
                </c:pt>
                <c:pt idx="410">
                  <c:v>5473.3499999999985</c:v>
                </c:pt>
                <c:pt idx="411">
                  <c:v>5663.4449999999988</c:v>
                </c:pt>
                <c:pt idx="412">
                  <c:v>5595.704999999999</c:v>
                </c:pt>
                <c:pt idx="413">
                  <c:v>5483.9249999999993</c:v>
                </c:pt>
                <c:pt idx="414">
                  <c:v>5306.8649999999989</c:v>
                </c:pt>
                <c:pt idx="415">
                  <c:v>5141.8649999999989</c:v>
                </c:pt>
                <c:pt idx="416">
                  <c:v>5310.1949999999988</c:v>
                </c:pt>
                <c:pt idx="417">
                  <c:v>5145.1949999999988</c:v>
                </c:pt>
                <c:pt idx="418">
                  <c:v>5739.6749999999993</c:v>
                </c:pt>
                <c:pt idx="419">
                  <c:v>5905.5599999999995</c:v>
                </c:pt>
                <c:pt idx="420">
                  <c:v>6039.6149999999998</c:v>
                </c:pt>
                <c:pt idx="421">
                  <c:v>6135.0149999999994</c:v>
                </c:pt>
                <c:pt idx="422">
                  <c:v>6001.98</c:v>
                </c:pt>
                <c:pt idx="423">
                  <c:v>5836.98</c:v>
                </c:pt>
                <c:pt idx="424">
                  <c:v>6037.0349999999999</c:v>
                </c:pt>
                <c:pt idx="425">
                  <c:v>6425.97</c:v>
                </c:pt>
                <c:pt idx="426">
                  <c:v>6447.54</c:v>
                </c:pt>
                <c:pt idx="427">
                  <c:v>6538.3649999999998</c:v>
                </c:pt>
                <c:pt idx="428">
                  <c:v>6373.3649999999998</c:v>
                </c:pt>
                <c:pt idx="429">
                  <c:v>6208.3649999999998</c:v>
                </c:pt>
                <c:pt idx="430">
                  <c:v>6208.3649999999998</c:v>
                </c:pt>
                <c:pt idx="431">
                  <c:v>6043.3649999999998</c:v>
                </c:pt>
                <c:pt idx="432">
                  <c:v>6077.13</c:v>
                </c:pt>
                <c:pt idx="433">
                  <c:v>6108.45</c:v>
                </c:pt>
                <c:pt idx="434">
                  <c:v>5943.45</c:v>
                </c:pt>
                <c:pt idx="435">
                  <c:v>5854.2449999999999</c:v>
                </c:pt>
                <c:pt idx="436">
                  <c:v>5689.2449999999999</c:v>
                </c:pt>
                <c:pt idx="437">
                  <c:v>5731.0349999999999</c:v>
                </c:pt>
                <c:pt idx="438">
                  <c:v>5951.64</c:v>
                </c:pt>
                <c:pt idx="439">
                  <c:v>5964.6600000000008</c:v>
                </c:pt>
                <c:pt idx="440">
                  <c:v>5799.6600000000008</c:v>
                </c:pt>
                <c:pt idx="441">
                  <c:v>6076.920000000001</c:v>
                </c:pt>
                <c:pt idx="442">
                  <c:v>6315.1200000000008</c:v>
                </c:pt>
                <c:pt idx="443">
                  <c:v>6691.9500000000007</c:v>
                </c:pt>
                <c:pt idx="444">
                  <c:v>6821.7300000000005</c:v>
                </c:pt>
                <c:pt idx="445">
                  <c:v>6656.7300000000005</c:v>
                </c:pt>
                <c:pt idx="446">
                  <c:v>6551.97</c:v>
                </c:pt>
                <c:pt idx="447">
                  <c:v>6386.97</c:v>
                </c:pt>
                <c:pt idx="448">
                  <c:v>6468.9450000000006</c:v>
                </c:pt>
                <c:pt idx="449">
                  <c:v>6496.5150000000003</c:v>
                </c:pt>
                <c:pt idx="450">
                  <c:v>6785.8650000000007</c:v>
                </c:pt>
                <c:pt idx="451">
                  <c:v>6969.9600000000009</c:v>
                </c:pt>
                <c:pt idx="452">
                  <c:v>7051.6350000000011</c:v>
                </c:pt>
                <c:pt idx="453">
                  <c:v>6886.6350000000011</c:v>
                </c:pt>
                <c:pt idx="454">
                  <c:v>6721.6350000000011</c:v>
                </c:pt>
                <c:pt idx="455">
                  <c:v>6556.6350000000011</c:v>
                </c:pt>
                <c:pt idx="456">
                  <c:v>6391.6350000000011</c:v>
                </c:pt>
                <c:pt idx="457">
                  <c:v>6226.6350000000011</c:v>
                </c:pt>
                <c:pt idx="458">
                  <c:v>6061.6350000000011</c:v>
                </c:pt>
                <c:pt idx="459">
                  <c:v>6492.3750000000009</c:v>
                </c:pt>
                <c:pt idx="460">
                  <c:v>6343.2150000000011</c:v>
                </c:pt>
                <c:pt idx="461">
                  <c:v>6162.3000000000011</c:v>
                </c:pt>
                <c:pt idx="462">
                  <c:v>6299.9100000000008</c:v>
                </c:pt>
                <c:pt idx="463">
                  <c:v>6790.755000000001</c:v>
                </c:pt>
                <c:pt idx="464">
                  <c:v>6625.755000000001</c:v>
                </c:pt>
                <c:pt idx="465">
                  <c:v>6460.755000000001</c:v>
                </c:pt>
                <c:pt idx="466">
                  <c:v>6649.7250000000013</c:v>
                </c:pt>
                <c:pt idx="467">
                  <c:v>6484.7250000000013</c:v>
                </c:pt>
                <c:pt idx="468">
                  <c:v>6240.045000000001</c:v>
                </c:pt>
                <c:pt idx="469">
                  <c:v>6684.4050000000007</c:v>
                </c:pt>
                <c:pt idx="470">
                  <c:v>6473.4000000000005</c:v>
                </c:pt>
                <c:pt idx="471">
                  <c:v>6308.4000000000005</c:v>
                </c:pt>
                <c:pt idx="472">
                  <c:v>6092.13</c:v>
                </c:pt>
                <c:pt idx="473">
                  <c:v>5927.13</c:v>
                </c:pt>
                <c:pt idx="474">
                  <c:v>5762.13</c:v>
                </c:pt>
                <c:pt idx="475">
                  <c:v>5597.13</c:v>
                </c:pt>
                <c:pt idx="476">
                  <c:v>5432.13</c:v>
                </c:pt>
                <c:pt idx="477">
                  <c:v>5186.9549999999999</c:v>
                </c:pt>
                <c:pt idx="478">
                  <c:v>5155.5749999999998</c:v>
                </c:pt>
                <c:pt idx="479">
                  <c:v>4990.5749999999998</c:v>
                </c:pt>
                <c:pt idx="480">
                  <c:v>4825.5749999999998</c:v>
                </c:pt>
                <c:pt idx="481">
                  <c:v>4660.5749999999998</c:v>
                </c:pt>
                <c:pt idx="482">
                  <c:v>4493.1899999999996</c:v>
                </c:pt>
                <c:pt idx="483">
                  <c:v>4328.1899999999996</c:v>
                </c:pt>
                <c:pt idx="484">
                  <c:v>4163.1899999999996</c:v>
                </c:pt>
                <c:pt idx="485">
                  <c:v>4756.8599999999997</c:v>
                </c:pt>
                <c:pt idx="486">
                  <c:v>5584.5599999999995</c:v>
                </c:pt>
                <c:pt idx="487">
                  <c:v>5419.5599999999995</c:v>
                </c:pt>
                <c:pt idx="488">
                  <c:v>5419.5599999999995</c:v>
                </c:pt>
                <c:pt idx="489">
                  <c:v>5687.6699999999992</c:v>
                </c:pt>
                <c:pt idx="490">
                  <c:v>5522.6699999999992</c:v>
                </c:pt>
                <c:pt idx="491">
                  <c:v>5357.6699999999992</c:v>
                </c:pt>
                <c:pt idx="492">
                  <c:v>5192.6699999999992</c:v>
                </c:pt>
                <c:pt idx="493">
                  <c:v>5027.6699999999992</c:v>
                </c:pt>
                <c:pt idx="494">
                  <c:v>4862.6699999999992</c:v>
                </c:pt>
                <c:pt idx="495">
                  <c:v>4486.0049999999992</c:v>
                </c:pt>
                <c:pt idx="496">
                  <c:v>5685.0449999999992</c:v>
                </c:pt>
                <c:pt idx="497">
                  <c:v>5685.0449999999992</c:v>
                </c:pt>
                <c:pt idx="498">
                  <c:v>5804.1449999999995</c:v>
                </c:pt>
                <c:pt idx="499">
                  <c:v>5639.1449999999995</c:v>
                </c:pt>
                <c:pt idx="500">
                  <c:v>5474.1449999999995</c:v>
                </c:pt>
                <c:pt idx="501">
                  <c:v>5014.1699999999992</c:v>
                </c:pt>
                <c:pt idx="502">
                  <c:v>4790.8949999999995</c:v>
                </c:pt>
                <c:pt idx="503">
                  <c:v>4625.8949999999995</c:v>
                </c:pt>
                <c:pt idx="504">
                  <c:v>5371.2</c:v>
                </c:pt>
                <c:pt idx="505">
                  <c:v>6132.4949999999999</c:v>
                </c:pt>
                <c:pt idx="506">
                  <c:v>5853.2699999999995</c:v>
                </c:pt>
                <c:pt idx="507">
                  <c:v>5688.2699999999995</c:v>
                </c:pt>
                <c:pt idx="508">
                  <c:v>6384.36</c:v>
                </c:pt>
                <c:pt idx="509">
                  <c:v>6219.36</c:v>
                </c:pt>
                <c:pt idx="510">
                  <c:v>7199.1149999999998</c:v>
                </c:pt>
                <c:pt idx="511">
                  <c:v>7034.1149999999998</c:v>
                </c:pt>
                <c:pt idx="512">
                  <c:v>6869.1149999999998</c:v>
                </c:pt>
                <c:pt idx="513">
                  <c:v>6704.1149999999998</c:v>
                </c:pt>
                <c:pt idx="514">
                  <c:v>6539.1149999999998</c:v>
                </c:pt>
                <c:pt idx="515">
                  <c:v>6510.9449999999997</c:v>
                </c:pt>
                <c:pt idx="516">
                  <c:v>7500.9749999999995</c:v>
                </c:pt>
                <c:pt idx="517">
                  <c:v>7172.9249999999993</c:v>
                </c:pt>
                <c:pt idx="518">
                  <c:v>7007.9249999999993</c:v>
                </c:pt>
                <c:pt idx="519">
                  <c:v>6769.4699999999993</c:v>
                </c:pt>
                <c:pt idx="520">
                  <c:v>6604.4699999999993</c:v>
                </c:pt>
                <c:pt idx="521">
                  <c:v>6439.4699999999993</c:v>
                </c:pt>
                <c:pt idx="522">
                  <c:v>6448.4249999999993</c:v>
                </c:pt>
                <c:pt idx="523">
                  <c:v>6577.5899999999992</c:v>
                </c:pt>
                <c:pt idx="524">
                  <c:v>6412.5899999999992</c:v>
                </c:pt>
                <c:pt idx="525">
                  <c:v>6247.5899999999992</c:v>
                </c:pt>
                <c:pt idx="526">
                  <c:v>6082.5899999999992</c:v>
                </c:pt>
                <c:pt idx="527">
                  <c:v>5821.454999999999</c:v>
                </c:pt>
                <c:pt idx="528">
                  <c:v>5821.454999999999</c:v>
                </c:pt>
                <c:pt idx="529">
                  <c:v>6274.2599999999993</c:v>
                </c:pt>
                <c:pt idx="530">
                  <c:v>6000.1049999999996</c:v>
                </c:pt>
                <c:pt idx="531">
                  <c:v>6033.6749999999993</c:v>
                </c:pt>
                <c:pt idx="532">
                  <c:v>5817.7199999999993</c:v>
                </c:pt>
                <c:pt idx="533">
                  <c:v>5592.3899999999994</c:v>
                </c:pt>
                <c:pt idx="534">
                  <c:v>5669.9999999999991</c:v>
                </c:pt>
                <c:pt idx="535">
                  <c:v>6322.3499999999995</c:v>
                </c:pt>
                <c:pt idx="536">
                  <c:v>6157.3499999999995</c:v>
                </c:pt>
                <c:pt idx="537">
                  <c:v>6253.6799999999994</c:v>
                </c:pt>
                <c:pt idx="538">
                  <c:v>6516.9</c:v>
                </c:pt>
                <c:pt idx="539">
                  <c:v>6775.125</c:v>
                </c:pt>
                <c:pt idx="540">
                  <c:v>6743.2950000000001</c:v>
                </c:pt>
                <c:pt idx="541">
                  <c:v>6541.56</c:v>
                </c:pt>
                <c:pt idx="542">
                  <c:v>6335.8050000000003</c:v>
                </c:pt>
                <c:pt idx="543">
                  <c:v>6255.9750000000004</c:v>
                </c:pt>
                <c:pt idx="544">
                  <c:v>6814.9500000000007</c:v>
                </c:pt>
                <c:pt idx="545">
                  <c:v>6991.2150000000011</c:v>
                </c:pt>
                <c:pt idx="546">
                  <c:v>6826.2150000000011</c:v>
                </c:pt>
                <c:pt idx="547">
                  <c:v>7492.005000000001</c:v>
                </c:pt>
                <c:pt idx="548">
                  <c:v>7492.005000000001</c:v>
                </c:pt>
                <c:pt idx="549">
                  <c:v>7504.1100000000006</c:v>
                </c:pt>
                <c:pt idx="550">
                  <c:v>7598.7900000000009</c:v>
                </c:pt>
                <c:pt idx="551">
                  <c:v>7433.7900000000009</c:v>
                </c:pt>
                <c:pt idx="552">
                  <c:v>7705.5600000000013</c:v>
                </c:pt>
                <c:pt idx="553">
                  <c:v>7795.7700000000013</c:v>
                </c:pt>
                <c:pt idx="554">
                  <c:v>7630.7700000000013</c:v>
                </c:pt>
                <c:pt idx="555">
                  <c:v>7465.7700000000013</c:v>
                </c:pt>
                <c:pt idx="556">
                  <c:v>7362.0300000000016</c:v>
                </c:pt>
                <c:pt idx="557">
                  <c:v>7527.510000000002</c:v>
                </c:pt>
                <c:pt idx="558">
                  <c:v>7362.510000000002</c:v>
                </c:pt>
                <c:pt idx="559">
                  <c:v>7342.9800000000023</c:v>
                </c:pt>
                <c:pt idx="560">
                  <c:v>7177.9800000000023</c:v>
                </c:pt>
                <c:pt idx="561">
                  <c:v>7012.9800000000023</c:v>
                </c:pt>
                <c:pt idx="562">
                  <c:v>6809.2050000000027</c:v>
                </c:pt>
                <c:pt idx="563">
                  <c:v>6430.845000000003</c:v>
                </c:pt>
                <c:pt idx="564">
                  <c:v>6265.845000000003</c:v>
                </c:pt>
                <c:pt idx="565">
                  <c:v>6488.1900000000032</c:v>
                </c:pt>
                <c:pt idx="566">
                  <c:v>6498.7650000000031</c:v>
                </c:pt>
                <c:pt idx="567">
                  <c:v>6707.1600000000035</c:v>
                </c:pt>
                <c:pt idx="568">
                  <c:v>6805.0050000000037</c:v>
                </c:pt>
                <c:pt idx="569">
                  <c:v>6764.9250000000038</c:v>
                </c:pt>
                <c:pt idx="570">
                  <c:v>6599.9250000000038</c:v>
                </c:pt>
                <c:pt idx="571">
                  <c:v>6925.185000000004</c:v>
                </c:pt>
                <c:pt idx="572">
                  <c:v>6733.3950000000041</c:v>
                </c:pt>
                <c:pt idx="573">
                  <c:v>6568.3950000000041</c:v>
                </c:pt>
                <c:pt idx="574">
                  <c:v>6779.7450000000044</c:v>
                </c:pt>
                <c:pt idx="575">
                  <c:v>6614.7450000000044</c:v>
                </c:pt>
                <c:pt idx="576">
                  <c:v>6752.5500000000047</c:v>
                </c:pt>
                <c:pt idx="577">
                  <c:v>7069.3800000000047</c:v>
                </c:pt>
                <c:pt idx="578">
                  <c:v>7563.9900000000043</c:v>
                </c:pt>
                <c:pt idx="579">
                  <c:v>7398.9900000000043</c:v>
                </c:pt>
                <c:pt idx="580">
                  <c:v>7457.4900000000043</c:v>
                </c:pt>
                <c:pt idx="581">
                  <c:v>7707.2400000000043</c:v>
                </c:pt>
                <c:pt idx="582">
                  <c:v>7767.7800000000043</c:v>
                </c:pt>
                <c:pt idx="583">
                  <c:v>7584.3000000000038</c:v>
                </c:pt>
                <c:pt idx="584">
                  <c:v>7419.3000000000038</c:v>
                </c:pt>
                <c:pt idx="585">
                  <c:v>7429.1700000000037</c:v>
                </c:pt>
                <c:pt idx="586">
                  <c:v>7408.0050000000037</c:v>
                </c:pt>
                <c:pt idx="587">
                  <c:v>7811.8800000000037</c:v>
                </c:pt>
                <c:pt idx="588">
                  <c:v>7770.5850000000037</c:v>
                </c:pt>
                <c:pt idx="589">
                  <c:v>7872.4200000000037</c:v>
                </c:pt>
                <c:pt idx="590">
                  <c:v>7867.7400000000034</c:v>
                </c:pt>
                <c:pt idx="591">
                  <c:v>8032.7400000000034</c:v>
                </c:pt>
                <c:pt idx="592">
                  <c:v>7867.7400000000034</c:v>
                </c:pt>
                <c:pt idx="593">
                  <c:v>8085.7500000000036</c:v>
                </c:pt>
                <c:pt idx="594">
                  <c:v>7996.7400000000034</c:v>
                </c:pt>
                <c:pt idx="595">
                  <c:v>7725.720000000003</c:v>
                </c:pt>
                <c:pt idx="596">
                  <c:v>7847.595000000003</c:v>
                </c:pt>
                <c:pt idx="597">
                  <c:v>7864.1850000000031</c:v>
                </c:pt>
                <c:pt idx="598">
                  <c:v>7699.1850000000031</c:v>
                </c:pt>
                <c:pt idx="599">
                  <c:v>7534.1850000000031</c:v>
                </c:pt>
                <c:pt idx="600">
                  <c:v>7369.1850000000031</c:v>
                </c:pt>
                <c:pt idx="601">
                  <c:v>7664.9250000000029</c:v>
                </c:pt>
                <c:pt idx="602">
                  <c:v>7133.430000000003</c:v>
                </c:pt>
                <c:pt idx="603">
                  <c:v>6876.0600000000031</c:v>
                </c:pt>
                <c:pt idx="604">
                  <c:v>6879.4200000000028</c:v>
                </c:pt>
                <c:pt idx="605">
                  <c:v>6714.4200000000028</c:v>
                </c:pt>
                <c:pt idx="606">
                  <c:v>6549.4200000000028</c:v>
                </c:pt>
                <c:pt idx="607">
                  <c:v>5972.9550000000027</c:v>
                </c:pt>
                <c:pt idx="608">
                  <c:v>6268.5450000000028</c:v>
                </c:pt>
                <c:pt idx="609">
                  <c:v>6103.5450000000028</c:v>
                </c:pt>
                <c:pt idx="610">
                  <c:v>5938.5450000000028</c:v>
                </c:pt>
                <c:pt idx="611">
                  <c:v>6086.5650000000032</c:v>
                </c:pt>
                <c:pt idx="612">
                  <c:v>6212.7150000000029</c:v>
                </c:pt>
                <c:pt idx="613">
                  <c:v>6044.055000000003</c:v>
                </c:pt>
                <c:pt idx="614">
                  <c:v>6195.1350000000029</c:v>
                </c:pt>
                <c:pt idx="615">
                  <c:v>6624.345000000003</c:v>
                </c:pt>
                <c:pt idx="616">
                  <c:v>6459.345000000003</c:v>
                </c:pt>
                <c:pt idx="617">
                  <c:v>6459.345000000003</c:v>
                </c:pt>
                <c:pt idx="618">
                  <c:v>6294.345000000003</c:v>
                </c:pt>
                <c:pt idx="619">
                  <c:v>6626.3850000000029</c:v>
                </c:pt>
                <c:pt idx="620">
                  <c:v>6561.180000000003</c:v>
                </c:pt>
                <c:pt idx="621">
                  <c:v>7093.4400000000032</c:v>
                </c:pt>
                <c:pt idx="622">
                  <c:v>6928.4400000000032</c:v>
                </c:pt>
                <c:pt idx="623">
                  <c:v>6698.8800000000028</c:v>
                </c:pt>
                <c:pt idx="624">
                  <c:v>6505.6500000000024</c:v>
                </c:pt>
                <c:pt idx="625">
                  <c:v>6340.6500000000024</c:v>
                </c:pt>
                <c:pt idx="626">
                  <c:v>6175.6500000000024</c:v>
                </c:pt>
                <c:pt idx="627">
                  <c:v>6001.2300000000023</c:v>
                </c:pt>
                <c:pt idx="628">
                  <c:v>5809.3650000000025</c:v>
                </c:pt>
                <c:pt idx="629">
                  <c:v>5743.8450000000021</c:v>
                </c:pt>
                <c:pt idx="630">
                  <c:v>5896.7550000000019</c:v>
                </c:pt>
                <c:pt idx="631">
                  <c:v>5731.7550000000019</c:v>
                </c:pt>
                <c:pt idx="632">
                  <c:v>5766.135000000002</c:v>
                </c:pt>
                <c:pt idx="633">
                  <c:v>6295.6500000000024</c:v>
                </c:pt>
                <c:pt idx="634">
                  <c:v>6353.340000000002</c:v>
                </c:pt>
                <c:pt idx="635">
                  <c:v>6727.0950000000021</c:v>
                </c:pt>
                <c:pt idx="636">
                  <c:v>6676.0350000000017</c:v>
                </c:pt>
                <c:pt idx="637">
                  <c:v>6688.6500000000015</c:v>
                </c:pt>
                <c:pt idx="638">
                  <c:v>6523.6500000000015</c:v>
                </c:pt>
                <c:pt idx="639">
                  <c:v>6506.5500000000011</c:v>
                </c:pt>
                <c:pt idx="640">
                  <c:v>6491.1900000000014</c:v>
                </c:pt>
                <c:pt idx="641">
                  <c:v>6601.2600000000011</c:v>
                </c:pt>
                <c:pt idx="642">
                  <c:v>6777.4650000000011</c:v>
                </c:pt>
                <c:pt idx="643">
                  <c:v>6881.3400000000011</c:v>
                </c:pt>
                <c:pt idx="644">
                  <c:v>7150.3200000000015</c:v>
                </c:pt>
                <c:pt idx="645">
                  <c:v>7150.3200000000015</c:v>
                </c:pt>
                <c:pt idx="646">
                  <c:v>6985.3200000000015</c:v>
                </c:pt>
                <c:pt idx="647">
                  <c:v>6820.3200000000015</c:v>
                </c:pt>
                <c:pt idx="648">
                  <c:v>6655.3200000000015</c:v>
                </c:pt>
                <c:pt idx="649">
                  <c:v>6770.3850000000011</c:v>
                </c:pt>
                <c:pt idx="650">
                  <c:v>7112.2050000000008</c:v>
                </c:pt>
                <c:pt idx="651">
                  <c:v>7478.130000000001</c:v>
                </c:pt>
                <c:pt idx="652">
                  <c:v>7518.8250000000007</c:v>
                </c:pt>
                <c:pt idx="653">
                  <c:v>7483.5300000000007</c:v>
                </c:pt>
                <c:pt idx="654">
                  <c:v>7318.5300000000007</c:v>
                </c:pt>
                <c:pt idx="655">
                  <c:v>7153.5300000000007</c:v>
                </c:pt>
                <c:pt idx="656">
                  <c:v>7050.3750000000009</c:v>
                </c:pt>
                <c:pt idx="657">
                  <c:v>7076.9250000000011</c:v>
                </c:pt>
                <c:pt idx="658">
                  <c:v>7342.8600000000015</c:v>
                </c:pt>
                <c:pt idx="659">
                  <c:v>7177.8600000000015</c:v>
                </c:pt>
                <c:pt idx="660">
                  <c:v>7012.8600000000015</c:v>
                </c:pt>
                <c:pt idx="661">
                  <c:v>7090.0650000000014</c:v>
                </c:pt>
                <c:pt idx="662">
                  <c:v>7133.4150000000018</c:v>
                </c:pt>
                <c:pt idx="663">
                  <c:v>6968.4150000000018</c:v>
                </c:pt>
                <c:pt idx="664">
                  <c:v>6803.4150000000018</c:v>
                </c:pt>
                <c:pt idx="665">
                  <c:v>6638.4150000000018</c:v>
                </c:pt>
                <c:pt idx="666">
                  <c:v>6473.4150000000018</c:v>
                </c:pt>
                <c:pt idx="667">
                  <c:v>6119.7450000000017</c:v>
                </c:pt>
                <c:pt idx="668">
                  <c:v>6572.4150000000018</c:v>
                </c:pt>
                <c:pt idx="669">
                  <c:v>6606.090000000002</c:v>
                </c:pt>
                <c:pt idx="670">
                  <c:v>6441.090000000002</c:v>
                </c:pt>
                <c:pt idx="671">
                  <c:v>6577.215000000002</c:v>
                </c:pt>
                <c:pt idx="672">
                  <c:v>7161.8100000000022</c:v>
                </c:pt>
                <c:pt idx="673">
                  <c:v>6996.8100000000022</c:v>
                </c:pt>
                <c:pt idx="674">
                  <c:v>8197.5450000000019</c:v>
                </c:pt>
                <c:pt idx="675">
                  <c:v>8032.5450000000019</c:v>
                </c:pt>
                <c:pt idx="676">
                  <c:v>7867.5450000000019</c:v>
                </c:pt>
                <c:pt idx="677">
                  <c:v>7651.4700000000021</c:v>
                </c:pt>
                <c:pt idx="678">
                  <c:v>7911.4950000000017</c:v>
                </c:pt>
                <c:pt idx="679">
                  <c:v>7622.1150000000016</c:v>
                </c:pt>
                <c:pt idx="680">
                  <c:v>7457.1150000000016</c:v>
                </c:pt>
                <c:pt idx="681">
                  <c:v>8392.1250000000018</c:v>
                </c:pt>
                <c:pt idx="682">
                  <c:v>8081.4000000000015</c:v>
                </c:pt>
                <c:pt idx="683">
                  <c:v>7892.9550000000017</c:v>
                </c:pt>
                <c:pt idx="684">
                  <c:v>7727.9550000000017</c:v>
                </c:pt>
                <c:pt idx="685">
                  <c:v>7393.4700000000021</c:v>
                </c:pt>
                <c:pt idx="686">
                  <c:v>7207.260000000002</c:v>
                </c:pt>
                <c:pt idx="687">
                  <c:v>7207.260000000002</c:v>
                </c:pt>
                <c:pt idx="688">
                  <c:v>7635.1500000000024</c:v>
                </c:pt>
                <c:pt idx="689">
                  <c:v>7344.1950000000024</c:v>
                </c:pt>
                <c:pt idx="690">
                  <c:v>6957.675000000002</c:v>
                </c:pt>
                <c:pt idx="691">
                  <c:v>7061.6400000000021</c:v>
                </c:pt>
                <c:pt idx="692">
                  <c:v>7118.715000000002</c:v>
                </c:pt>
                <c:pt idx="693">
                  <c:v>6953.715000000002</c:v>
                </c:pt>
                <c:pt idx="694">
                  <c:v>7295.1300000000019</c:v>
                </c:pt>
                <c:pt idx="695">
                  <c:v>7363.2450000000017</c:v>
                </c:pt>
                <c:pt idx="696">
                  <c:v>7418.8500000000013</c:v>
                </c:pt>
                <c:pt idx="697">
                  <c:v>7253.8500000000013</c:v>
                </c:pt>
                <c:pt idx="698">
                  <c:v>7304.8200000000015</c:v>
                </c:pt>
                <c:pt idx="699">
                  <c:v>7139.8200000000015</c:v>
                </c:pt>
                <c:pt idx="700">
                  <c:v>7061.3850000000011</c:v>
                </c:pt>
                <c:pt idx="701">
                  <c:v>6896.3850000000011</c:v>
                </c:pt>
                <c:pt idx="702">
                  <c:v>6731.3850000000011</c:v>
                </c:pt>
                <c:pt idx="703">
                  <c:v>6566.3850000000011</c:v>
                </c:pt>
                <c:pt idx="704">
                  <c:v>6810.795000000001</c:v>
                </c:pt>
                <c:pt idx="705">
                  <c:v>6645.795000000001</c:v>
                </c:pt>
                <c:pt idx="706">
                  <c:v>6480.795000000001</c:v>
                </c:pt>
                <c:pt idx="707">
                  <c:v>6625.6650000000009</c:v>
                </c:pt>
                <c:pt idx="708">
                  <c:v>6460.6650000000009</c:v>
                </c:pt>
                <c:pt idx="709">
                  <c:v>6224.8950000000004</c:v>
                </c:pt>
                <c:pt idx="710">
                  <c:v>6059.8950000000004</c:v>
                </c:pt>
                <c:pt idx="711">
                  <c:v>5894.8950000000004</c:v>
                </c:pt>
                <c:pt idx="712">
                  <c:v>6038.4450000000006</c:v>
                </c:pt>
                <c:pt idx="713">
                  <c:v>6509.4150000000009</c:v>
                </c:pt>
                <c:pt idx="714">
                  <c:v>6278.130000000001</c:v>
                </c:pt>
                <c:pt idx="715">
                  <c:v>6113.130000000001</c:v>
                </c:pt>
                <c:pt idx="716">
                  <c:v>5801.8350000000009</c:v>
                </c:pt>
                <c:pt idx="717">
                  <c:v>5830.6800000000012</c:v>
                </c:pt>
                <c:pt idx="718">
                  <c:v>6186.8400000000011</c:v>
                </c:pt>
                <c:pt idx="719">
                  <c:v>6152.6100000000015</c:v>
                </c:pt>
                <c:pt idx="720">
                  <c:v>6188.4600000000019</c:v>
                </c:pt>
                <c:pt idx="721">
                  <c:v>6023.4600000000019</c:v>
                </c:pt>
                <c:pt idx="722">
                  <c:v>6109.6200000000017</c:v>
                </c:pt>
                <c:pt idx="723">
                  <c:v>6050.3100000000013</c:v>
                </c:pt>
                <c:pt idx="724">
                  <c:v>6119.0850000000009</c:v>
                </c:pt>
                <c:pt idx="725">
                  <c:v>5954.0850000000009</c:v>
                </c:pt>
                <c:pt idx="726">
                  <c:v>6182.880000000001</c:v>
                </c:pt>
                <c:pt idx="727">
                  <c:v>6381.8700000000008</c:v>
                </c:pt>
                <c:pt idx="728">
                  <c:v>6352.920000000001</c:v>
                </c:pt>
                <c:pt idx="729">
                  <c:v>6525.8250000000007</c:v>
                </c:pt>
                <c:pt idx="730">
                  <c:v>6360.8250000000007</c:v>
                </c:pt>
                <c:pt idx="731">
                  <c:v>6812.52</c:v>
                </c:pt>
                <c:pt idx="732">
                  <c:v>6984.6450000000004</c:v>
                </c:pt>
                <c:pt idx="733">
                  <c:v>7030.4250000000002</c:v>
                </c:pt>
                <c:pt idx="734">
                  <c:v>7030.3200000000006</c:v>
                </c:pt>
                <c:pt idx="735">
                  <c:v>7303.68</c:v>
                </c:pt>
                <c:pt idx="736">
                  <c:v>7313.34</c:v>
                </c:pt>
                <c:pt idx="737">
                  <c:v>7147.47</c:v>
                </c:pt>
                <c:pt idx="738">
                  <c:v>7147.47</c:v>
                </c:pt>
                <c:pt idx="739">
                  <c:v>6982.47</c:v>
                </c:pt>
                <c:pt idx="740">
                  <c:v>6817.47</c:v>
                </c:pt>
                <c:pt idx="741">
                  <c:v>7151.8650000000007</c:v>
                </c:pt>
                <c:pt idx="742">
                  <c:v>7198.8600000000006</c:v>
                </c:pt>
                <c:pt idx="743">
                  <c:v>7033.8600000000006</c:v>
                </c:pt>
                <c:pt idx="744">
                  <c:v>6868.8600000000006</c:v>
                </c:pt>
                <c:pt idx="745">
                  <c:v>6703.8600000000006</c:v>
                </c:pt>
                <c:pt idx="746">
                  <c:v>6867.8550000000005</c:v>
                </c:pt>
                <c:pt idx="747">
                  <c:v>7154.13</c:v>
                </c:pt>
                <c:pt idx="748">
                  <c:v>7236.9449999999997</c:v>
                </c:pt>
                <c:pt idx="749">
                  <c:v>7300.4249999999993</c:v>
                </c:pt>
                <c:pt idx="750">
                  <c:v>7300.4249999999993</c:v>
                </c:pt>
                <c:pt idx="751">
                  <c:v>7135.4249999999993</c:v>
                </c:pt>
                <c:pt idx="752">
                  <c:v>6970.4249999999993</c:v>
                </c:pt>
                <c:pt idx="753">
                  <c:v>6533.8349999999991</c:v>
                </c:pt>
                <c:pt idx="754">
                  <c:v>6754.2899999999991</c:v>
                </c:pt>
                <c:pt idx="755">
                  <c:v>6796.3049999999994</c:v>
                </c:pt>
                <c:pt idx="756">
                  <c:v>7302.2099999999991</c:v>
                </c:pt>
                <c:pt idx="757">
                  <c:v>7137.2099999999991</c:v>
                </c:pt>
                <c:pt idx="758">
                  <c:v>6972.2099999999991</c:v>
                </c:pt>
                <c:pt idx="759">
                  <c:v>7016.579999999999</c:v>
                </c:pt>
                <c:pt idx="760">
                  <c:v>7347.704999999999</c:v>
                </c:pt>
                <c:pt idx="761">
                  <c:v>7182.704999999999</c:v>
                </c:pt>
                <c:pt idx="762">
                  <c:v>7333.4699999999993</c:v>
                </c:pt>
                <c:pt idx="763">
                  <c:v>7380.3749999999991</c:v>
                </c:pt>
                <c:pt idx="764">
                  <c:v>7338.5549999999994</c:v>
                </c:pt>
                <c:pt idx="765">
                  <c:v>7545.0749999999998</c:v>
                </c:pt>
                <c:pt idx="766">
                  <c:v>7662.2699999999995</c:v>
                </c:pt>
                <c:pt idx="767">
                  <c:v>7806.9299999999994</c:v>
                </c:pt>
                <c:pt idx="768">
                  <c:v>7752.8099999999995</c:v>
                </c:pt>
                <c:pt idx="769">
                  <c:v>7911.7199999999993</c:v>
                </c:pt>
                <c:pt idx="770">
                  <c:v>7947.5249999999996</c:v>
                </c:pt>
                <c:pt idx="771">
                  <c:v>7782.5249999999996</c:v>
                </c:pt>
                <c:pt idx="772">
                  <c:v>7896.9749999999995</c:v>
                </c:pt>
                <c:pt idx="773">
                  <c:v>8392.5149999999994</c:v>
                </c:pt>
                <c:pt idx="774">
                  <c:v>7904.3099999999995</c:v>
                </c:pt>
                <c:pt idx="775">
                  <c:v>7635.24</c:v>
                </c:pt>
                <c:pt idx="776">
                  <c:v>7470.24</c:v>
                </c:pt>
                <c:pt idx="777">
                  <c:v>7712.3549999999996</c:v>
                </c:pt>
                <c:pt idx="778">
                  <c:v>8030.07</c:v>
                </c:pt>
                <c:pt idx="779">
                  <c:v>7865.07</c:v>
                </c:pt>
                <c:pt idx="780">
                  <c:v>7989.99</c:v>
                </c:pt>
                <c:pt idx="781">
                  <c:v>8038.92</c:v>
                </c:pt>
                <c:pt idx="782">
                  <c:v>8174.7449999999999</c:v>
                </c:pt>
                <c:pt idx="783">
                  <c:v>8575.875</c:v>
                </c:pt>
                <c:pt idx="784">
                  <c:v>8651.5650000000005</c:v>
                </c:pt>
                <c:pt idx="785">
                  <c:v>8651.5650000000005</c:v>
                </c:pt>
                <c:pt idx="786">
                  <c:v>8486.5650000000005</c:v>
                </c:pt>
                <c:pt idx="787">
                  <c:v>8471.91</c:v>
                </c:pt>
                <c:pt idx="788">
                  <c:v>8306.91</c:v>
                </c:pt>
                <c:pt idx="789">
                  <c:v>8141.91</c:v>
                </c:pt>
                <c:pt idx="790">
                  <c:v>7456.05</c:v>
                </c:pt>
                <c:pt idx="791">
                  <c:v>7736.625</c:v>
                </c:pt>
                <c:pt idx="792">
                  <c:v>7754.0249999999996</c:v>
                </c:pt>
                <c:pt idx="793">
                  <c:v>7589.0249999999996</c:v>
                </c:pt>
                <c:pt idx="794">
                  <c:v>7424.0249999999996</c:v>
                </c:pt>
                <c:pt idx="795">
                  <c:v>7639.6949999999997</c:v>
                </c:pt>
                <c:pt idx="796">
                  <c:v>8251.4249999999993</c:v>
                </c:pt>
                <c:pt idx="797">
                  <c:v>8976.2549999999992</c:v>
                </c:pt>
                <c:pt idx="798">
                  <c:v>9109.6349999999984</c:v>
                </c:pt>
                <c:pt idx="799">
                  <c:v>8944.6349999999984</c:v>
                </c:pt>
                <c:pt idx="800">
                  <c:v>8769.3599999999988</c:v>
                </c:pt>
                <c:pt idx="801">
                  <c:v>8768.64</c:v>
                </c:pt>
                <c:pt idx="802">
                  <c:v>9181.26</c:v>
                </c:pt>
                <c:pt idx="803">
                  <c:v>8993.1749999999993</c:v>
                </c:pt>
                <c:pt idx="804">
                  <c:v>8828.1749999999993</c:v>
                </c:pt>
                <c:pt idx="805">
                  <c:v>8828.1749999999993</c:v>
                </c:pt>
                <c:pt idx="806">
                  <c:v>8640.2249999999985</c:v>
                </c:pt>
                <c:pt idx="807">
                  <c:v>8813.9849999999988</c:v>
                </c:pt>
                <c:pt idx="808">
                  <c:v>8648.9849999999988</c:v>
                </c:pt>
                <c:pt idx="809">
                  <c:v>8483.9849999999988</c:v>
                </c:pt>
                <c:pt idx="810">
                  <c:v>7584.7649999999985</c:v>
                </c:pt>
                <c:pt idx="811">
                  <c:v>7419.7649999999985</c:v>
                </c:pt>
                <c:pt idx="812">
                  <c:v>7254.7649999999985</c:v>
                </c:pt>
                <c:pt idx="813">
                  <c:v>9041.1899999999987</c:v>
                </c:pt>
                <c:pt idx="814">
                  <c:v>9577.1099999999988</c:v>
                </c:pt>
                <c:pt idx="815">
                  <c:v>9290.3849999999984</c:v>
                </c:pt>
                <c:pt idx="816">
                  <c:v>9125.3849999999984</c:v>
                </c:pt>
                <c:pt idx="817">
                  <c:v>8410.9799999999977</c:v>
                </c:pt>
                <c:pt idx="818">
                  <c:v>9865.3499999999985</c:v>
                </c:pt>
                <c:pt idx="819">
                  <c:v>10250.099999999999</c:v>
                </c:pt>
                <c:pt idx="820">
                  <c:v>13270.739999999998</c:v>
                </c:pt>
                <c:pt idx="821">
                  <c:v>12352.769999999999</c:v>
                </c:pt>
                <c:pt idx="822">
                  <c:v>14550.179999999998</c:v>
                </c:pt>
                <c:pt idx="823">
                  <c:v>18079.079999999998</c:v>
                </c:pt>
                <c:pt idx="824">
                  <c:v>16904.28</c:v>
                </c:pt>
                <c:pt idx="825">
                  <c:v>21399.93</c:v>
                </c:pt>
                <c:pt idx="826">
                  <c:v>20937.135000000002</c:v>
                </c:pt>
                <c:pt idx="827">
                  <c:v>22944.825000000001</c:v>
                </c:pt>
                <c:pt idx="828">
                  <c:v>22779.825000000001</c:v>
                </c:pt>
                <c:pt idx="829">
                  <c:v>22515.885000000002</c:v>
                </c:pt>
                <c:pt idx="830">
                  <c:v>23388.960000000003</c:v>
                </c:pt>
                <c:pt idx="831">
                  <c:v>21678.570000000003</c:v>
                </c:pt>
                <c:pt idx="832">
                  <c:v>21145.425000000003</c:v>
                </c:pt>
                <c:pt idx="833">
                  <c:v>20728.680000000004</c:v>
                </c:pt>
                <c:pt idx="834">
                  <c:v>22101.765000000003</c:v>
                </c:pt>
                <c:pt idx="835">
                  <c:v>21936.765000000003</c:v>
                </c:pt>
                <c:pt idx="836">
                  <c:v>21771.765000000003</c:v>
                </c:pt>
                <c:pt idx="837">
                  <c:v>23232.240000000002</c:v>
                </c:pt>
                <c:pt idx="838">
                  <c:v>23067.24</c:v>
                </c:pt>
                <c:pt idx="839">
                  <c:v>23608.605000000003</c:v>
                </c:pt>
                <c:pt idx="840">
                  <c:v>22631.955000000002</c:v>
                </c:pt>
                <c:pt idx="841">
                  <c:v>21330.780000000002</c:v>
                </c:pt>
                <c:pt idx="842">
                  <c:v>20956.365000000002</c:v>
                </c:pt>
                <c:pt idx="843">
                  <c:v>20555.730000000003</c:v>
                </c:pt>
                <c:pt idx="844">
                  <c:v>21048.630000000005</c:v>
                </c:pt>
                <c:pt idx="845">
                  <c:v>20583.930000000004</c:v>
                </c:pt>
                <c:pt idx="846">
                  <c:v>21252.045000000006</c:v>
                </c:pt>
                <c:pt idx="847">
                  <c:v>21202.050000000007</c:v>
                </c:pt>
                <c:pt idx="848">
                  <c:v>20767.845000000005</c:v>
                </c:pt>
                <c:pt idx="849">
                  <c:v>21655.920000000006</c:v>
                </c:pt>
                <c:pt idx="850">
                  <c:v>22603.260000000006</c:v>
                </c:pt>
                <c:pt idx="851">
                  <c:v>21960.570000000007</c:v>
                </c:pt>
                <c:pt idx="852">
                  <c:v>21795.570000000007</c:v>
                </c:pt>
                <c:pt idx="853">
                  <c:v>21611.100000000006</c:v>
                </c:pt>
                <c:pt idx="854">
                  <c:v>21446.100000000006</c:v>
                </c:pt>
                <c:pt idx="855">
                  <c:v>21096.015000000007</c:v>
                </c:pt>
                <c:pt idx="856">
                  <c:v>20497.785000000007</c:v>
                </c:pt>
                <c:pt idx="857">
                  <c:v>20929.995000000006</c:v>
                </c:pt>
                <c:pt idx="858">
                  <c:v>21863.040000000008</c:v>
                </c:pt>
                <c:pt idx="859">
                  <c:v>21823.935000000009</c:v>
                </c:pt>
                <c:pt idx="860">
                  <c:v>21495.255000000008</c:v>
                </c:pt>
                <c:pt idx="861">
                  <c:v>21330.255000000008</c:v>
                </c:pt>
                <c:pt idx="862">
                  <c:v>21056.400000000009</c:v>
                </c:pt>
                <c:pt idx="863">
                  <c:v>20693.505000000008</c:v>
                </c:pt>
                <c:pt idx="864">
                  <c:v>20857.500000000007</c:v>
                </c:pt>
                <c:pt idx="865">
                  <c:v>20692.500000000007</c:v>
                </c:pt>
                <c:pt idx="866">
                  <c:v>21467.715000000007</c:v>
                </c:pt>
                <c:pt idx="867">
                  <c:v>21302.715000000007</c:v>
                </c:pt>
                <c:pt idx="868">
                  <c:v>21137.715000000007</c:v>
                </c:pt>
                <c:pt idx="869">
                  <c:v>20560.875000000007</c:v>
                </c:pt>
                <c:pt idx="870">
                  <c:v>21146.640000000007</c:v>
                </c:pt>
                <c:pt idx="871">
                  <c:v>20758.020000000008</c:v>
                </c:pt>
                <c:pt idx="872">
                  <c:v>20593.020000000008</c:v>
                </c:pt>
                <c:pt idx="873">
                  <c:v>20606.460000000006</c:v>
                </c:pt>
                <c:pt idx="874">
                  <c:v>20606.460000000006</c:v>
                </c:pt>
                <c:pt idx="875">
                  <c:v>20116.440000000006</c:v>
                </c:pt>
                <c:pt idx="876">
                  <c:v>20946.180000000008</c:v>
                </c:pt>
                <c:pt idx="877">
                  <c:v>20781.180000000008</c:v>
                </c:pt>
                <c:pt idx="878">
                  <c:v>20616.180000000008</c:v>
                </c:pt>
                <c:pt idx="879">
                  <c:v>20451.180000000008</c:v>
                </c:pt>
                <c:pt idx="880">
                  <c:v>20852.625000000007</c:v>
                </c:pt>
                <c:pt idx="881">
                  <c:v>21643.485000000008</c:v>
                </c:pt>
                <c:pt idx="882">
                  <c:v>21478.485000000008</c:v>
                </c:pt>
                <c:pt idx="883">
                  <c:v>22722.225000000009</c:v>
                </c:pt>
                <c:pt idx="884">
                  <c:v>23414.415000000008</c:v>
                </c:pt>
                <c:pt idx="885">
                  <c:v>23211.810000000009</c:v>
                </c:pt>
                <c:pt idx="886">
                  <c:v>23046.810000000009</c:v>
                </c:pt>
                <c:pt idx="887">
                  <c:v>21970.590000000007</c:v>
                </c:pt>
                <c:pt idx="888">
                  <c:v>22686.645000000008</c:v>
                </c:pt>
                <c:pt idx="889">
                  <c:v>22168.920000000009</c:v>
                </c:pt>
                <c:pt idx="890">
                  <c:v>22959.150000000009</c:v>
                </c:pt>
                <c:pt idx="891">
                  <c:v>22794.150000000009</c:v>
                </c:pt>
                <c:pt idx="892">
                  <c:v>22624.410000000007</c:v>
                </c:pt>
                <c:pt idx="893">
                  <c:v>22459.410000000007</c:v>
                </c:pt>
                <c:pt idx="894">
                  <c:v>22294.410000000007</c:v>
                </c:pt>
                <c:pt idx="895">
                  <c:v>22491.120000000006</c:v>
                </c:pt>
                <c:pt idx="896">
                  <c:v>22231.410000000007</c:v>
                </c:pt>
                <c:pt idx="897">
                  <c:v>22066.410000000007</c:v>
                </c:pt>
                <c:pt idx="898">
                  <c:v>21895.545000000006</c:v>
                </c:pt>
                <c:pt idx="899">
                  <c:v>22765.920000000006</c:v>
                </c:pt>
                <c:pt idx="900">
                  <c:v>22600.920000000006</c:v>
                </c:pt>
                <c:pt idx="901">
                  <c:v>22484.055000000004</c:v>
                </c:pt>
                <c:pt idx="902">
                  <c:v>22622.640000000003</c:v>
                </c:pt>
                <c:pt idx="903">
                  <c:v>22622.640000000003</c:v>
                </c:pt>
                <c:pt idx="904">
                  <c:v>23312.145000000004</c:v>
                </c:pt>
                <c:pt idx="905">
                  <c:v>23124.615000000005</c:v>
                </c:pt>
                <c:pt idx="906">
                  <c:v>23390.265000000007</c:v>
                </c:pt>
                <c:pt idx="907">
                  <c:v>23225.265000000007</c:v>
                </c:pt>
                <c:pt idx="908">
                  <c:v>23779.080000000005</c:v>
                </c:pt>
                <c:pt idx="909">
                  <c:v>23794.830000000005</c:v>
                </c:pt>
                <c:pt idx="910">
                  <c:v>24630.015000000007</c:v>
                </c:pt>
                <c:pt idx="911">
                  <c:v>24971.280000000006</c:v>
                </c:pt>
                <c:pt idx="912">
                  <c:v>24770.985000000008</c:v>
                </c:pt>
                <c:pt idx="913">
                  <c:v>24605.985000000008</c:v>
                </c:pt>
                <c:pt idx="914">
                  <c:v>24440.985000000008</c:v>
                </c:pt>
                <c:pt idx="915">
                  <c:v>24680.280000000006</c:v>
                </c:pt>
                <c:pt idx="916">
                  <c:v>24928.440000000006</c:v>
                </c:pt>
                <c:pt idx="917">
                  <c:v>24763.440000000006</c:v>
                </c:pt>
                <c:pt idx="918">
                  <c:v>24570.060000000005</c:v>
                </c:pt>
                <c:pt idx="919">
                  <c:v>24742.380000000005</c:v>
                </c:pt>
                <c:pt idx="920">
                  <c:v>24577.380000000005</c:v>
                </c:pt>
                <c:pt idx="921">
                  <c:v>24817.815000000006</c:v>
                </c:pt>
                <c:pt idx="922">
                  <c:v>24544.590000000007</c:v>
                </c:pt>
                <c:pt idx="923">
                  <c:v>24379.590000000007</c:v>
                </c:pt>
                <c:pt idx="924">
                  <c:v>24733.710000000006</c:v>
                </c:pt>
                <c:pt idx="925">
                  <c:v>24979.815000000006</c:v>
                </c:pt>
                <c:pt idx="926">
                  <c:v>25539.390000000007</c:v>
                </c:pt>
                <c:pt idx="927">
                  <c:v>25817.580000000005</c:v>
                </c:pt>
                <c:pt idx="928">
                  <c:v>25652.580000000005</c:v>
                </c:pt>
                <c:pt idx="929">
                  <c:v>26189.520000000004</c:v>
                </c:pt>
                <c:pt idx="930">
                  <c:v>26024.520000000004</c:v>
                </c:pt>
                <c:pt idx="931">
                  <c:v>26459.415000000005</c:v>
                </c:pt>
                <c:pt idx="932">
                  <c:v>26294.415000000005</c:v>
                </c:pt>
                <c:pt idx="933">
                  <c:v>26129.415000000005</c:v>
                </c:pt>
                <c:pt idx="934">
                  <c:v>25964.415000000005</c:v>
                </c:pt>
                <c:pt idx="935">
                  <c:v>25799.415000000005</c:v>
                </c:pt>
                <c:pt idx="936">
                  <c:v>25634.415000000005</c:v>
                </c:pt>
                <c:pt idx="937">
                  <c:v>25469.415000000005</c:v>
                </c:pt>
                <c:pt idx="938">
                  <c:v>25755.315000000006</c:v>
                </c:pt>
                <c:pt idx="939">
                  <c:v>26322.510000000006</c:v>
                </c:pt>
                <c:pt idx="940">
                  <c:v>26157.510000000006</c:v>
                </c:pt>
                <c:pt idx="941">
                  <c:v>26282.730000000007</c:v>
                </c:pt>
                <c:pt idx="942">
                  <c:v>26523.255000000008</c:v>
                </c:pt>
                <c:pt idx="943">
                  <c:v>26765.65500000001</c:v>
                </c:pt>
                <c:pt idx="944">
                  <c:v>26600.65500000001</c:v>
                </c:pt>
                <c:pt idx="945">
                  <c:v>26435.65500000001</c:v>
                </c:pt>
                <c:pt idx="946">
                  <c:v>27117.915000000008</c:v>
                </c:pt>
                <c:pt idx="947">
                  <c:v>26952.915000000008</c:v>
                </c:pt>
                <c:pt idx="948">
                  <c:v>26787.915000000008</c:v>
                </c:pt>
                <c:pt idx="949">
                  <c:v>26787.915000000008</c:v>
                </c:pt>
                <c:pt idx="950">
                  <c:v>26460.795000000009</c:v>
                </c:pt>
                <c:pt idx="951">
                  <c:v>27120.165000000008</c:v>
                </c:pt>
                <c:pt idx="952">
                  <c:v>26955.165000000008</c:v>
                </c:pt>
                <c:pt idx="953">
                  <c:v>27151.755000000008</c:v>
                </c:pt>
                <c:pt idx="954">
                  <c:v>27643.290000000008</c:v>
                </c:pt>
                <c:pt idx="955">
                  <c:v>27646.695000000007</c:v>
                </c:pt>
                <c:pt idx="956">
                  <c:v>27701.865000000005</c:v>
                </c:pt>
                <c:pt idx="957">
                  <c:v>27389.565000000006</c:v>
                </c:pt>
                <c:pt idx="958">
                  <c:v>27224.565000000006</c:v>
                </c:pt>
                <c:pt idx="959">
                  <c:v>26950.500000000007</c:v>
                </c:pt>
                <c:pt idx="960">
                  <c:v>26785.500000000007</c:v>
                </c:pt>
                <c:pt idx="961">
                  <c:v>26620.500000000007</c:v>
                </c:pt>
                <c:pt idx="962">
                  <c:v>26455.500000000007</c:v>
                </c:pt>
                <c:pt idx="963">
                  <c:v>26259.105000000007</c:v>
                </c:pt>
                <c:pt idx="964">
                  <c:v>26874.255000000008</c:v>
                </c:pt>
                <c:pt idx="965">
                  <c:v>26709.255000000008</c:v>
                </c:pt>
                <c:pt idx="966">
                  <c:v>27202.81500000001</c:v>
                </c:pt>
                <c:pt idx="967">
                  <c:v>27037.81500000001</c:v>
                </c:pt>
                <c:pt idx="968">
                  <c:v>26602.05000000001</c:v>
                </c:pt>
                <c:pt idx="969">
                  <c:v>27300.795000000009</c:v>
                </c:pt>
                <c:pt idx="970">
                  <c:v>27135.795000000009</c:v>
                </c:pt>
                <c:pt idx="971">
                  <c:v>27931.845000000008</c:v>
                </c:pt>
                <c:pt idx="972">
                  <c:v>28114.920000000009</c:v>
                </c:pt>
                <c:pt idx="973">
                  <c:v>28357.005000000008</c:v>
                </c:pt>
                <c:pt idx="974">
                  <c:v>28732.935000000009</c:v>
                </c:pt>
                <c:pt idx="975">
                  <c:v>28567.935000000009</c:v>
                </c:pt>
                <c:pt idx="976">
                  <c:v>28402.935000000009</c:v>
                </c:pt>
                <c:pt idx="977">
                  <c:v>28102.035000000007</c:v>
                </c:pt>
                <c:pt idx="978">
                  <c:v>28270.200000000008</c:v>
                </c:pt>
                <c:pt idx="979">
                  <c:v>28105.200000000008</c:v>
                </c:pt>
                <c:pt idx="980">
                  <c:v>28275.255000000008</c:v>
                </c:pt>
                <c:pt idx="981">
                  <c:v>28110.255000000008</c:v>
                </c:pt>
                <c:pt idx="982">
                  <c:v>27945.255000000008</c:v>
                </c:pt>
                <c:pt idx="983">
                  <c:v>27780.255000000008</c:v>
                </c:pt>
                <c:pt idx="984">
                  <c:v>27540.630000000008</c:v>
                </c:pt>
                <c:pt idx="985">
                  <c:v>27375.630000000008</c:v>
                </c:pt>
                <c:pt idx="986">
                  <c:v>26819.055000000008</c:v>
                </c:pt>
                <c:pt idx="987">
                  <c:v>26654.055000000008</c:v>
                </c:pt>
                <c:pt idx="988">
                  <c:v>26890.320000000007</c:v>
                </c:pt>
                <c:pt idx="989">
                  <c:v>26590.800000000007</c:v>
                </c:pt>
                <c:pt idx="990">
                  <c:v>26255.340000000007</c:v>
                </c:pt>
                <c:pt idx="991">
                  <c:v>26090.340000000007</c:v>
                </c:pt>
                <c:pt idx="992">
                  <c:v>25721.775000000009</c:v>
                </c:pt>
                <c:pt idx="993">
                  <c:v>25556.775000000009</c:v>
                </c:pt>
                <c:pt idx="994">
                  <c:v>26808.630000000008</c:v>
                </c:pt>
                <c:pt idx="995">
                  <c:v>27203.055000000008</c:v>
                </c:pt>
                <c:pt idx="996">
                  <c:v>27038.055000000008</c:v>
                </c:pt>
                <c:pt idx="997">
                  <c:v>26774.475000000006</c:v>
                </c:pt>
                <c:pt idx="998">
                  <c:v>27373.935000000005</c:v>
                </c:pt>
                <c:pt idx="999">
                  <c:v>28079.880000000005</c:v>
                </c:pt>
                <c:pt idx="1000">
                  <c:v>27839.445000000003</c:v>
                </c:pt>
                <c:pt idx="1001">
                  <c:v>27674.445000000003</c:v>
                </c:pt>
                <c:pt idx="1002">
                  <c:v>27509.445000000003</c:v>
                </c:pt>
                <c:pt idx="1003">
                  <c:v>27344.445000000003</c:v>
                </c:pt>
                <c:pt idx="1004">
                  <c:v>27836.130000000005</c:v>
                </c:pt>
                <c:pt idx="1005">
                  <c:v>28518.585000000006</c:v>
                </c:pt>
                <c:pt idx="1006">
                  <c:v>28353.585000000006</c:v>
                </c:pt>
                <c:pt idx="1007">
                  <c:v>28353.585000000006</c:v>
                </c:pt>
                <c:pt idx="1008">
                  <c:v>28410.435000000005</c:v>
                </c:pt>
                <c:pt idx="1009">
                  <c:v>28245.435000000005</c:v>
                </c:pt>
                <c:pt idx="1010">
                  <c:v>28523.355000000003</c:v>
                </c:pt>
                <c:pt idx="1011">
                  <c:v>28315.110000000004</c:v>
                </c:pt>
                <c:pt idx="1012">
                  <c:v>28443.705000000005</c:v>
                </c:pt>
                <c:pt idx="1013">
                  <c:v>28816.815000000006</c:v>
                </c:pt>
                <c:pt idx="1014">
                  <c:v>28651.815000000006</c:v>
                </c:pt>
                <c:pt idx="1015">
                  <c:v>28807.950000000004</c:v>
                </c:pt>
                <c:pt idx="1016">
                  <c:v>28642.950000000004</c:v>
                </c:pt>
                <c:pt idx="1017">
                  <c:v>28477.950000000004</c:v>
                </c:pt>
                <c:pt idx="1018">
                  <c:v>28312.950000000004</c:v>
                </c:pt>
                <c:pt idx="1019">
                  <c:v>28147.950000000004</c:v>
                </c:pt>
                <c:pt idx="1020">
                  <c:v>28654.590000000004</c:v>
                </c:pt>
                <c:pt idx="1021">
                  <c:v>28489.590000000004</c:v>
                </c:pt>
                <c:pt idx="1022">
                  <c:v>28712.835000000003</c:v>
                </c:pt>
                <c:pt idx="1023">
                  <c:v>28547.835000000003</c:v>
                </c:pt>
                <c:pt idx="1024">
                  <c:v>28382.835000000003</c:v>
                </c:pt>
                <c:pt idx="1025">
                  <c:v>28217.835000000003</c:v>
                </c:pt>
                <c:pt idx="1026">
                  <c:v>28389.315000000002</c:v>
                </c:pt>
                <c:pt idx="1027">
                  <c:v>28494.375000000004</c:v>
                </c:pt>
                <c:pt idx="1028">
                  <c:v>28800.525000000005</c:v>
                </c:pt>
                <c:pt idx="1029">
                  <c:v>28635.525000000005</c:v>
                </c:pt>
                <c:pt idx="1030">
                  <c:v>28746.360000000004</c:v>
                </c:pt>
                <c:pt idx="1031">
                  <c:v>29041.740000000005</c:v>
                </c:pt>
                <c:pt idx="1032">
                  <c:v>28876.740000000005</c:v>
                </c:pt>
                <c:pt idx="1033">
                  <c:v>29128.305000000004</c:v>
                </c:pt>
                <c:pt idx="1034">
                  <c:v>29785.005000000005</c:v>
                </c:pt>
                <c:pt idx="1035">
                  <c:v>30102.600000000006</c:v>
                </c:pt>
                <c:pt idx="1036">
                  <c:v>29937.600000000006</c:v>
                </c:pt>
                <c:pt idx="1037">
                  <c:v>29772.600000000006</c:v>
                </c:pt>
                <c:pt idx="1038">
                  <c:v>29607.600000000006</c:v>
                </c:pt>
                <c:pt idx="1039">
                  <c:v>29595.270000000004</c:v>
                </c:pt>
                <c:pt idx="1040">
                  <c:v>29491.845000000005</c:v>
                </c:pt>
                <c:pt idx="1041">
                  <c:v>29326.845000000005</c:v>
                </c:pt>
                <c:pt idx="1042">
                  <c:v>29326.845000000005</c:v>
                </c:pt>
                <c:pt idx="1043">
                  <c:v>29501.235000000004</c:v>
                </c:pt>
                <c:pt idx="1044">
                  <c:v>29888.025000000005</c:v>
                </c:pt>
                <c:pt idx="1045">
                  <c:v>29869.470000000005</c:v>
                </c:pt>
                <c:pt idx="1046">
                  <c:v>29704.470000000005</c:v>
                </c:pt>
                <c:pt idx="1047">
                  <c:v>29539.470000000005</c:v>
                </c:pt>
                <c:pt idx="1048">
                  <c:v>29505.030000000006</c:v>
                </c:pt>
                <c:pt idx="1049">
                  <c:v>29340.030000000006</c:v>
                </c:pt>
                <c:pt idx="1050">
                  <c:v>29790.315000000006</c:v>
                </c:pt>
                <c:pt idx="1051">
                  <c:v>29625.315000000006</c:v>
                </c:pt>
                <c:pt idx="1052">
                  <c:v>29969.250000000007</c:v>
                </c:pt>
                <c:pt idx="1053">
                  <c:v>30682.605000000007</c:v>
                </c:pt>
                <c:pt idx="1054">
                  <c:v>30517.605000000007</c:v>
                </c:pt>
                <c:pt idx="1055">
                  <c:v>31015.995000000006</c:v>
                </c:pt>
                <c:pt idx="1056">
                  <c:v>31154.565000000006</c:v>
                </c:pt>
                <c:pt idx="1057">
                  <c:v>31510.845000000005</c:v>
                </c:pt>
                <c:pt idx="1058">
                  <c:v>31345.845000000005</c:v>
                </c:pt>
                <c:pt idx="1059">
                  <c:v>31180.845000000005</c:v>
                </c:pt>
                <c:pt idx="1060">
                  <c:v>31015.845000000005</c:v>
                </c:pt>
                <c:pt idx="1061">
                  <c:v>31057.395000000004</c:v>
                </c:pt>
                <c:pt idx="1062">
                  <c:v>31057.395000000004</c:v>
                </c:pt>
                <c:pt idx="1063">
                  <c:v>31153.920000000006</c:v>
                </c:pt>
                <c:pt idx="1064">
                  <c:v>30988.920000000006</c:v>
                </c:pt>
                <c:pt idx="1065">
                  <c:v>30823.920000000006</c:v>
                </c:pt>
                <c:pt idx="1066">
                  <c:v>30825.390000000007</c:v>
                </c:pt>
                <c:pt idx="1067">
                  <c:v>30640.590000000007</c:v>
                </c:pt>
                <c:pt idx="1068">
                  <c:v>30475.590000000007</c:v>
                </c:pt>
                <c:pt idx="1069">
                  <c:v>30310.590000000007</c:v>
                </c:pt>
                <c:pt idx="1070">
                  <c:v>30145.590000000007</c:v>
                </c:pt>
                <c:pt idx="1071">
                  <c:v>29980.590000000007</c:v>
                </c:pt>
                <c:pt idx="1072">
                  <c:v>30885.300000000007</c:v>
                </c:pt>
                <c:pt idx="1073">
                  <c:v>30720.300000000007</c:v>
                </c:pt>
                <c:pt idx="1074">
                  <c:v>30555.300000000007</c:v>
                </c:pt>
                <c:pt idx="1075">
                  <c:v>30390.300000000007</c:v>
                </c:pt>
                <c:pt idx="1076">
                  <c:v>30225.300000000007</c:v>
                </c:pt>
                <c:pt idx="1077">
                  <c:v>30684.510000000006</c:v>
                </c:pt>
                <c:pt idx="1078">
                  <c:v>30729.960000000006</c:v>
                </c:pt>
                <c:pt idx="1079">
                  <c:v>31426.380000000008</c:v>
                </c:pt>
                <c:pt idx="1080">
                  <c:v>31709.235000000008</c:v>
                </c:pt>
                <c:pt idx="1081">
                  <c:v>32148.810000000009</c:v>
                </c:pt>
                <c:pt idx="1082">
                  <c:v>31983.810000000009</c:v>
                </c:pt>
                <c:pt idx="1083">
                  <c:v>31818.810000000009</c:v>
                </c:pt>
                <c:pt idx="1084">
                  <c:v>32102.94000000001</c:v>
                </c:pt>
                <c:pt idx="1085">
                  <c:v>31937.94000000001</c:v>
                </c:pt>
                <c:pt idx="1086">
                  <c:v>31772.94000000001</c:v>
                </c:pt>
                <c:pt idx="1087">
                  <c:v>31607.94000000001</c:v>
                </c:pt>
                <c:pt idx="1088">
                  <c:v>31442.94000000001</c:v>
                </c:pt>
                <c:pt idx="1089">
                  <c:v>31438.305000000011</c:v>
                </c:pt>
                <c:pt idx="1090">
                  <c:v>31273.305000000011</c:v>
                </c:pt>
                <c:pt idx="1091">
                  <c:v>31953.40500000001</c:v>
                </c:pt>
                <c:pt idx="1092">
                  <c:v>31788.40500000001</c:v>
                </c:pt>
                <c:pt idx="1093">
                  <c:v>31623.40500000001</c:v>
                </c:pt>
                <c:pt idx="1094">
                  <c:v>31495.290000000008</c:v>
                </c:pt>
                <c:pt idx="1095">
                  <c:v>31752.78000000001</c:v>
                </c:pt>
                <c:pt idx="1096">
                  <c:v>31752.78000000001</c:v>
                </c:pt>
                <c:pt idx="1097">
                  <c:v>32313.750000000011</c:v>
                </c:pt>
                <c:pt idx="1098">
                  <c:v>32148.750000000011</c:v>
                </c:pt>
                <c:pt idx="1099">
                  <c:v>32172.78000000001</c:v>
                </c:pt>
                <c:pt idx="1100">
                  <c:v>32007.78000000001</c:v>
                </c:pt>
                <c:pt idx="1101">
                  <c:v>32453.325000000012</c:v>
                </c:pt>
                <c:pt idx="1102">
                  <c:v>32288.325000000012</c:v>
                </c:pt>
                <c:pt idx="1103">
                  <c:v>32123.325000000012</c:v>
                </c:pt>
                <c:pt idx="1104">
                  <c:v>32203.755000000012</c:v>
                </c:pt>
                <c:pt idx="1105">
                  <c:v>32661.405000000013</c:v>
                </c:pt>
                <c:pt idx="1106">
                  <c:v>32908.42500000001</c:v>
                </c:pt>
                <c:pt idx="1107">
                  <c:v>32743.42500000001</c:v>
                </c:pt>
                <c:pt idx="1108">
                  <c:v>32578.42500000001</c:v>
                </c:pt>
                <c:pt idx="1109">
                  <c:v>33052.44000000001</c:v>
                </c:pt>
                <c:pt idx="1110">
                  <c:v>32887.44000000001</c:v>
                </c:pt>
                <c:pt idx="1111">
                  <c:v>32722.44000000001</c:v>
                </c:pt>
                <c:pt idx="1112">
                  <c:v>32557.44000000001</c:v>
                </c:pt>
                <c:pt idx="1113">
                  <c:v>32392.44000000001</c:v>
                </c:pt>
                <c:pt idx="1114">
                  <c:v>32190.735000000008</c:v>
                </c:pt>
                <c:pt idx="1115">
                  <c:v>32550.705000000009</c:v>
                </c:pt>
                <c:pt idx="1116">
                  <c:v>32385.705000000009</c:v>
                </c:pt>
                <c:pt idx="1117">
                  <c:v>32743.275000000009</c:v>
                </c:pt>
                <c:pt idx="1118">
                  <c:v>32578.275000000009</c:v>
                </c:pt>
                <c:pt idx="1119">
                  <c:v>32724.240000000009</c:v>
                </c:pt>
                <c:pt idx="1120">
                  <c:v>33201.525000000009</c:v>
                </c:pt>
                <c:pt idx="1121">
                  <c:v>33545.37000000001</c:v>
                </c:pt>
                <c:pt idx="1122">
                  <c:v>33492.960000000006</c:v>
                </c:pt>
                <c:pt idx="1123">
                  <c:v>33222.840000000004</c:v>
                </c:pt>
                <c:pt idx="1124">
                  <c:v>33057.840000000004</c:v>
                </c:pt>
                <c:pt idx="1125">
                  <c:v>33708.525000000001</c:v>
                </c:pt>
                <c:pt idx="1126">
                  <c:v>34249.544999999998</c:v>
                </c:pt>
                <c:pt idx="1127">
                  <c:v>34084.544999999998</c:v>
                </c:pt>
                <c:pt idx="1128">
                  <c:v>33919.544999999998</c:v>
                </c:pt>
                <c:pt idx="1129">
                  <c:v>33732.269999999997</c:v>
                </c:pt>
                <c:pt idx="1130">
                  <c:v>34014.434999999998</c:v>
                </c:pt>
                <c:pt idx="1131">
                  <c:v>34199.97</c:v>
                </c:pt>
                <c:pt idx="1132">
                  <c:v>34479.18</c:v>
                </c:pt>
                <c:pt idx="1133">
                  <c:v>34314.18</c:v>
                </c:pt>
                <c:pt idx="1134">
                  <c:v>34330.065000000002</c:v>
                </c:pt>
                <c:pt idx="1135">
                  <c:v>34542.450000000004</c:v>
                </c:pt>
                <c:pt idx="1136">
                  <c:v>34639.665000000001</c:v>
                </c:pt>
                <c:pt idx="1137">
                  <c:v>34639.665000000001</c:v>
                </c:pt>
                <c:pt idx="1138">
                  <c:v>34708.455000000002</c:v>
                </c:pt>
                <c:pt idx="1139">
                  <c:v>34746.060000000005</c:v>
                </c:pt>
                <c:pt idx="1140">
                  <c:v>34581.060000000005</c:v>
                </c:pt>
                <c:pt idx="1141">
                  <c:v>34850.085000000006</c:v>
                </c:pt>
                <c:pt idx="1142">
                  <c:v>34685.085000000006</c:v>
                </c:pt>
                <c:pt idx="1143">
                  <c:v>34520.085000000006</c:v>
                </c:pt>
                <c:pt idx="1144">
                  <c:v>34355.085000000006</c:v>
                </c:pt>
                <c:pt idx="1145">
                  <c:v>34383.735000000008</c:v>
                </c:pt>
                <c:pt idx="1146">
                  <c:v>34218.735000000008</c:v>
                </c:pt>
                <c:pt idx="1147">
                  <c:v>34053.735000000008</c:v>
                </c:pt>
                <c:pt idx="1148">
                  <c:v>33888.735000000008</c:v>
                </c:pt>
                <c:pt idx="1149">
                  <c:v>33723.735000000008</c:v>
                </c:pt>
                <c:pt idx="1150">
                  <c:v>33558.735000000008</c:v>
                </c:pt>
                <c:pt idx="1151">
                  <c:v>33242.610000000008</c:v>
                </c:pt>
                <c:pt idx="1152">
                  <c:v>34122.945000000007</c:v>
                </c:pt>
                <c:pt idx="1153">
                  <c:v>33957.945000000007</c:v>
                </c:pt>
                <c:pt idx="1154">
                  <c:v>33850.935000000005</c:v>
                </c:pt>
                <c:pt idx="1155">
                  <c:v>34334.805000000008</c:v>
                </c:pt>
                <c:pt idx="1156">
                  <c:v>34690.335000000006</c:v>
                </c:pt>
                <c:pt idx="1157">
                  <c:v>34525.335000000006</c:v>
                </c:pt>
                <c:pt idx="1158">
                  <c:v>34538.865000000005</c:v>
                </c:pt>
                <c:pt idx="1159">
                  <c:v>34854.195000000007</c:v>
                </c:pt>
                <c:pt idx="1160">
                  <c:v>35050.725000000006</c:v>
                </c:pt>
                <c:pt idx="1161">
                  <c:v>35279.955000000009</c:v>
                </c:pt>
                <c:pt idx="1162">
                  <c:v>35279.955000000009</c:v>
                </c:pt>
                <c:pt idx="1163">
                  <c:v>35114.955000000009</c:v>
                </c:pt>
                <c:pt idx="1164">
                  <c:v>34949.955000000009</c:v>
                </c:pt>
                <c:pt idx="1165">
                  <c:v>34765.785000000011</c:v>
                </c:pt>
                <c:pt idx="1166">
                  <c:v>35438.130000000012</c:v>
                </c:pt>
                <c:pt idx="1167">
                  <c:v>35273.130000000012</c:v>
                </c:pt>
                <c:pt idx="1168">
                  <c:v>35108.130000000012</c:v>
                </c:pt>
                <c:pt idx="1169">
                  <c:v>35174.790000000015</c:v>
                </c:pt>
                <c:pt idx="1170">
                  <c:v>35009.790000000015</c:v>
                </c:pt>
                <c:pt idx="1171">
                  <c:v>34844.790000000015</c:v>
                </c:pt>
                <c:pt idx="1172">
                  <c:v>34590.735000000015</c:v>
                </c:pt>
                <c:pt idx="1173">
                  <c:v>35415.660000000018</c:v>
                </c:pt>
                <c:pt idx="1174">
                  <c:v>35844.675000000017</c:v>
                </c:pt>
                <c:pt idx="1175">
                  <c:v>35679.675000000017</c:v>
                </c:pt>
                <c:pt idx="1176">
                  <c:v>36036.97500000002</c:v>
                </c:pt>
                <c:pt idx="1177">
                  <c:v>35871.97500000002</c:v>
                </c:pt>
                <c:pt idx="1178">
                  <c:v>35706.97500000002</c:v>
                </c:pt>
                <c:pt idx="1179">
                  <c:v>35541.97500000002</c:v>
                </c:pt>
                <c:pt idx="1180">
                  <c:v>35772.375000000022</c:v>
                </c:pt>
                <c:pt idx="1181">
                  <c:v>35607.375000000022</c:v>
                </c:pt>
                <c:pt idx="1182">
                  <c:v>35442.375000000022</c:v>
                </c:pt>
                <c:pt idx="1183">
                  <c:v>35277.375000000022</c:v>
                </c:pt>
                <c:pt idx="1184">
                  <c:v>35112.375000000022</c:v>
                </c:pt>
                <c:pt idx="1185">
                  <c:v>35519.745000000024</c:v>
                </c:pt>
                <c:pt idx="1186">
                  <c:v>35736.135000000024</c:v>
                </c:pt>
                <c:pt idx="1187">
                  <c:v>35571.135000000024</c:v>
                </c:pt>
                <c:pt idx="1188">
                  <c:v>35815.365000000027</c:v>
                </c:pt>
                <c:pt idx="1189">
                  <c:v>36145.815000000024</c:v>
                </c:pt>
                <c:pt idx="1190">
                  <c:v>35980.815000000024</c:v>
                </c:pt>
                <c:pt idx="1191">
                  <c:v>36004.110000000022</c:v>
                </c:pt>
                <c:pt idx="1192">
                  <c:v>35839.110000000022</c:v>
                </c:pt>
                <c:pt idx="1193">
                  <c:v>35636.025000000023</c:v>
                </c:pt>
                <c:pt idx="1194">
                  <c:v>35471.025000000023</c:v>
                </c:pt>
                <c:pt idx="1195">
                  <c:v>35306.025000000023</c:v>
                </c:pt>
                <c:pt idx="1196">
                  <c:v>35644.965000000026</c:v>
                </c:pt>
                <c:pt idx="1197">
                  <c:v>35968.410000000025</c:v>
                </c:pt>
                <c:pt idx="1198">
                  <c:v>36014.235000000022</c:v>
                </c:pt>
                <c:pt idx="1199">
                  <c:v>36073.095000000023</c:v>
                </c:pt>
                <c:pt idx="1200">
                  <c:v>35908.095000000023</c:v>
                </c:pt>
                <c:pt idx="1201">
                  <c:v>36272.11500000002</c:v>
                </c:pt>
                <c:pt idx="1202">
                  <c:v>36188.175000000017</c:v>
                </c:pt>
                <c:pt idx="1203">
                  <c:v>36023.175000000017</c:v>
                </c:pt>
                <c:pt idx="1204">
                  <c:v>35950.875000000015</c:v>
                </c:pt>
                <c:pt idx="1205">
                  <c:v>36147.810000000012</c:v>
                </c:pt>
                <c:pt idx="1206">
                  <c:v>35982.810000000012</c:v>
                </c:pt>
                <c:pt idx="1207">
                  <c:v>35982.810000000012</c:v>
                </c:pt>
                <c:pt idx="1208">
                  <c:v>35817.810000000012</c:v>
                </c:pt>
                <c:pt idx="1209">
                  <c:v>35652.810000000012</c:v>
                </c:pt>
                <c:pt idx="1210">
                  <c:v>35487.810000000012</c:v>
                </c:pt>
                <c:pt idx="1211">
                  <c:v>35322.810000000012</c:v>
                </c:pt>
                <c:pt idx="1212">
                  <c:v>35715.67500000001</c:v>
                </c:pt>
                <c:pt idx="1213">
                  <c:v>35550.67500000001</c:v>
                </c:pt>
                <c:pt idx="1214">
                  <c:v>35905.905000000013</c:v>
                </c:pt>
                <c:pt idx="1215">
                  <c:v>35740.905000000013</c:v>
                </c:pt>
                <c:pt idx="1216">
                  <c:v>35575.905000000013</c:v>
                </c:pt>
                <c:pt idx="1217">
                  <c:v>36497.520000000011</c:v>
                </c:pt>
                <c:pt idx="1218">
                  <c:v>36332.520000000011</c:v>
                </c:pt>
                <c:pt idx="1219">
                  <c:v>36167.520000000011</c:v>
                </c:pt>
                <c:pt idx="1220">
                  <c:v>36002.520000000011</c:v>
                </c:pt>
                <c:pt idx="1221">
                  <c:v>35952.750000000015</c:v>
                </c:pt>
                <c:pt idx="1222">
                  <c:v>35787.750000000015</c:v>
                </c:pt>
                <c:pt idx="1223">
                  <c:v>36641.820000000014</c:v>
                </c:pt>
                <c:pt idx="1224">
                  <c:v>36476.820000000014</c:v>
                </c:pt>
                <c:pt idx="1225">
                  <c:v>36311.820000000014</c:v>
                </c:pt>
                <c:pt idx="1226">
                  <c:v>36146.820000000014</c:v>
                </c:pt>
                <c:pt idx="1227">
                  <c:v>36632.130000000012</c:v>
                </c:pt>
                <c:pt idx="1228">
                  <c:v>36467.130000000012</c:v>
                </c:pt>
                <c:pt idx="1229">
                  <c:v>36302.130000000012</c:v>
                </c:pt>
                <c:pt idx="1230">
                  <c:v>36137.130000000012</c:v>
                </c:pt>
                <c:pt idx="1231">
                  <c:v>36150.165000000015</c:v>
                </c:pt>
                <c:pt idx="1232">
                  <c:v>35985.165000000015</c:v>
                </c:pt>
                <c:pt idx="1233">
                  <c:v>35820.165000000015</c:v>
                </c:pt>
                <c:pt idx="1234">
                  <c:v>35820.960000000014</c:v>
                </c:pt>
                <c:pt idx="1235">
                  <c:v>35655.960000000014</c:v>
                </c:pt>
                <c:pt idx="1236">
                  <c:v>35474.35500000001</c:v>
                </c:pt>
                <c:pt idx="1237">
                  <c:v>35309.35500000001</c:v>
                </c:pt>
                <c:pt idx="1238">
                  <c:v>35607.405000000013</c:v>
                </c:pt>
                <c:pt idx="1239">
                  <c:v>35835.450000000012</c:v>
                </c:pt>
                <c:pt idx="1240">
                  <c:v>35670.450000000012</c:v>
                </c:pt>
                <c:pt idx="1241">
                  <c:v>35781.360000000015</c:v>
                </c:pt>
                <c:pt idx="1242">
                  <c:v>35877.555000000015</c:v>
                </c:pt>
                <c:pt idx="1243">
                  <c:v>35901.150000000016</c:v>
                </c:pt>
                <c:pt idx="1244">
                  <c:v>35736.150000000016</c:v>
                </c:pt>
                <c:pt idx="1245">
                  <c:v>36095.835000000014</c:v>
                </c:pt>
                <c:pt idx="1246">
                  <c:v>36229.455000000016</c:v>
                </c:pt>
                <c:pt idx="1247">
                  <c:v>36370.875000000015</c:v>
                </c:pt>
                <c:pt idx="1248">
                  <c:v>36579.060000000012</c:v>
                </c:pt>
                <c:pt idx="1249">
                  <c:v>36414.060000000012</c:v>
                </c:pt>
                <c:pt idx="1250">
                  <c:v>36249.060000000012</c:v>
                </c:pt>
                <c:pt idx="1251">
                  <c:v>36554.640000000014</c:v>
                </c:pt>
                <c:pt idx="1252">
                  <c:v>36711.045000000013</c:v>
                </c:pt>
                <c:pt idx="1253">
                  <c:v>36546.045000000013</c:v>
                </c:pt>
                <c:pt idx="1254">
                  <c:v>36381.045000000013</c:v>
                </c:pt>
                <c:pt idx="1255">
                  <c:v>36216.045000000013</c:v>
                </c:pt>
                <c:pt idx="1256">
                  <c:v>36484.665000000015</c:v>
                </c:pt>
                <c:pt idx="1257">
                  <c:v>36465.375000000015</c:v>
                </c:pt>
                <c:pt idx="1258">
                  <c:v>36547.530000000013</c:v>
                </c:pt>
                <c:pt idx="1259">
                  <c:v>36382.530000000013</c:v>
                </c:pt>
                <c:pt idx="1260">
                  <c:v>36217.530000000013</c:v>
                </c:pt>
                <c:pt idx="1261">
                  <c:v>36052.530000000013</c:v>
                </c:pt>
                <c:pt idx="1262">
                  <c:v>36078.435000000012</c:v>
                </c:pt>
                <c:pt idx="1263">
                  <c:v>36370.260000000009</c:v>
                </c:pt>
                <c:pt idx="1264">
                  <c:v>36205.260000000009</c:v>
                </c:pt>
                <c:pt idx="1265">
                  <c:v>36205.260000000009</c:v>
                </c:pt>
                <c:pt idx="1266">
                  <c:v>35533.725000000006</c:v>
                </c:pt>
                <c:pt idx="1267">
                  <c:v>35888.625000000007</c:v>
                </c:pt>
                <c:pt idx="1268">
                  <c:v>35723.625000000007</c:v>
                </c:pt>
                <c:pt idx="1269">
                  <c:v>35415.795000000006</c:v>
                </c:pt>
                <c:pt idx="1270">
                  <c:v>35250.795000000006</c:v>
                </c:pt>
                <c:pt idx="1271">
                  <c:v>35085.795000000006</c:v>
                </c:pt>
                <c:pt idx="1272">
                  <c:v>34920.795000000006</c:v>
                </c:pt>
                <c:pt idx="1273">
                  <c:v>34610.355000000003</c:v>
                </c:pt>
                <c:pt idx="1274">
                  <c:v>34445.355000000003</c:v>
                </c:pt>
                <c:pt idx="1275">
                  <c:v>34280.355000000003</c:v>
                </c:pt>
                <c:pt idx="1276">
                  <c:v>34604.805</c:v>
                </c:pt>
                <c:pt idx="1277">
                  <c:v>34439.805</c:v>
                </c:pt>
                <c:pt idx="1278">
                  <c:v>34274.805</c:v>
                </c:pt>
                <c:pt idx="1279">
                  <c:v>34109.805</c:v>
                </c:pt>
                <c:pt idx="1280">
                  <c:v>33944.805</c:v>
                </c:pt>
                <c:pt idx="1281">
                  <c:v>33779.805</c:v>
                </c:pt>
                <c:pt idx="1282">
                  <c:v>33549.824999999997</c:v>
                </c:pt>
                <c:pt idx="1283">
                  <c:v>34390.634999999995</c:v>
                </c:pt>
                <c:pt idx="1284">
                  <c:v>34782.42</c:v>
                </c:pt>
                <c:pt idx="1285">
                  <c:v>35077.424999999996</c:v>
                </c:pt>
                <c:pt idx="1286">
                  <c:v>35077.424999999996</c:v>
                </c:pt>
                <c:pt idx="1287">
                  <c:v>35605.154999999999</c:v>
                </c:pt>
                <c:pt idx="1288">
                  <c:v>35748.9</c:v>
                </c:pt>
                <c:pt idx="1289">
                  <c:v>35884.53</c:v>
                </c:pt>
                <c:pt idx="1290">
                  <c:v>35719.53</c:v>
                </c:pt>
                <c:pt idx="1291">
                  <c:v>35629.86</c:v>
                </c:pt>
                <c:pt idx="1292">
                  <c:v>36000</c:v>
                </c:pt>
                <c:pt idx="1293">
                  <c:v>36321.885000000002</c:v>
                </c:pt>
                <c:pt idx="1294">
                  <c:v>36156.885000000002</c:v>
                </c:pt>
                <c:pt idx="1295">
                  <c:v>35991.885000000002</c:v>
                </c:pt>
                <c:pt idx="1296">
                  <c:v>35826.885000000002</c:v>
                </c:pt>
                <c:pt idx="1297">
                  <c:v>35661.885000000002</c:v>
                </c:pt>
                <c:pt idx="1298">
                  <c:v>35496.885000000002</c:v>
                </c:pt>
                <c:pt idx="1299">
                  <c:v>35554.334999999999</c:v>
                </c:pt>
                <c:pt idx="1300">
                  <c:v>35389.334999999999</c:v>
                </c:pt>
                <c:pt idx="1301">
                  <c:v>35198.549999999996</c:v>
                </c:pt>
                <c:pt idx="1302">
                  <c:v>35198.549999999996</c:v>
                </c:pt>
                <c:pt idx="1303">
                  <c:v>34808.474999999999</c:v>
                </c:pt>
                <c:pt idx="1304">
                  <c:v>34643.474999999999</c:v>
                </c:pt>
                <c:pt idx="1305">
                  <c:v>34478.474999999999</c:v>
                </c:pt>
                <c:pt idx="1306">
                  <c:v>34313.474999999999</c:v>
                </c:pt>
                <c:pt idx="1307">
                  <c:v>34148.474999999999</c:v>
                </c:pt>
                <c:pt idx="1308">
                  <c:v>33983.474999999999</c:v>
                </c:pt>
                <c:pt idx="1309">
                  <c:v>33633.839999999997</c:v>
                </c:pt>
                <c:pt idx="1310">
                  <c:v>33468.839999999997</c:v>
                </c:pt>
                <c:pt idx="1311">
                  <c:v>33303.839999999997</c:v>
                </c:pt>
                <c:pt idx="1312">
                  <c:v>33138.839999999997</c:v>
                </c:pt>
                <c:pt idx="1313">
                  <c:v>32973.839999999997</c:v>
                </c:pt>
                <c:pt idx="1314">
                  <c:v>32808.839999999997</c:v>
                </c:pt>
                <c:pt idx="1315">
                  <c:v>33586.094999999994</c:v>
                </c:pt>
                <c:pt idx="1316">
                  <c:v>33421.094999999994</c:v>
                </c:pt>
                <c:pt idx="1317">
                  <c:v>33256.094999999994</c:v>
                </c:pt>
                <c:pt idx="1318">
                  <c:v>33091.094999999994</c:v>
                </c:pt>
                <c:pt idx="1319">
                  <c:v>32847.914999999994</c:v>
                </c:pt>
                <c:pt idx="1320">
                  <c:v>33637.619999999995</c:v>
                </c:pt>
                <c:pt idx="1321">
                  <c:v>33472.619999999995</c:v>
                </c:pt>
                <c:pt idx="1322">
                  <c:v>33730.454999999994</c:v>
                </c:pt>
                <c:pt idx="1323">
                  <c:v>33535.424999999996</c:v>
                </c:pt>
                <c:pt idx="1324">
                  <c:v>33617.279999999999</c:v>
                </c:pt>
                <c:pt idx="1325">
                  <c:v>34550.639999999999</c:v>
                </c:pt>
                <c:pt idx="1326">
                  <c:v>34385.64</c:v>
                </c:pt>
                <c:pt idx="1327">
                  <c:v>34385.64</c:v>
                </c:pt>
                <c:pt idx="1328">
                  <c:v>35109.495000000003</c:v>
                </c:pt>
                <c:pt idx="1329">
                  <c:v>34944.495000000003</c:v>
                </c:pt>
                <c:pt idx="1330">
                  <c:v>34779.495000000003</c:v>
                </c:pt>
                <c:pt idx="1331">
                  <c:v>34614.495000000003</c:v>
                </c:pt>
                <c:pt idx="1332">
                  <c:v>34863.72</c:v>
                </c:pt>
                <c:pt idx="1333">
                  <c:v>35760.195</c:v>
                </c:pt>
                <c:pt idx="1334">
                  <c:v>35595.195</c:v>
                </c:pt>
                <c:pt idx="1335">
                  <c:v>35430.195</c:v>
                </c:pt>
                <c:pt idx="1336">
                  <c:v>35699.985000000001</c:v>
                </c:pt>
                <c:pt idx="1337">
                  <c:v>36896.114999999998</c:v>
                </c:pt>
                <c:pt idx="1338">
                  <c:v>36731.114999999998</c:v>
                </c:pt>
                <c:pt idx="1339">
                  <c:v>36374.445</c:v>
                </c:pt>
                <c:pt idx="1340">
                  <c:v>36542.714999999997</c:v>
                </c:pt>
                <c:pt idx="1341">
                  <c:v>36369.24</c:v>
                </c:pt>
                <c:pt idx="1342">
                  <c:v>36204.239999999998</c:v>
                </c:pt>
                <c:pt idx="1343">
                  <c:v>36039.24</c:v>
                </c:pt>
                <c:pt idx="1344">
                  <c:v>35859.854999999996</c:v>
                </c:pt>
                <c:pt idx="1345">
                  <c:v>35694.854999999996</c:v>
                </c:pt>
                <c:pt idx="1346">
                  <c:v>35529.854999999996</c:v>
                </c:pt>
                <c:pt idx="1347">
                  <c:v>35832.764999999999</c:v>
                </c:pt>
                <c:pt idx="1348">
                  <c:v>35667.764999999999</c:v>
                </c:pt>
                <c:pt idx="1349">
                  <c:v>36341.205000000002</c:v>
                </c:pt>
                <c:pt idx="1350">
                  <c:v>36176.205000000002</c:v>
                </c:pt>
                <c:pt idx="1351">
                  <c:v>36011.205000000002</c:v>
                </c:pt>
                <c:pt idx="1352">
                  <c:v>35854.230000000003</c:v>
                </c:pt>
                <c:pt idx="1353">
                  <c:v>36361.68</c:v>
                </c:pt>
                <c:pt idx="1354">
                  <c:v>36196.68</c:v>
                </c:pt>
                <c:pt idx="1355">
                  <c:v>36031.68</c:v>
                </c:pt>
                <c:pt idx="1356">
                  <c:v>35866.68</c:v>
                </c:pt>
                <c:pt idx="1357">
                  <c:v>35701.68</c:v>
                </c:pt>
                <c:pt idx="1358">
                  <c:v>35536.68</c:v>
                </c:pt>
                <c:pt idx="1359">
                  <c:v>35340.42</c:v>
                </c:pt>
                <c:pt idx="1360">
                  <c:v>35175.42</c:v>
                </c:pt>
                <c:pt idx="1361">
                  <c:v>35010.42</c:v>
                </c:pt>
                <c:pt idx="1362">
                  <c:v>34845.42</c:v>
                </c:pt>
                <c:pt idx="1363">
                  <c:v>34673.775000000001</c:v>
                </c:pt>
                <c:pt idx="1364">
                  <c:v>34508.775000000001</c:v>
                </c:pt>
                <c:pt idx="1365">
                  <c:v>34343.775000000001</c:v>
                </c:pt>
                <c:pt idx="1366">
                  <c:v>34343.775000000001</c:v>
                </c:pt>
                <c:pt idx="1367">
                  <c:v>34178.775000000001</c:v>
                </c:pt>
                <c:pt idx="1368">
                  <c:v>34013.775000000001</c:v>
                </c:pt>
                <c:pt idx="1369">
                  <c:v>33848.775000000001</c:v>
                </c:pt>
                <c:pt idx="1370">
                  <c:v>33683.775000000001</c:v>
                </c:pt>
                <c:pt idx="1371">
                  <c:v>33518.775000000001</c:v>
                </c:pt>
                <c:pt idx="1372">
                  <c:v>33353.775000000001</c:v>
                </c:pt>
                <c:pt idx="1373">
                  <c:v>34567.695</c:v>
                </c:pt>
                <c:pt idx="1374">
                  <c:v>34236.584999999999</c:v>
                </c:pt>
                <c:pt idx="1375">
                  <c:v>34035.54</c:v>
                </c:pt>
                <c:pt idx="1376">
                  <c:v>35444.31</c:v>
                </c:pt>
                <c:pt idx="1377">
                  <c:v>35279.31</c:v>
                </c:pt>
                <c:pt idx="1378">
                  <c:v>35114.31</c:v>
                </c:pt>
                <c:pt idx="1379">
                  <c:v>34949.31</c:v>
                </c:pt>
                <c:pt idx="1380">
                  <c:v>36543.945</c:v>
                </c:pt>
                <c:pt idx="1381">
                  <c:v>36691.845000000001</c:v>
                </c:pt>
                <c:pt idx="1382">
                  <c:v>37672.35</c:v>
                </c:pt>
                <c:pt idx="1383">
                  <c:v>37269.764999999999</c:v>
                </c:pt>
                <c:pt idx="1384">
                  <c:v>37104.764999999999</c:v>
                </c:pt>
                <c:pt idx="1385">
                  <c:v>37260.479999999996</c:v>
                </c:pt>
                <c:pt idx="1386">
                  <c:v>36895.14</c:v>
                </c:pt>
                <c:pt idx="1387">
                  <c:v>36730.14</c:v>
                </c:pt>
                <c:pt idx="1388">
                  <c:v>36409.769999999997</c:v>
                </c:pt>
                <c:pt idx="1389">
                  <c:v>38156.549999999996</c:v>
                </c:pt>
                <c:pt idx="1390">
                  <c:v>38511.96</c:v>
                </c:pt>
                <c:pt idx="1391">
                  <c:v>38236.245000000003</c:v>
                </c:pt>
                <c:pt idx="1392">
                  <c:v>38020.26</c:v>
                </c:pt>
                <c:pt idx="1393">
                  <c:v>37855.26</c:v>
                </c:pt>
                <c:pt idx="1394">
                  <c:v>37690.26</c:v>
                </c:pt>
                <c:pt idx="1395">
                  <c:v>37483.425000000003</c:v>
                </c:pt>
                <c:pt idx="1396">
                  <c:v>37318.425000000003</c:v>
                </c:pt>
                <c:pt idx="1397">
                  <c:v>37318.425000000003</c:v>
                </c:pt>
                <c:pt idx="1398">
                  <c:v>37652.685000000005</c:v>
                </c:pt>
                <c:pt idx="1399">
                  <c:v>37388.400000000001</c:v>
                </c:pt>
                <c:pt idx="1400">
                  <c:v>37223.4</c:v>
                </c:pt>
                <c:pt idx="1401">
                  <c:v>37746.270000000004</c:v>
                </c:pt>
                <c:pt idx="1402">
                  <c:v>37532.76</c:v>
                </c:pt>
                <c:pt idx="1403">
                  <c:v>37367.760000000002</c:v>
                </c:pt>
                <c:pt idx="1404">
                  <c:v>37771.620000000003</c:v>
                </c:pt>
                <c:pt idx="1405">
                  <c:v>38728.785000000003</c:v>
                </c:pt>
                <c:pt idx="1406">
                  <c:v>40048.785000000003</c:v>
                </c:pt>
                <c:pt idx="1407">
                  <c:v>41362.86</c:v>
                </c:pt>
                <c:pt idx="1408">
                  <c:v>41197.86</c:v>
                </c:pt>
                <c:pt idx="1409">
                  <c:v>40874.355000000003</c:v>
                </c:pt>
                <c:pt idx="1410">
                  <c:v>41986.545000000006</c:v>
                </c:pt>
                <c:pt idx="1411">
                  <c:v>41821.545000000006</c:v>
                </c:pt>
                <c:pt idx="1412">
                  <c:v>41821.545000000006</c:v>
                </c:pt>
                <c:pt idx="1413">
                  <c:v>41527.680000000008</c:v>
                </c:pt>
                <c:pt idx="1414">
                  <c:v>41362.680000000008</c:v>
                </c:pt>
                <c:pt idx="1415">
                  <c:v>41197.680000000008</c:v>
                </c:pt>
                <c:pt idx="1416">
                  <c:v>40928.310000000005</c:v>
                </c:pt>
                <c:pt idx="1417">
                  <c:v>41021.94</c:v>
                </c:pt>
                <c:pt idx="1418">
                  <c:v>40840.755000000005</c:v>
                </c:pt>
                <c:pt idx="1419">
                  <c:v>40645.125000000007</c:v>
                </c:pt>
                <c:pt idx="1420">
                  <c:v>41025.945000000007</c:v>
                </c:pt>
                <c:pt idx="1421">
                  <c:v>40860.945000000007</c:v>
                </c:pt>
                <c:pt idx="1422">
                  <c:v>40860.945000000007</c:v>
                </c:pt>
                <c:pt idx="1423">
                  <c:v>41055.10500000001</c:v>
                </c:pt>
                <c:pt idx="1424">
                  <c:v>40890.10500000001</c:v>
                </c:pt>
                <c:pt idx="1425">
                  <c:v>40645.650000000009</c:v>
                </c:pt>
                <c:pt idx="1426">
                  <c:v>40480.650000000009</c:v>
                </c:pt>
                <c:pt idx="1427">
                  <c:v>40727.115000000005</c:v>
                </c:pt>
                <c:pt idx="1428">
                  <c:v>40562.115000000005</c:v>
                </c:pt>
                <c:pt idx="1429">
                  <c:v>40874.925000000003</c:v>
                </c:pt>
                <c:pt idx="1430">
                  <c:v>41088.855000000003</c:v>
                </c:pt>
                <c:pt idx="1431">
                  <c:v>40856.055</c:v>
                </c:pt>
                <c:pt idx="1432">
                  <c:v>40559.474999999999</c:v>
                </c:pt>
                <c:pt idx="1433">
                  <c:v>40394.474999999999</c:v>
                </c:pt>
                <c:pt idx="1434">
                  <c:v>40229.474999999999</c:v>
                </c:pt>
                <c:pt idx="1435">
                  <c:v>40064.474999999999</c:v>
                </c:pt>
                <c:pt idx="1436">
                  <c:v>39852.945</c:v>
                </c:pt>
                <c:pt idx="1437">
                  <c:v>39687.945</c:v>
                </c:pt>
                <c:pt idx="1438">
                  <c:v>40030.695</c:v>
                </c:pt>
                <c:pt idx="1439">
                  <c:v>39860.43</c:v>
                </c:pt>
                <c:pt idx="1440">
                  <c:v>39695.43</c:v>
                </c:pt>
                <c:pt idx="1441">
                  <c:v>39530.43</c:v>
                </c:pt>
                <c:pt idx="1442">
                  <c:v>39365.43</c:v>
                </c:pt>
                <c:pt idx="1443">
                  <c:v>39189.764999999999</c:v>
                </c:pt>
                <c:pt idx="1444">
                  <c:v>39814.26</c:v>
                </c:pt>
                <c:pt idx="1445">
                  <c:v>39649.26</c:v>
                </c:pt>
                <c:pt idx="1446">
                  <c:v>39434.880000000005</c:v>
                </c:pt>
                <c:pt idx="1447">
                  <c:v>39478.485000000008</c:v>
                </c:pt>
                <c:pt idx="1448">
                  <c:v>39313.485000000008</c:v>
                </c:pt>
                <c:pt idx="1449">
                  <c:v>40116.135000000009</c:v>
                </c:pt>
                <c:pt idx="1450">
                  <c:v>40156.875000000007</c:v>
                </c:pt>
                <c:pt idx="1451">
                  <c:v>40793.445000000007</c:v>
                </c:pt>
                <c:pt idx="1452">
                  <c:v>40628.445000000007</c:v>
                </c:pt>
                <c:pt idx="1453">
                  <c:v>40987.80000000001</c:v>
                </c:pt>
                <c:pt idx="1454">
                  <c:v>40789.110000000008</c:v>
                </c:pt>
                <c:pt idx="1455">
                  <c:v>40624.110000000008</c:v>
                </c:pt>
                <c:pt idx="1456">
                  <c:v>40459.110000000008</c:v>
                </c:pt>
                <c:pt idx="1457">
                  <c:v>40263.885000000009</c:v>
                </c:pt>
                <c:pt idx="1458">
                  <c:v>40098.885000000009</c:v>
                </c:pt>
                <c:pt idx="1459">
                  <c:v>40188.345000000008</c:v>
                </c:pt>
                <c:pt idx="1460">
                  <c:v>40672.170000000006</c:v>
                </c:pt>
                <c:pt idx="1461">
                  <c:v>40507.170000000006</c:v>
                </c:pt>
                <c:pt idx="1462">
                  <c:v>40342.170000000006</c:v>
                </c:pt>
                <c:pt idx="1463">
                  <c:v>40177.170000000006</c:v>
                </c:pt>
                <c:pt idx="1464">
                  <c:v>40012.170000000006</c:v>
                </c:pt>
                <c:pt idx="1465">
                  <c:v>39847.170000000006</c:v>
                </c:pt>
                <c:pt idx="1466">
                  <c:v>39544.050000000003</c:v>
                </c:pt>
                <c:pt idx="1467">
                  <c:v>39544.050000000003</c:v>
                </c:pt>
                <c:pt idx="1468">
                  <c:v>39379.050000000003</c:v>
                </c:pt>
                <c:pt idx="1469">
                  <c:v>39214.050000000003</c:v>
                </c:pt>
                <c:pt idx="1470">
                  <c:v>39049.050000000003</c:v>
                </c:pt>
                <c:pt idx="1471">
                  <c:v>38881.5</c:v>
                </c:pt>
                <c:pt idx="1472">
                  <c:v>38716.5</c:v>
                </c:pt>
                <c:pt idx="1473">
                  <c:v>40631.055</c:v>
                </c:pt>
                <c:pt idx="1474">
                  <c:v>40466.055</c:v>
                </c:pt>
                <c:pt idx="1475">
                  <c:v>40301.055</c:v>
                </c:pt>
                <c:pt idx="1476">
                  <c:v>40510.154999999999</c:v>
                </c:pt>
                <c:pt idx="1477">
                  <c:v>40345.154999999999</c:v>
                </c:pt>
                <c:pt idx="1478">
                  <c:v>40815.33</c:v>
                </c:pt>
                <c:pt idx="1479">
                  <c:v>40630.590000000004</c:v>
                </c:pt>
                <c:pt idx="1480">
                  <c:v>40465.590000000004</c:v>
                </c:pt>
                <c:pt idx="1481">
                  <c:v>41194.995000000003</c:v>
                </c:pt>
                <c:pt idx="1482">
                  <c:v>41689.395000000004</c:v>
                </c:pt>
                <c:pt idx="1483">
                  <c:v>41435.79</c:v>
                </c:pt>
                <c:pt idx="1484">
                  <c:v>41270.79</c:v>
                </c:pt>
                <c:pt idx="1485">
                  <c:v>41957.985000000001</c:v>
                </c:pt>
                <c:pt idx="1486">
                  <c:v>41792.985000000001</c:v>
                </c:pt>
                <c:pt idx="1487">
                  <c:v>41583.375</c:v>
                </c:pt>
                <c:pt idx="1488">
                  <c:v>41064.705000000002</c:v>
                </c:pt>
                <c:pt idx="1489">
                  <c:v>40899.705000000002</c:v>
                </c:pt>
                <c:pt idx="1490">
                  <c:v>41420.1</c:v>
                </c:pt>
                <c:pt idx="1491">
                  <c:v>42365.324999999997</c:v>
                </c:pt>
                <c:pt idx="1492">
                  <c:v>42166.875</c:v>
                </c:pt>
                <c:pt idx="1493">
                  <c:v>42001.875</c:v>
                </c:pt>
                <c:pt idx="1494">
                  <c:v>41836.875</c:v>
                </c:pt>
                <c:pt idx="1495">
                  <c:v>41671.875</c:v>
                </c:pt>
                <c:pt idx="1496">
                  <c:v>41426.639999999999</c:v>
                </c:pt>
                <c:pt idx="1497">
                  <c:v>40774.514999999999</c:v>
                </c:pt>
                <c:pt idx="1498">
                  <c:v>39991.964999999997</c:v>
                </c:pt>
                <c:pt idx="1499">
                  <c:v>39826.964999999997</c:v>
                </c:pt>
                <c:pt idx="1500">
                  <c:v>39661.964999999997</c:v>
                </c:pt>
                <c:pt idx="1501">
                  <c:v>39496.964999999997</c:v>
                </c:pt>
                <c:pt idx="1502">
                  <c:v>39324.824999999997</c:v>
                </c:pt>
                <c:pt idx="1503">
                  <c:v>39159.824999999997</c:v>
                </c:pt>
                <c:pt idx="1504">
                  <c:v>38994.824999999997</c:v>
                </c:pt>
                <c:pt idx="1505">
                  <c:v>39286.079999999994</c:v>
                </c:pt>
                <c:pt idx="1506">
                  <c:v>40528.859999999993</c:v>
                </c:pt>
                <c:pt idx="1507">
                  <c:v>40352.564999999995</c:v>
                </c:pt>
                <c:pt idx="1508">
                  <c:v>40187.564999999995</c:v>
                </c:pt>
                <c:pt idx="1509">
                  <c:v>40022.564999999995</c:v>
                </c:pt>
                <c:pt idx="1510">
                  <c:v>39763.499999999993</c:v>
                </c:pt>
                <c:pt idx="1511">
                  <c:v>40366.454999999994</c:v>
                </c:pt>
                <c:pt idx="1512">
                  <c:v>41002.124999999993</c:v>
                </c:pt>
                <c:pt idx="1513">
                  <c:v>41502.869999999995</c:v>
                </c:pt>
                <c:pt idx="1514">
                  <c:v>41253.329999999994</c:v>
                </c:pt>
                <c:pt idx="1515">
                  <c:v>43055.474999999991</c:v>
                </c:pt>
                <c:pt idx="1516">
                  <c:v>42890.474999999991</c:v>
                </c:pt>
                <c:pt idx="1517">
                  <c:v>42725.474999999991</c:v>
                </c:pt>
                <c:pt idx="1518">
                  <c:v>42560.474999999991</c:v>
                </c:pt>
                <c:pt idx="1519">
                  <c:v>42501.839999999989</c:v>
                </c:pt>
                <c:pt idx="1520">
                  <c:v>42149.999999999993</c:v>
                </c:pt>
                <c:pt idx="1521">
                  <c:v>42449.054999999993</c:v>
                </c:pt>
                <c:pt idx="1522">
                  <c:v>42284.054999999993</c:v>
                </c:pt>
                <c:pt idx="1523">
                  <c:v>42880.784999999996</c:v>
                </c:pt>
                <c:pt idx="1524">
                  <c:v>43024.724999999999</c:v>
                </c:pt>
                <c:pt idx="1525">
                  <c:v>43024.724999999999</c:v>
                </c:pt>
                <c:pt idx="1526">
                  <c:v>43254.18</c:v>
                </c:pt>
                <c:pt idx="1527">
                  <c:v>43089.18</c:v>
                </c:pt>
                <c:pt idx="1528">
                  <c:v>42924.18</c:v>
                </c:pt>
                <c:pt idx="1529">
                  <c:v>42759.18</c:v>
                </c:pt>
                <c:pt idx="1530">
                  <c:v>42594.18</c:v>
                </c:pt>
                <c:pt idx="1531">
                  <c:v>42384.840000000004</c:v>
                </c:pt>
                <c:pt idx="1532">
                  <c:v>42219.840000000004</c:v>
                </c:pt>
                <c:pt idx="1533">
                  <c:v>42054.840000000004</c:v>
                </c:pt>
                <c:pt idx="1534">
                  <c:v>42057.210000000006</c:v>
                </c:pt>
                <c:pt idx="1535">
                  <c:v>42332.55</c:v>
                </c:pt>
                <c:pt idx="1536">
                  <c:v>42167.55</c:v>
                </c:pt>
                <c:pt idx="1537">
                  <c:v>42960.420000000006</c:v>
                </c:pt>
                <c:pt idx="1538">
                  <c:v>42795.420000000006</c:v>
                </c:pt>
                <c:pt idx="1539">
                  <c:v>42630.420000000006</c:v>
                </c:pt>
                <c:pt idx="1540">
                  <c:v>42325.395000000004</c:v>
                </c:pt>
                <c:pt idx="1541">
                  <c:v>42160.395000000004</c:v>
                </c:pt>
                <c:pt idx="1542">
                  <c:v>41995.395000000004</c:v>
                </c:pt>
                <c:pt idx="1543">
                  <c:v>41830.395000000004</c:v>
                </c:pt>
                <c:pt idx="1544">
                  <c:v>42620.505000000005</c:v>
                </c:pt>
                <c:pt idx="1545">
                  <c:v>42390.810000000005</c:v>
                </c:pt>
                <c:pt idx="1546">
                  <c:v>42225.810000000005</c:v>
                </c:pt>
                <c:pt idx="1547">
                  <c:v>42225.810000000005</c:v>
                </c:pt>
                <c:pt idx="1548">
                  <c:v>42060.810000000005</c:v>
                </c:pt>
                <c:pt idx="1549">
                  <c:v>41895.810000000005</c:v>
                </c:pt>
                <c:pt idx="1550">
                  <c:v>42413.445000000007</c:v>
                </c:pt>
                <c:pt idx="1551">
                  <c:v>42248.445000000007</c:v>
                </c:pt>
                <c:pt idx="1552">
                  <c:v>42248.445000000007</c:v>
                </c:pt>
                <c:pt idx="1553">
                  <c:v>42083.445000000007</c:v>
                </c:pt>
                <c:pt idx="1554">
                  <c:v>41918.445000000007</c:v>
                </c:pt>
                <c:pt idx="1555">
                  <c:v>41753.445000000007</c:v>
                </c:pt>
                <c:pt idx="1556">
                  <c:v>42804.240000000005</c:v>
                </c:pt>
                <c:pt idx="1557">
                  <c:v>42639.240000000005</c:v>
                </c:pt>
                <c:pt idx="1558">
                  <c:v>42918.915000000008</c:v>
                </c:pt>
                <c:pt idx="1559">
                  <c:v>43322.280000000006</c:v>
                </c:pt>
                <c:pt idx="1560">
                  <c:v>43157.280000000006</c:v>
                </c:pt>
                <c:pt idx="1561">
                  <c:v>42970.290000000008</c:v>
                </c:pt>
                <c:pt idx="1562">
                  <c:v>42970.290000000008</c:v>
                </c:pt>
                <c:pt idx="1563">
                  <c:v>42805.290000000008</c:v>
                </c:pt>
                <c:pt idx="1564">
                  <c:v>42640.290000000008</c:v>
                </c:pt>
                <c:pt idx="1565">
                  <c:v>42436.875000000007</c:v>
                </c:pt>
                <c:pt idx="1566">
                  <c:v>42933.270000000004</c:v>
                </c:pt>
                <c:pt idx="1567">
                  <c:v>43314.375000000007</c:v>
                </c:pt>
                <c:pt idx="1568">
                  <c:v>43022.115000000005</c:v>
                </c:pt>
                <c:pt idx="1569">
                  <c:v>42713.715000000004</c:v>
                </c:pt>
                <c:pt idx="1570">
                  <c:v>42548.715000000004</c:v>
                </c:pt>
                <c:pt idx="1571">
                  <c:v>42383.715000000004</c:v>
                </c:pt>
                <c:pt idx="1572">
                  <c:v>42218.715000000004</c:v>
                </c:pt>
                <c:pt idx="1573">
                  <c:v>42772.140000000007</c:v>
                </c:pt>
                <c:pt idx="1574">
                  <c:v>42607.140000000007</c:v>
                </c:pt>
                <c:pt idx="1575">
                  <c:v>42442.140000000007</c:v>
                </c:pt>
                <c:pt idx="1576">
                  <c:v>42235.680000000008</c:v>
                </c:pt>
                <c:pt idx="1577">
                  <c:v>42070.680000000008</c:v>
                </c:pt>
                <c:pt idx="1578">
                  <c:v>41873.820000000007</c:v>
                </c:pt>
                <c:pt idx="1579">
                  <c:v>41708.820000000007</c:v>
                </c:pt>
                <c:pt idx="1580">
                  <c:v>41543.820000000007</c:v>
                </c:pt>
                <c:pt idx="1581">
                  <c:v>41378.820000000007</c:v>
                </c:pt>
                <c:pt idx="1582">
                  <c:v>41943.810000000005</c:v>
                </c:pt>
                <c:pt idx="1583">
                  <c:v>41778.810000000005</c:v>
                </c:pt>
                <c:pt idx="1584">
                  <c:v>41613.810000000005</c:v>
                </c:pt>
                <c:pt idx="1585">
                  <c:v>41394.870000000003</c:v>
                </c:pt>
                <c:pt idx="1586">
                  <c:v>41229.870000000003</c:v>
                </c:pt>
                <c:pt idx="1587">
                  <c:v>41229.870000000003</c:v>
                </c:pt>
                <c:pt idx="1588">
                  <c:v>41024.370000000003</c:v>
                </c:pt>
                <c:pt idx="1589">
                  <c:v>40859.370000000003</c:v>
                </c:pt>
                <c:pt idx="1590">
                  <c:v>40694.370000000003</c:v>
                </c:pt>
                <c:pt idx="1591">
                  <c:v>40447.29</c:v>
                </c:pt>
                <c:pt idx="1592">
                  <c:v>40282.29</c:v>
                </c:pt>
                <c:pt idx="1593">
                  <c:v>40630.875</c:v>
                </c:pt>
                <c:pt idx="1594">
                  <c:v>40623.165000000001</c:v>
                </c:pt>
                <c:pt idx="1595">
                  <c:v>40429.47</c:v>
                </c:pt>
                <c:pt idx="1596">
                  <c:v>40264.47</c:v>
                </c:pt>
                <c:pt idx="1597">
                  <c:v>40099.47</c:v>
                </c:pt>
                <c:pt idx="1598">
                  <c:v>40961.94</c:v>
                </c:pt>
                <c:pt idx="1599">
                  <c:v>41049.03</c:v>
                </c:pt>
                <c:pt idx="1600">
                  <c:v>40884.03</c:v>
                </c:pt>
                <c:pt idx="1601">
                  <c:v>40719.03</c:v>
                </c:pt>
                <c:pt idx="1602">
                  <c:v>40554.03</c:v>
                </c:pt>
                <c:pt idx="1603">
                  <c:v>40184.805</c:v>
                </c:pt>
                <c:pt idx="1604">
                  <c:v>40606.050000000003</c:v>
                </c:pt>
                <c:pt idx="1605">
                  <c:v>40441.050000000003</c:v>
                </c:pt>
                <c:pt idx="1606">
                  <c:v>41017.905000000006</c:v>
                </c:pt>
                <c:pt idx="1607">
                  <c:v>40852.905000000006</c:v>
                </c:pt>
                <c:pt idx="1608">
                  <c:v>40573.710000000006</c:v>
                </c:pt>
                <c:pt idx="1609">
                  <c:v>40408.710000000006</c:v>
                </c:pt>
                <c:pt idx="1610">
                  <c:v>40243.710000000006</c:v>
                </c:pt>
                <c:pt idx="1611">
                  <c:v>40078.710000000006</c:v>
                </c:pt>
                <c:pt idx="1612">
                  <c:v>39913.710000000006</c:v>
                </c:pt>
                <c:pt idx="1613">
                  <c:v>39748.710000000006</c:v>
                </c:pt>
                <c:pt idx="1614">
                  <c:v>39475.275000000009</c:v>
                </c:pt>
                <c:pt idx="1615">
                  <c:v>39310.275000000009</c:v>
                </c:pt>
                <c:pt idx="1616">
                  <c:v>39145.275000000009</c:v>
                </c:pt>
                <c:pt idx="1617">
                  <c:v>38980.275000000009</c:v>
                </c:pt>
                <c:pt idx="1618">
                  <c:v>39263.430000000008</c:v>
                </c:pt>
                <c:pt idx="1619">
                  <c:v>39383.94000000001</c:v>
                </c:pt>
                <c:pt idx="1620">
                  <c:v>39218.94000000001</c:v>
                </c:pt>
                <c:pt idx="1621">
                  <c:v>39218.94000000001</c:v>
                </c:pt>
                <c:pt idx="1622">
                  <c:v>39053.94000000001</c:v>
                </c:pt>
                <c:pt idx="1623">
                  <c:v>39201.345000000008</c:v>
                </c:pt>
                <c:pt idx="1624">
                  <c:v>39143.910000000011</c:v>
                </c:pt>
                <c:pt idx="1625">
                  <c:v>39718.695000000014</c:v>
                </c:pt>
                <c:pt idx="1626">
                  <c:v>39553.695000000014</c:v>
                </c:pt>
                <c:pt idx="1627">
                  <c:v>39704.760000000017</c:v>
                </c:pt>
                <c:pt idx="1628">
                  <c:v>39539.760000000017</c:v>
                </c:pt>
                <c:pt idx="1629">
                  <c:v>39374.760000000017</c:v>
                </c:pt>
                <c:pt idx="1630">
                  <c:v>39125.145000000019</c:v>
                </c:pt>
                <c:pt idx="1631">
                  <c:v>39158.655000000021</c:v>
                </c:pt>
                <c:pt idx="1632">
                  <c:v>39258.315000000024</c:v>
                </c:pt>
                <c:pt idx="1633">
                  <c:v>39093.315000000024</c:v>
                </c:pt>
                <c:pt idx="1634">
                  <c:v>38928.315000000024</c:v>
                </c:pt>
                <c:pt idx="1635">
                  <c:v>39714.750000000022</c:v>
                </c:pt>
                <c:pt idx="1636">
                  <c:v>40122.750000000022</c:v>
                </c:pt>
                <c:pt idx="1637">
                  <c:v>40053.060000000019</c:v>
                </c:pt>
                <c:pt idx="1638">
                  <c:v>39888.060000000019</c:v>
                </c:pt>
                <c:pt idx="1639">
                  <c:v>39723.060000000019</c:v>
                </c:pt>
                <c:pt idx="1640">
                  <c:v>39558.060000000019</c:v>
                </c:pt>
                <c:pt idx="1641">
                  <c:v>40378.020000000019</c:v>
                </c:pt>
                <c:pt idx="1642">
                  <c:v>40213.020000000019</c:v>
                </c:pt>
                <c:pt idx="1643">
                  <c:v>40048.020000000019</c:v>
                </c:pt>
                <c:pt idx="1644">
                  <c:v>39883.020000000019</c:v>
                </c:pt>
                <c:pt idx="1645">
                  <c:v>39646.860000000015</c:v>
                </c:pt>
                <c:pt idx="1646">
                  <c:v>39481.860000000015</c:v>
                </c:pt>
                <c:pt idx="1647">
                  <c:v>39316.860000000015</c:v>
                </c:pt>
                <c:pt idx="1648">
                  <c:v>39151.860000000015</c:v>
                </c:pt>
                <c:pt idx="1649">
                  <c:v>39764.805000000015</c:v>
                </c:pt>
                <c:pt idx="1650">
                  <c:v>39599.805000000015</c:v>
                </c:pt>
                <c:pt idx="1651">
                  <c:v>39434.805000000015</c:v>
                </c:pt>
                <c:pt idx="1652">
                  <c:v>39269.805000000015</c:v>
                </c:pt>
                <c:pt idx="1653">
                  <c:v>39104.805000000015</c:v>
                </c:pt>
                <c:pt idx="1654">
                  <c:v>39488.190000000017</c:v>
                </c:pt>
                <c:pt idx="1655">
                  <c:v>39541.095000000016</c:v>
                </c:pt>
                <c:pt idx="1656">
                  <c:v>39376.095000000016</c:v>
                </c:pt>
                <c:pt idx="1657">
                  <c:v>39376.095000000016</c:v>
                </c:pt>
                <c:pt idx="1658">
                  <c:v>39451.935000000012</c:v>
                </c:pt>
                <c:pt idx="1659">
                  <c:v>39653.700000000012</c:v>
                </c:pt>
                <c:pt idx="1660">
                  <c:v>39488.700000000012</c:v>
                </c:pt>
                <c:pt idx="1661">
                  <c:v>39284.685000000012</c:v>
                </c:pt>
                <c:pt idx="1662">
                  <c:v>39569.535000000011</c:v>
                </c:pt>
                <c:pt idx="1663">
                  <c:v>39404.535000000011</c:v>
                </c:pt>
                <c:pt idx="1664">
                  <c:v>39542.145000000011</c:v>
                </c:pt>
                <c:pt idx="1665">
                  <c:v>39795.030000000013</c:v>
                </c:pt>
                <c:pt idx="1666">
                  <c:v>39859.785000000011</c:v>
                </c:pt>
                <c:pt idx="1667">
                  <c:v>40144.110000000008</c:v>
                </c:pt>
                <c:pt idx="1668">
                  <c:v>40362.795000000006</c:v>
                </c:pt>
                <c:pt idx="1669">
                  <c:v>40096.665000000008</c:v>
                </c:pt>
                <c:pt idx="1670">
                  <c:v>40739.760000000009</c:v>
                </c:pt>
                <c:pt idx="1671">
                  <c:v>40574.760000000009</c:v>
                </c:pt>
                <c:pt idx="1672">
                  <c:v>40574.760000000009</c:v>
                </c:pt>
                <c:pt idx="1673">
                  <c:v>40409.760000000009</c:v>
                </c:pt>
                <c:pt idx="1674">
                  <c:v>40244.760000000009</c:v>
                </c:pt>
                <c:pt idx="1675">
                  <c:v>40079.760000000009</c:v>
                </c:pt>
                <c:pt idx="1676">
                  <c:v>39898.185000000012</c:v>
                </c:pt>
                <c:pt idx="1677">
                  <c:v>39733.185000000012</c:v>
                </c:pt>
                <c:pt idx="1678">
                  <c:v>40051.23000000001</c:v>
                </c:pt>
                <c:pt idx="1679">
                  <c:v>39886.23000000001</c:v>
                </c:pt>
                <c:pt idx="1680">
                  <c:v>40290.87000000001</c:v>
                </c:pt>
                <c:pt idx="1681">
                  <c:v>40718.640000000007</c:v>
                </c:pt>
                <c:pt idx="1682">
                  <c:v>40553.640000000007</c:v>
                </c:pt>
                <c:pt idx="1683">
                  <c:v>40553.640000000007</c:v>
                </c:pt>
                <c:pt idx="1684">
                  <c:v>40388.640000000007</c:v>
                </c:pt>
                <c:pt idx="1685">
                  <c:v>40197.765000000007</c:v>
                </c:pt>
                <c:pt idx="1686">
                  <c:v>40032.765000000007</c:v>
                </c:pt>
                <c:pt idx="1687">
                  <c:v>40347.045000000006</c:v>
                </c:pt>
                <c:pt idx="1688">
                  <c:v>40822.575000000004</c:v>
                </c:pt>
                <c:pt idx="1689">
                  <c:v>40951.590000000004</c:v>
                </c:pt>
                <c:pt idx="1690">
                  <c:v>41023.155000000006</c:v>
                </c:pt>
                <c:pt idx="1691">
                  <c:v>41193.990000000005</c:v>
                </c:pt>
                <c:pt idx="1692">
                  <c:v>41308.470000000008</c:v>
                </c:pt>
                <c:pt idx="1693">
                  <c:v>41858.340000000011</c:v>
                </c:pt>
                <c:pt idx="1694">
                  <c:v>42022.260000000009</c:v>
                </c:pt>
                <c:pt idx="1695">
                  <c:v>42268.215000000011</c:v>
                </c:pt>
                <c:pt idx="1696">
                  <c:v>42271.98000000001</c:v>
                </c:pt>
                <c:pt idx="1697">
                  <c:v>42547.305000000008</c:v>
                </c:pt>
                <c:pt idx="1698">
                  <c:v>42587.55000000001</c:v>
                </c:pt>
                <c:pt idx="1699">
                  <c:v>42422.55000000001</c:v>
                </c:pt>
                <c:pt idx="1700">
                  <c:v>42257.55000000001</c:v>
                </c:pt>
                <c:pt idx="1701">
                  <c:v>42522.405000000013</c:v>
                </c:pt>
                <c:pt idx="1702">
                  <c:v>42672.765000000014</c:v>
                </c:pt>
                <c:pt idx="1703">
                  <c:v>42779.490000000013</c:v>
                </c:pt>
                <c:pt idx="1704">
                  <c:v>42614.490000000013</c:v>
                </c:pt>
                <c:pt idx="1705">
                  <c:v>42449.490000000013</c:v>
                </c:pt>
                <c:pt idx="1706">
                  <c:v>42284.490000000013</c:v>
                </c:pt>
                <c:pt idx="1707">
                  <c:v>42895.755000000012</c:v>
                </c:pt>
                <c:pt idx="1708">
                  <c:v>42689.160000000011</c:v>
                </c:pt>
                <c:pt idx="1709">
                  <c:v>42524.160000000011</c:v>
                </c:pt>
                <c:pt idx="1710">
                  <c:v>42603.345000000008</c:v>
                </c:pt>
                <c:pt idx="1711">
                  <c:v>42438.345000000008</c:v>
                </c:pt>
                <c:pt idx="1712">
                  <c:v>42273.345000000008</c:v>
                </c:pt>
                <c:pt idx="1713">
                  <c:v>42108.345000000008</c:v>
                </c:pt>
                <c:pt idx="1714">
                  <c:v>41943.345000000008</c:v>
                </c:pt>
                <c:pt idx="1715">
                  <c:v>41778.345000000008</c:v>
                </c:pt>
                <c:pt idx="1716">
                  <c:v>41603.640000000007</c:v>
                </c:pt>
                <c:pt idx="1717">
                  <c:v>41438.640000000007</c:v>
                </c:pt>
                <c:pt idx="1718">
                  <c:v>41273.640000000007</c:v>
                </c:pt>
                <c:pt idx="1719">
                  <c:v>41549.865000000005</c:v>
                </c:pt>
                <c:pt idx="1720">
                  <c:v>41384.865000000005</c:v>
                </c:pt>
                <c:pt idx="1721">
                  <c:v>41741.085000000006</c:v>
                </c:pt>
                <c:pt idx="1722">
                  <c:v>41576.085000000006</c:v>
                </c:pt>
                <c:pt idx="1723">
                  <c:v>42015.12000000001</c:v>
                </c:pt>
                <c:pt idx="1724">
                  <c:v>42071.475000000013</c:v>
                </c:pt>
                <c:pt idx="1725">
                  <c:v>41906.475000000013</c:v>
                </c:pt>
                <c:pt idx="1726">
                  <c:v>42080.17500000001</c:v>
                </c:pt>
                <c:pt idx="1727">
                  <c:v>42080.17500000001</c:v>
                </c:pt>
                <c:pt idx="1728">
                  <c:v>41915.17500000001</c:v>
                </c:pt>
                <c:pt idx="1729">
                  <c:v>41750.17500000001</c:v>
                </c:pt>
                <c:pt idx="1730">
                  <c:v>41836.485000000008</c:v>
                </c:pt>
                <c:pt idx="1731">
                  <c:v>41950.275000000009</c:v>
                </c:pt>
                <c:pt idx="1732">
                  <c:v>42080.970000000008</c:v>
                </c:pt>
                <c:pt idx="1733">
                  <c:v>41915.970000000008</c:v>
                </c:pt>
                <c:pt idx="1734">
                  <c:v>41750.970000000008</c:v>
                </c:pt>
                <c:pt idx="1735">
                  <c:v>42248.340000000011</c:v>
                </c:pt>
                <c:pt idx="1736">
                  <c:v>42083.340000000011</c:v>
                </c:pt>
                <c:pt idx="1737">
                  <c:v>42092.430000000008</c:v>
                </c:pt>
                <c:pt idx="1738">
                  <c:v>41927.430000000008</c:v>
                </c:pt>
                <c:pt idx="1739">
                  <c:v>41812.155000000006</c:v>
                </c:pt>
                <c:pt idx="1740">
                  <c:v>41634.180000000008</c:v>
                </c:pt>
                <c:pt idx="1741">
                  <c:v>41794.05000000001</c:v>
                </c:pt>
                <c:pt idx="1742">
                  <c:v>41729.490000000013</c:v>
                </c:pt>
                <c:pt idx="1743">
                  <c:v>42311.490000000013</c:v>
                </c:pt>
                <c:pt idx="1744">
                  <c:v>42146.490000000013</c:v>
                </c:pt>
                <c:pt idx="1745">
                  <c:v>41981.490000000013</c:v>
                </c:pt>
                <c:pt idx="1746">
                  <c:v>41642.085000000014</c:v>
                </c:pt>
                <c:pt idx="1747">
                  <c:v>41753.310000000012</c:v>
                </c:pt>
                <c:pt idx="1748">
                  <c:v>42399.765000000014</c:v>
                </c:pt>
                <c:pt idx="1749">
                  <c:v>42234.765000000014</c:v>
                </c:pt>
                <c:pt idx="1750">
                  <c:v>42249.735000000015</c:v>
                </c:pt>
                <c:pt idx="1751">
                  <c:v>42084.735000000015</c:v>
                </c:pt>
                <c:pt idx="1752">
                  <c:v>41919.735000000015</c:v>
                </c:pt>
                <c:pt idx="1753">
                  <c:v>41754.735000000015</c:v>
                </c:pt>
                <c:pt idx="1754">
                  <c:v>41589.735000000015</c:v>
                </c:pt>
                <c:pt idx="1755">
                  <c:v>41850.330000000016</c:v>
                </c:pt>
                <c:pt idx="1756">
                  <c:v>41682.030000000013</c:v>
                </c:pt>
                <c:pt idx="1757">
                  <c:v>41423.835000000014</c:v>
                </c:pt>
                <c:pt idx="1758">
                  <c:v>41258.835000000014</c:v>
                </c:pt>
                <c:pt idx="1759">
                  <c:v>41757.690000000017</c:v>
                </c:pt>
                <c:pt idx="1760">
                  <c:v>41592.690000000017</c:v>
                </c:pt>
                <c:pt idx="1761">
                  <c:v>42023.025000000016</c:v>
                </c:pt>
                <c:pt idx="1762">
                  <c:v>41858.025000000016</c:v>
                </c:pt>
                <c:pt idx="1763">
                  <c:v>41613.180000000015</c:v>
                </c:pt>
                <c:pt idx="1764">
                  <c:v>41448.180000000015</c:v>
                </c:pt>
                <c:pt idx="1765">
                  <c:v>41825.625000000015</c:v>
                </c:pt>
                <c:pt idx="1766">
                  <c:v>42375.690000000017</c:v>
                </c:pt>
                <c:pt idx="1767">
                  <c:v>42180.765000000014</c:v>
                </c:pt>
                <c:pt idx="1768">
                  <c:v>42015.540000000015</c:v>
                </c:pt>
                <c:pt idx="1769">
                  <c:v>41850.540000000015</c:v>
                </c:pt>
                <c:pt idx="1770">
                  <c:v>41560.680000000015</c:v>
                </c:pt>
                <c:pt idx="1771">
                  <c:v>41321.055000000015</c:v>
                </c:pt>
                <c:pt idx="1772">
                  <c:v>41156.055000000015</c:v>
                </c:pt>
                <c:pt idx="1773">
                  <c:v>40991.055000000015</c:v>
                </c:pt>
                <c:pt idx="1774">
                  <c:v>40826.055000000015</c:v>
                </c:pt>
                <c:pt idx="1775">
                  <c:v>41156.550000000017</c:v>
                </c:pt>
                <c:pt idx="1776">
                  <c:v>40948.230000000018</c:v>
                </c:pt>
                <c:pt idx="1777">
                  <c:v>41030.385000000017</c:v>
                </c:pt>
                <c:pt idx="1778">
                  <c:v>41765.130000000019</c:v>
                </c:pt>
                <c:pt idx="1779">
                  <c:v>42010.395000000019</c:v>
                </c:pt>
                <c:pt idx="1780">
                  <c:v>41810.625000000022</c:v>
                </c:pt>
                <c:pt idx="1781">
                  <c:v>41813.340000000018</c:v>
                </c:pt>
                <c:pt idx="1782">
                  <c:v>42118.980000000018</c:v>
                </c:pt>
                <c:pt idx="1783">
                  <c:v>41953.980000000018</c:v>
                </c:pt>
                <c:pt idx="1784">
                  <c:v>42231.090000000018</c:v>
                </c:pt>
                <c:pt idx="1785">
                  <c:v>42231.090000000018</c:v>
                </c:pt>
                <c:pt idx="1786">
                  <c:v>42406.770000000019</c:v>
                </c:pt>
                <c:pt idx="1787">
                  <c:v>42241.770000000019</c:v>
                </c:pt>
                <c:pt idx="1788">
                  <c:v>42367.035000000018</c:v>
                </c:pt>
                <c:pt idx="1789">
                  <c:v>42387.195000000022</c:v>
                </c:pt>
                <c:pt idx="1790">
                  <c:v>43167.900000000023</c:v>
                </c:pt>
                <c:pt idx="1791">
                  <c:v>43609.815000000024</c:v>
                </c:pt>
                <c:pt idx="1792">
                  <c:v>43360.635000000024</c:v>
                </c:pt>
                <c:pt idx="1793">
                  <c:v>43195.635000000024</c:v>
                </c:pt>
                <c:pt idx="1794">
                  <c:v>43030.635000000024</c:v>
                </c:pt>
                <c:pt idx="1795">
                  <c:v>43125.060000000027</c:v>
                </c:pt>
                <c:pt idx="1796">
                  <c:v>43320.795000000027</c:v>
                </c:pt>
                <c:pt idx="1797">
                  <c:v>43556.385000000024</c:v>
                </c:pt>
                <c:pt idx="1798">
                  <c:v>43815.900000000023</c:v>
                </c:pt>
                <c:pt idx="1799">
                  <c:v>44584.35000000002</c:v>
                </c:pt>
                <c:pt idx="1800">
                  <c:v>44821.515000000021</c:v>
                </c:pt>
                <c:pt idx="1801">
                  <c:v>44656.515000000021</c:v>
                </c:pt>
                <c:pt idx="1802">
                  <c:v>44657.805000000022</c:v>
                </c:pt>
                <c:pt idx="1803">
                  <c:v>45035.655000000021</c:v>
                </c:pt>
                <c:pt idx="1804">
                  <c:v>44870.655000000021</c:v>
                </c:pt>
                <c:pt idx="1805">
                  <c:v>45354.180000000022</c:v>
                </c:pt>
                <c:pt idx="1806">
                  <c:v>45189.180000000022</c:v>
                </c:pt>
                <c:pt idx="1807">
                  <c:v>45189.180000000022</c:v>
                </c:pt>
                <c:pt idx="1808">
                  <c:v>45428.220000000023</c:v>
                </c:pt>
                <c:pt idx="1809">
                  <c:v>45595.005000000026</c:v>
                </c:pt>
                <c:pt idx="1810">
                  <c:v>45675.375000000029</c:v>
                </c:pt>
                <c:pt idx="1811">
                  <c:v>45510.375000000029</c:v>
                </c:pt>
                <c:pt idx="1812">
                  <c:v>45510.375000000029</c:v>
                </c:pt>
                <c:pt idx="1813">
                  <c:v>45310.395000000026</c:v>
                </c:pt>
                <c:pt idx="1814">
                  <c:v>45145.395000000026</c:v>
                </c:pt>
                <c:pt idx="1815">
                  <c:v>45160.620000000024</c:v>
                </c:pt>
                <c:pt idx="1816">
                  <c:v>44995.620000000024</c:v>
                </c:pt>
                <c:pt idx="1817">
                  <c:v>44772.510000000024</c:v>
                </c:pt>
                <c:pt idx="1818">
                  <c:v>44518.320000000022</c:v>
                </c:pt>
                <c:pt idx="1819">
                  <c:v>44774.175000000025</c:v>
                </c:pt>
                <c:pt idx="1820">
                  <c:v>44609.175000000025</c:v>
                </c:pt>
                <c:pt idx="1821">
                  <c:v>44444.175000000025</c:v>
                </c:pt>
                <c:pt idx="1822">
                  <c:v>44444.175000000025</c:v>
                </c:pt>
                <c:pt idx="1823">
                  <c:v>44279.175000000025</c:v>
                </c:pt>
                <c:pt idx="1824">
                  <c:v>44114.175000000025</c:v>
                </c:pt>
                <c:pt idx="1825">
                  <c:v>43949.175000000025</c:v>
                </c:pt>
                <c:pt idx="1826">
                  <c:v>44541.960000000028</c:v>
                </c:pt>
                <c:pt idx="1827">
                  <c:v>44748.975000000028</c:v>
                </c:pt>
                <c:pt idx="1828">
                  <c:v>44583.975000000028</c:v>
                </c:pt>
                <c:pt idx="1829">
                  <c:v>44418.975000000028</c:v>
                </c:pt>
                <c:pt idx="1830">
                  <c:v>44783.085000000028</c:v>
                </c:pt>
                <c:pt idx="1831">
                  <c:v>44873.535000000025</c:v>
                </c:pt>
                <c:pt idx="1832">
                  <c:v>45209.565000000024</c:v>
                </c:pt>
                <c:pt idx="1833">
                  <c:v>45410.355000000025</c:v>
                </c:pt>
                <c:pt idx="1834">
                  <c:v>45245.355000000025</c:v>
                </c:pt>
                <c:pt idx="1835">
                  <c:v>45799.665000000023</c:v>
                </c:pt>
                <c:pt idx="1836">
                  <c:v>45634.665000000023</c:v>
                </c:pt>
                <c:pt idx="1837">
                  <c:v>45458.190000000024</c:v>
                </c:pt>
                <c:pt idx="1838">
                  <c:v>45670.050000000025</c:v>
                </c:pt>
                <c:pt idx="1839">
                  <c:v>45904.050000000025</c:v>
                </c:pt>
                <c:pt idx="1840">
                  <c:v>45739.050000000025</c:v>
                </c:pt>
                <c:pt idx="1841">
                  <c:v>45574.050000000025</c:v>
                </c:pt>
                <c:pt idx="1842">
                  <c:v>45762.585000000028</c:v>
                </c:pt>
                <c:pt idx="1843">
                  <c:v>45597.585000000028</c:v>
                </c:pt>
                <c:pt idx="1844">
                  <c:v>45824.865000000027</c:v>
                </c:pt>
                <c:pt idx="1845">
                  <c:v>46348.140000000029</c:v>
                </c:pt>
                <c:pt idx="1846">
                  <c:v>46183.140000000029</c:v>
                </c:pt>
                <c:pt idx="1847">
                  <c:v>46183.140000000029</c:v>
                </c:pt>
                <c:pt idx="1848">
                  <c:v>46018.140000000029</c:v>
                </c:pt>
                <c:pt idx="1849">
                  <c:v>45853.140000000029</c:v>
                </c:pt>
                <c:pt idx="1850">
                  <c:v>46538.445000000029</c:v>
                </c:pt>
                <c:pt idx="1851">
                  <c:v>46632.075000000026</c:v>
                </c:pt>
                <c:pt idx="1852">
                  <c:v>46467.075000000026</c:v>
                </c:pt>
                <c:pt idx="1853">
                  <c:v>46302.075000000026</c:v>
                </c:pt>
                <c:pt idx="1854">
                  <c:v>46137.075000000026</c:v>
                </c:pt>
                <c:pt idx="1855">
                  <c:v>45972.075000000026</c:v>
                </c:pt>
                <c:pt idx="1856">
                  <c:v>45807.075000000026</c:v>
                </c:pt>
                <c:pt idx="1857">
                  <c:v>45614.160000000025</c:v>
                </c:pt>
                <c:pt idx="1858">
                  <c:v>45449.160000000025</c:v>
                </c:pt>
                <c:pt idx="1859">
                  <c:v>45562.950000000026</c:v>
                </c:pt>
                <c:pt idx="1860">
                  <c:v>45758.400000000023</c:v>
                </c:pt>
                <c:pt idx="1861">
                  <c:v>45655.410000000025</c:v>
                </c:pt>
                <c:pt idx="1862">
                  <c:v>45490.410000000025</c:v>
                </c:pt>
                <c:pt idx="1863">
                  <c:v>45844.155000000028</c:v>
                </c:pt>
                <c:pt idx="1864">
                  <c:v>45900.900000000031</c:v>
                </c:pt>
                <c:pt idx="1865">
                  <c:v>45735.900000000031</c:v>
                </c:pt>
                <c:pt idx="1866">
                  <c:v>45570.900000000031</c:v>
                </c:pt>
                <c:pt idx="1867">
                  <c:v>45684.390000000029</c:v>
                </c:pt>
                <c:pt idx="1868">
                  <c:v>46164.885000000031</c:v>
                </c:pt>
                <c:pt idx="1869">
                  <c:v>45999.885000000031</c:v>
                </c:pt>
                <c:pt idx="1870">
                  <c:v>46403.745000000032</c:v>
                </c:pt>
                <c:pt idx="1871">
                  <c:v>46238.745000000032</c:v>
                </c:pt>
                <c:pt idx="1872">
                  <c:v>46073.745000000032</c:v>
                </c:pt>
                <c:pt idx="1873">
                  <c:v>46026.780000000035</c:v>
                </c:pt>
                <c:pt idx="1874">
                  <c:v>46743.405000000035</c:v>
                </c:pt>
                <c:pt idx="1875">
                  <c:v>46814.340000000033</c:v>
                </c:pt>
                <c:pt idx="1876">
                  <c:v>46814.340000000033</c:v>
                </c:pt>
                <c:pt idx="1877">
                  <c:v>46649.340000000033</c:v>
                </c:pt>
                <c:pt idx="1878">
                  <c:v>46168.47000000003</c:v>
                </c:pt>
                <c:pt idx="1879">
                  <c:v>46003.47000000003</c:v>
                </c:pt>
                <c:pt idx="1880">
                  <c:v>45838.47000000003</c:v>
                </c:pt>
                <c:pt idx="1881">
                  <c:v>46299.060000000027</c:v>
                </c:pt>
                <c:pt idx="1882">
                  <c:v>46282.200000000026</c:v>
                </c:pt>
                <c:pt idx="1883">
                  <c:v>46117.200000000026</c:v>
                </c:pt>
                <c:pt idx="1884">
                  <c:v>45770.115000000027</c:v>
                </c:pt>
                <c:pt idx="1885">
                  <c:v>45605.115000000027</c:v>
                </c:pt>
                <c:pt idx="1886">
                  <c:v>45380.205000000024</c:v>
                </c:pt>
                <c:pt idx="1887">
                  <c:v>45215.205000000024</c:v>
                </c:pt>
                <c:pt idx="1888">
                  <c:v>45295.995000000024</c:v>
                </c:pt>
                <c:pt idx="1889">
                  <c:v>45054.945000000022</c:v>
                </c:pt>
                <c:pt idx="1890">
                  <c:v>44889.945000000022</c:v>
                </c:pt>
                <c:pt idx="1891">
                  <c:v>44724.945000000022</c:v>
                </c:pt>
                <c:pt idx="1892">
                  <c:v>44514.210000000021</c:v>
                </c:pt>
                <c:pt idx="1893">
                  <c:v>44325.075000000019</c:v>
                </c:pt>
                <c:pt idx="1894">
                  <c:v>44389.230000000018</c:v>
                </c:pt>
                <c:pt idx="1895">
                  <c:v>44951.910000000018</c:v>
                </c:pt>
                <c:pt idx="1896">
                  <c:v>44786.910000000018</c:v>
                </c:pt>
                <c:pt idx="1897">
                  <c:v>44621.910000000018</c:v>
                </c:pt>
                <c:pt idx="1898">
                  <c:v>45477.165000000015</c:v>
                </c:pt>
                <c:pt idx="1899">
                  <c:v>45312.165000000015</c:v>
                </c:pt>
                <c:pt idx="1900">
                  <c:v>45038.625000000015</c:v>
                </c:pt>
                <c:pt idx="1901">
                  <c:v>44298.075000000012</c:v>
                </c:pt>
                <c:pt idx="1902">
                  <c:v>44133.075000000012</c:v>
                </c:pt>
                <c:pt idx="1903">
                  <c:v>44181.060000000012</c:v>
                </c:pt>
                <c:pt idx="1904">
                  <c:v>44439.255000000012</c:v>
                </c:pt>
                <c:pt idx="1905">
                  <c:v>44936.310000000012</c:v>
                </c:pt>
                <c:pt idx="1906">
                  <c:v>45123.930000000015</c:v>
                </c:pt>
                <c:pt idx="1907">
                  <c:v>44958.930000000015</c:v>
                </c:pt>
                <c:pt idx="1908">
                  <c:v>45148.830000000016</c:v>
                </c:pt>
                <c:pt idx="1909">
                  <c:v>45673.665000000015</c:v>
                </c:pt>
                <c:pt idx="1910">
                  <c:v>45615.735000000015</c:v>
                </c:pt>
                <c:pt idx="1911">
                  <c:v>45817.050000000017</c:v>
                </c:pt>
                <c:pt idx="1912">
                  <c:v>45652.050000000017</c:v>
                </c:pt>
                <c:pt idx="1913">
                  <c:v>45751.380000000019</c:v>
                </c:pt>
                <c:pt idx="1914">
                  <c:v>45586.380000000019</c:v>
                </c:pt>
                <c:pt idx="1915">
                  <c:v>45421.380000000019</c:v>
                </c:pt>
                <c:pt idx="1916">
                  <c:v>45427.875000000022</c:v>
                </c:pt>
                <c:pt idx="1917">
                  <c:v>45427.875000000022</c:v>
                </c:pt>
                <c:pt idx="1918">
                  <c:v>45262.875000000022</c:v>
                </c:pt>
                <c:pt idx="1919">
                  <c:v>45043.005000000019</c:v>
                </c:pt>
                <c:pt idx="1920">
                  <c:v>44878.005000000019</c:v>
                </c:pt>
                <c:pt idx="1921">
                  <c:v>45740.265000000021</c:v>
                </c:pt>
                <c:pt idx="1922">
                  <c:v>45575.265000000021</c:v>
                </c:pt>
                <c:pt idx="1923">
                  <c:v>45410.265000000021</c:v>
                </c:pt>
                <c:pt idx="1924">
                  <c:v>45245.265000000021</c:v>
                </c:pt>
                <c:pt idx="1925">
                  <c:v>45363.525000000023</c:v>
                </c:pt>
                <c:pt idx="1926">
                  <c:v>45198.525000000023</c:v>
                </c:pt>
                <c:pt idx="1927">
                  <c:v>45033.525000000023</c:v>
                </c:pt>
                <c:pt idx="1928">
                  <c:v>44868.525000000023</c:v>
                </c:pt>
                <c:pt idx="1929">
                  <c:v>44703.525000000023</c:v>
                </c:pt>
                <c:pt idx="1930">
                  <c:v>44538.525000000023</c:v>
                </c:pt>
                <c:pt idx="1931">
                  <c:v>44345.460000000021</c:v>
                </c:pt>
                <c:pt idx="1932">
                  <c:v>44180.460000000021</c:v>
                </c:pt>
                <c:pt idx="1933">
                  <c:v>44265.60000000002</c:v>
                </c:pt>
                <c:pt idx="1934">
                  <c:v>44265.60000000002</c:v>
                </c:pt>
                <c:pt idx="1935">
                  <c:v>44715.450000000019</c:v>
                </c:pt>
                <c:pt idx="1936">
                  <c:v>44738.805000000022</c:v>
                </c:pt>
                <c:pt idx="1937">
                  <c:v>45130.125000000022</c:v>
                </c:pt>
                <c:pt idx="1938">
                  <c:v>44965.125000000022</c:v>
                </c:pt>
                <c:pt idx="1939">
                  <c:v>44800.125000000022</c:v>
                </c:pt>
                <c:pt idx="1940">
                  <c:v>44635.125000000022</c:v>
                </c:pt>
                <c:pt idx="1941">
                  <c:v>44470.125000000022</c:v>
                </c:pt>
                <c:pt idx="1942">
                  <c:v>44546.11500000002</c:v>
                </c:pt>
                <c:pt idx="1943">
                  <c:v>44789.610000000022</c:v>
                </c:pt>
                <c:pt idx="1944">
                  <c:v>44624.610000000022</c:v>
                </c:pt>
                <c:pt idx="1945">
                  <c:v>44624.610000000022</c:v>
                </c:pt>
                <c:pt idx="1946">
                  <c:v>44459.610000000022</c:v>
                </c:pt>
                <c:pt idx="1947">
                  <c:v>44412.99000000002</c:v>
                </c:pt>
                <c:pt idx="1948">
                  <c:v>44247.99000000002</c:v>
                </c:pt>
                <c:pt idx="1949">
                  <c:v>44892.075000000019</c:v>
                </c:pt>
                <c:pt idx="1950">
                  <c:v>44940.660000000018</c:v>
                </c:pt>
                <c:pt idx="1951">
                  <c:v>45311.385000000017</c:v>
                </c:pt>
                <c:pt idx="1952">
                  <c:v>45627.61500000002</c:v>
                </c:pt>
                <c:pt idx="1953">
                  <c:v>46741.755000000019</c:v>
                </c:pt>
                <c:pt idx="1954">
                  <c:v>46576.755000000019</c:v>
                </c:pt>
                <c:pt idx="1955">
                  <c:v>46411.755000000019</c:v>
                </c:pt>
                <c:pt idx="1956">
                  <c:v>46246.755000000019</c:v>
                </c:pt>
                <c:pt idx="1957">
                  <c:v>46438.620000000017</c:v>
                </c:pt>
                <c:pt idx="1958">
                  <c:v>46352.595000000016</c:v>
                </c:pt>
                <c:pt idx="1959">
                  <c:v>46116.405000000013</c:v>
                </c:pt>
                <c:pt idx="1960">
                  <c:v>46238.205000000016</c:v>
                </c:pt>
                <c:pt idx="1961">
                  <c:v>47219.610000000015</c:v>
                </c:pt>
                <c:pt idx="1962">
                  <c:v>47054.610000000015</c:v>
                </c:pt>
                <c:pt idx="1963">
                  <c:v>47359.710000000014</c:v>
                </c:pt>
                <c:pt idx="1964">
                  <c:v>47508.900000000016</c:v>
                </c:pt>
                <c:pt idx="1965">
                  <c:v>47343.900000000016</c:v>
                </c:pt>
                <c:pt idx="1966">
                  <c:v>46919.940000000017</c:v>
                </c:pt>
                <c:pt idx="1967">
                  <c:v>45883.335000000014</c:v>
                </c:pt>
                <c:pt idx="1968">
                  <c:v>46324.920000000013</c:v>
                </c:pt>
                <c:pt idx="1969">
                  <c:v>46159.920000000013</c:v>
                </c:pt>
                <c:pt idx="1970">
                  <c:v>47184.48000000001</c:v>
                </c:pt>
                <c:pt idx="1971">
                  <c:v>47019.48000000001</c:v>
                </c:pt>
                <c:pt idx="1972">
                  <c:v>46854.48000000001</c:v>
                </c:pt>
                <c:pt idx="1973">
                  <c:v>47467.42500000001</c:v>
                </c:pt>
                <c:pt idx="1974">
                  <c:v>47831.55000000001</c:v>
                </c:pt>
                <c:pt idx="1975">
                  <c:v>48663.555000000008</c:v>
                </c:pt>
                <c:pt idx="1976">
                  <c:v>48498.555000000008</c:v>
                </c:pt>
                <c:pt idx="1977">
                  <c:v>48853.710000000006</c:v>
                </c:pt>
                <c:pt idx="1978">
                  <c:v>48688.710000000006</c:v>
                </c:pt>
                <c:pt idx="1979">
                  <c:v>48771.990000000005</c:v>
                </c:pt>
                <c:pt idx="1980">
                  <c:v>48606.990000000005</c:v>
                </c:pt>
                <c:pt idx="1981">
                  <c:v>49300.44</c:v>
                </c:pt>
                <c:pt idx="1982">
                  <c:v>49398.600000000006</c:v>
                </c:pt>
                <c:pt idx="1983">
                  <c:v>49233.600000000006</c:v>
                </c:pt>
                <c:pt idx="1984">
                  <c:v>49068.600000000006</c:v>
                </c:pt>
                <c:pt idx="1985">
                  <c:v>49434.045000000006</c:v>
                </c:pt>
                <c:pt idx="1986">
                  <c:v>49269.045000000006</c:v>
                </c:pt>
                <c:pt idx="1987">
                  <c:v>49269.045000000006</c:v>
                </c:pt>
                <c:pt idx="1988">
                  <c:v>49104.045000000006</c:v>
                </c:pt>
                <c:pt idx="1989">
                  <c:v>49161.105000000003</c:v>
                </c:pt>
                <c:pt idx="1990">
                  <c:v>48996.105000000003</c:v>
                </c:pt>
                <c:pt idx="1991">
                  <c:v>48831.105000000003</c:v>
                </c:pt>
                <c:pt idx="1992">
                  <c:v>49557.375</c:v>
                </c:pt>
                <c:pt idx="1993">
                  <c:v>49392.375</c:v>
                </c:pt>
                <c:pt idx="1994">
                  <c:v>49227.375</c:v>
                </c:pt>
                <c:pt idx="1995">
                  <c:v>49062.375</c:v>
                </c:pt>
                <c:pt idx="1996">
                  <c:v>49507.89</c:v>
                </c:pt>
                <c:pt idx="1997">
                  <c:v>49850.34</c:v>
                </c:pt>
                <c:pt idx="1998">
                  <c:v>49685.34</c:v>
                </c:pt>
                <c:pt idx="1999">
                  <c:v>49520.34</c:v>
                </c:pt>
                <c:pt idx="2000">
                  <c:v>50303.474999999999</c:v>
                </c:pt>
                <c:pt idx="2001">
                  <c:v>50138.474999999999</c:v>
                </c:pt>
                <c:pt idx="2002">
                  <c:v>50230.409999999996</c:v>
                </c:pt>
                <c:pt idx="2003">
                  <c:v>50355.764999999999</c:v>
                </c:pt>
                <c:pt idx="2004">
                  <c:v>50190.764999999999</c:v>
                </c:pt>
                <c:pt idx="2005">
                  <c:v>50581.305</c:v>
                </c:pt>
                <c:pt idx="2006">
                  <c:v>50788.14</c:v>
                </c:pt>
                <c:pt idx="2007">
                  <c:v>50623.14</c:v>
                </c:pt>
                <c:pt idx="2008">
                  <c:v>50458.14</c:v>
                </c:pt>
                <c:pt idx="2009">
                  <c:v>50293.14</c:v>
                </c:pt>
                <c:pt idx="2010">
                  <c:v>50128.14</c:v>
                </c:pt>
                <c:pt idx="2011">
                  <c:v>50639.88</c:v>
                </c:pt>
                <c:pt idx="2012">
                  <c:v>50474.879999999997</c:v>
                </c:pt>
                <c:pt idx="2013">
                  <c:v>50664.074999999997</c:v>
                </c:pt>
                <c:pt idx="2014">
                  <c:v>51311.519999999997</c:v>
                </c:pt>
                <c:pt idx="2015">
                  <c:v>51146.52</c:v>
                </c:pt>
                <c:pt idx="2016">
                  <c:v>51761.13</c:v>
                </c:pt>
                <c:pt idx="2017">
                  <c:v>51596.13</c:v>
                </c:pt>
                <c:pt idx="2018">
                  <c:v>51431.13</c:v>
                </c:pt>
                <c:pt idx="2019">
                  <c:v>51937.049999999996</c:v>
                </c:pt>
                <c:pt idx="2020">
                  <c:v>52179.074999999997</c:v>
                </c:pt>
                <c:pt idx="2021">
                  <c:v>52014.074999999997</c:v>
                </c:pt>
                <c:pt idx="2022">
                  <c:v>51849.074999999997</c:v>
                </c:pt>
                <c:pt idx="2023">
                  <c:v>51684.074999999997</c:v>
                </c:pt>
                <c:pt idx="2024">
                  <c:v>51519.074999999997</c:v>
                </c:pt>
                <c:pt idx="2025">
                  <c:v>51354.074999999997</c:v>
                </c:pt>
                <c:pt idx="2026">
                  <c:v>51189.074999999997</c:v>
                </c:pt>
                <c:pt idx="2027">
                  <c:v>51598.829999999994</c:v>
                </c:pt>
                <c:pt idx="2028">
                  <c:v>51433.829999999994</c:v>
                </c:pt>
                <c:pt idx="2029">
                  <c:v>51296.564999999995</c:v>
                </c:pt>
                <c:pt idx="2030">
                  <c:v>51003.764999999992</c:v>
                </c:pt>
                <c:pt idx="2031">
                  <c:v>51436.859999999993</c:v>
                </c:pt>
                <c:pt idx="2032">
                  <c:v>51271.859999999993</c:v>
                </c:pt>
                <c:pt idx="2033">
                  <c:v>51912.779999999992</c:v>
                </c:pt>
                <c:pt idx="2034">
                  <c:v>54174.854999999989</c:v>
                </c:pt>
                <c:pt idx="2035">
                  <c:v>54173.969999999987</c:v>
                </c:pt>
                <c:pt idx="2036">
                  <c:v>54563.444999999985</c:v>
                </c:pt>
                <c:pt idx="2037">
                  <c:v>55019.654999999984</c:v>
                </c:pt>
                <c:pt idx="2038">
                  <c:v>54854.654999999984</c:v>
                </c:pt>
                <c:pt idx="2039">
                  <c:v>54925.469999999987</c:v>
                </c:pt>
                <c:pt idx="2040">
                  <c:v>54760.469999999987</c:v>
                </c:pt>
                <c:pt idx="2041">
                  <c:v>54501.07499999999</c:v>
                </c:pt>
                <c:pt idx="2042">
                  <c:v>54336.07499999999</c:v>
                </c:pt>
                <c:pt idx="2043">
                  <c:v>54101.579999999987</c:v>
                </c:pt>
                <c:pt idx="2044">
                  <c:v>53936.579999999987</c:v>
                </c:pt>
                <c:pt idx="2045">
                  <c:v>54629.399999999987</c:v>
                </c:pt>
                <c:pt idx="2046">
                  <c:v>55268.639999999985</c:v>
                </c:pt>
                <c:pt idx="2047">
                  <c:v>55928.729999999981</c:v>
                </c:pt>
                <c:pt idx="2048">
                  <c:v>55731.209999999985</c:v>
                </c:pt>
                <c:pt idx="2049">
                  <c:v>55566.209999999985</c:v>
                </c:pt>
                <c:pt idx="2050">
                  <c:v>55566.209999999985</c:v>
                </c:pt>
                <c:pt idx="2051">
                  <c:v>55849.094999999987</c:v>
                </c:pt>
                <c:pt idx="2052">
                  <c:v>55684.094999999987</c:v>
                </c:pt>
                <c:pt idx="2053">
                  <c:v>55519.094999999987</c:v>
                </c:pt>
                <c:pt idx="2054">
                  <c:v>55981.859999999986</c:v>
                </c:pt>
                <c:pt idx="2055">
                  <c:v>55816.859999999986</c:v>
                </c:pt>
                <c:pt idx="2056">
                  <c:v>55651.859999999986</c:v>
                </c:pt>
                <c:pt idx="2057">
                  <c:v>55486.859999999986</c:v>
                </c:pt>
                <c:pt idx="2058">
                  <c:v>55306.319999999985</c:v>
                </c:pt>
                <c:pt idx="2059">
                  <c:v>55141.319999999985</c:v>
                </c:pt>
                <c:pt idx="2060">
                  <c:v>54976.319999999985</c:v>
                </c:pt>
                <c:pt idx="2061">
                  <c:v>54811.319999999985</c:v>
                </c:pt>
                <c:pt idx="2062">
                  <c:v>54646.319999999985</c:v>
                </c:pt>
                <c:pt idx="2063">
                  <c:v>54481.319999999985</c:v>
                </c:pt>
                <c:pt idx="2064">
                  <c:v>54316.319999999985</c:v>
                </c:pt>
                <c:pt idx="2065">
                  <c:v>54339.374999999985</c:v>
                </c:pt>
                <c:pt idx="2066">
                  <c:v>54174.374999999985</c:v>
                </c:pt>
                <c:pt idx="2067">
                  <c:v>54009.374999999985</c:v>
                </c:pt>
                <c:pt idx="2068">
                  <c:v>54594.494999999988</c:v>
                </c:pt>
                <c:pt idx="2069">
                  <c:v>54429.494999999988</c:v>
                </c:pt>
                <c:pt idx="2070">
                  <c:v>54139.349999999991</c:v>
                </c:pt>
                <c:pt idx="2071">
                  <c:v>53931.82499999999</c:v>
                </c:pt>
                <c:pt idx="2072">
                  <c:v>53766.82499999999</c:v>
                </c:pt>
                <c:pt idx="2073">
                  <c:v>53578.01999999999</c:v>
                </c:pt>
                <c:pt idx="2074">
                  <c:v>53407.784999999989</c:v>
                </c:pt>
                <c:pt idx="2075">
                  <c:v>53237.69999999999</c:v>
                </c:pt>
                <c:pt idx="2076">
                  <c:v>53067.974999999991</c:v>
                </c:pt>
                <c:pt idx="2077">
                  <c:v>52902.974999999991</c:v>
                </c:pt>
                <c:pt idx="2078">
                  <c:v>52902.974999999991</c:v>
                </c:pt>
                <c:pt idx="2079">
                  <c:v>53948.099999999991</c:v>
                </c:pt>
                <c:pt idx="2080">
                  <c:v>53783.099999999991</c:v>
                </c:pt>
                <c:pt idx="2081">
                  <c:v>53618.099999999991</c:v>
                </c:pt>
                <c:pt idx="2082">
                  <c:v>52988.87999999999</c:v>
                </c:pt>
                <c:pt idx="2083">
                  <c:v>53091.509999999987</c:v>
                </c:pt>
                <c:pt idx="2084">
                  <c:v>52837.37999999999</c:v>
                </c:pt>
                <c:pt idx="2085">
                  <c:v>52837.37999999999</c:v>
                </c:pt>
                <c:pt idx="2086">
                  <c:v>53644.349999999991</c:v>
                </c:pt>
                <c:pt idx="2087">
                  <c:v>53840.729999999989</c:v>
                </c:pt>
                <c:pt idx="2088">
                  <c:v>54453.239999999991</c:v>
                </c:pt>
                <c:pt idx="2089">
                  <c:v>54288.239999999991</c:v>
                </c:pt>
                <c:pt idx="2090">
                  <c:v>53860.124999999993</c:v>
                </c:pt>
                <c:pt idx="2091">
                  <c:v>54065.279999999992</c:v>
                </c:pt>
                <c:pt idx="2092">
                  <c:v>53900.279999999992</c:v>
                </c:pt>
                <c:pt idx="2093">
                  <c:v>53638.034999999989</c:v>
                </c:pt>
                <c:pt idx="2094">
                  <c:v>53473.034999999989</c:v>
                </c:pt>
                <c:pt idx="2095">
                  <c:v>53043.26999999999</c:v>
                </c:pt>
                <c:pt idx="2096">
                  <c:v>53244.464999999989</c:v>
                </c:pt>
                <c:pt idx="2097">
                  <c:v>53079.464999999989</c:v>
                </c:pt>
                <c:pt idx="2098">
                  <c:v>52914.464999999989</c:v>
                </c:pt>
                <c:pt idx="2099">
                  <c:v>52749.464999999989</c:v>
                </c:pt>
                <c:pt idx="2100">
                  <c:v>52999.979999999989</c:v>
                </c:pt>
                <c:pt idx="2101">
                  <c:v>52834.979999999989</c:v>
                </c:pt>
                <c:pt idx="2102">
                  <c:v>52466.054999999986</c:v>
                </c:pt>
                <c:pt idx="2103">
                  <c:v>52980.359999999986</c:v>
                </c:pt>
                <c:pt idx="2104">
                  <c:v>52815.359999999986</c:v>
                </c:pt>
                <c:pt idx="2105">
                  <c:v>52815.359999999986</c:v>
                </c:pt>
                <c:pt idx="2106">
                  <c:v>52650.359999999986</c:v>
                </c:pt>
                <c:pt idx="2107">
                  <c:v>52485.359999999986</c:v>
                </c:pt>
                <c:pt idx="2108">
                  <c:v>52320.359999999986</c:v>
                </c:pt>
                <c:pt idx="2109">
                  <c:v>51770.579999999987</c:v>
                </c:pt>
                <c:pt idx="2110">
                  <c:v>51820.364999999991</c:v>
                </c:pt>
                <c:pt idx="2111">
                  <c:v>51655.364999999991</c:v>
                </c:pt>
                <c:pt idx="2112">
                  <c:v>51490.364999999991</c:v>
                </c:pt>
                <c:pt idx="2113">
                  <c:v>51325.364999999991</c:v>
                </c:pt>
                <c:pt idx="2114">
                  <c:v>51160.364999999991</c:v>
                </c:pt>
                <c:pt idx="2115">
                  <c:v>50995.364999999991</c:v>
                </c:pt>
                <c:pt idx="2116">
                  <c:v>52000.739999999991</c:v>
                </c:pt>
                <c:pt idx="2117">
                  <c:v>51835.739999999991</c:v>
                </c:pt>
                <c:pt idx="2118">
                  <c:v>52477.00499999999</c:v>
                </c:pt>
                <c:pt idx="2119">
                  <c:v>52312.00499999999</c:v>
                </c:pt>
                <c:pt idx="2120">
                  <c:v>53647.01999999999</c:v>
                </c:pt>
                <c:pt idx="2121">
                  <c:v>54364.364999999991</c:v>
                </c:pt>
                <c:pt idx="2122">
                  <c:v>54133.334999999992</c:v>
                </c:pt>
                <c:pt idx="2123">
                  <c:v>54939.374999999993</c:v>
                </c:pt>
                <c:pt idx="2124">
                  <c:v>54558.374999999993</c:v>
                </c:pt>
                <c:pt idx="2125">
                  <c:v>54393.374999999993</c:v>
                </c:pt>
                <c:pt idx="2126">
                  <c:v>54783.854999999996</c:v>
                </c:pt>
                <c:pt idx="2127">
                  <c:v>54618.854999999996</c:v>
                </c:pt>
                <c:pt idx="2128">
                  <c:v>54453.854999999996</c:v>
                </c:pt>
                <c:pt idx="2129">
                  <c:v>54405.81</c:v>
                </c:pt>
                <c:pt idx="2130">
                  <c:v>54098.625</c:v>
                </c:pt>
                <c:pt idx="2131">
                  <c:v>53933.625</c:v>
                </c:pt>
                <c:pt idx="2132">
                  <c:v>53768.625</c:v>
                </c:pt>
                <c:pt idx="2133">
                  <c:v>54001.26</c:v>
                </c:pt>
                <c:pt idx="2134">
                  <c:v>55074.96</c:v>
                </c:pt>
                <c:pt idx="2135">
                  <c:v>54909.96</c:v>
                </c:pt>
                <c:pt idx="2136">
                  <c:v>54744.959999999999</c:v>
                </c:pt>
                <c:pt idx="2137">
                  <c:v>54579.96</c:v>
                </c:pt>
                <c:pt idx="2138">
                  <c:v>57099.044999999998</c:v>
                </c:pt>
                <c:pt idx="2139">
                  <c:v>60445.65</c:v>
                </c:pt>
                <c:pt idx="2140">
                  <c:v>60280.65</c:v>
                </c:pt>
                <c:pt idx="2141">
                  <c:v>58973.4</c:v>
                </c:pt>
                <c:pt idx="2142">
                  <c:v>58808.4</c:v>
                </c:pt>
                <c:pt idx="2143">
                  <c:v>60330.584999999999</c:v>
                </c:pt>
                <c:pt idx="2144">
                  <c:v>60165.584999999999</c:v>
                </c:pt>
                <c:pt idx="2145">
                  <c:v>59650.424999999996</c:v>
                </c:pt>
                <c:pt idx="2146">
                  <c:v>59485.424999999996</c:v>
                </c:pt>
                <c:pt idx="2147">
                  <c:v>60534.78</c:v>
                </c:pt>
                <c:pt idx="2148">
                  <c:v>61325.52</c:v>
                </c:pt>
                <c:pt idx="2149">
                  <c:v>62783.25</c:v>
                </c:pt>
                <c:pt idx="2150">
                  <c:v>62249.52</c:v>
                </c:pt>
                <c:pt idx="2151">
                  <c:v>61292.474999999999</c:v>
                </c:pt>
                <c:pt idx="2152">
                  <c:v>61127.474999999999</c:v>
                </c:pt>
                <c:pt idx="2153">
                  <c:v>61097.324999999997</c:v>
                </c:pt>
                <c:pt idx="2154">
                  <c:v>60932.324999999997</c:v>
                </c:pt>
                <c:pt idx="2155">
                  <c:v>60767.324999999997</c:v>
                </c:pt>
                <c:pt idx="2156">
                  <c:v>60602.324999999997</c:v>
                </c:pt>
                <c:pt idx="2157">
                  <c:v>60214.305</c:v>
                </c:pt>
                <c:pt idx="2158">
                  <c:v>59888.114999999998</c:v>
                </c:pt>
                <c:pt idx="2159">
                  <c:v>59723.114999999998</c:v>
                </c:pt>
                <c:pt idx="2160">
                  <c:v>60307.86</c:v>
                </c:pt>
                <c:pt idx="2161">
                  <c:v>60102.239999999998</c:v>
                </c:pt>
                <c:pt idx="2162">
                  <c:v>59789.34</c:v>
                </c:pt>
                <c:pt idx="2163">
                  <c:v>59624.34</c:v>
                </c:pt>
                <c:pt idx="2164">
                  <c:v>58634.834999999999</c:v>
                </c:pt>
                <c:pt idx="2165">
                  <c:v>59024.34</c:v>
                </c:pt>
                <c:pt idx="2166">
                  <c:v>58859.34</c:v>
                </c:pt>
                <c:pt idx="2167">
                  <c:v>58434.719999999994</c:v>
                </c:pt>
                <c:pt idx="2168">
                  <c:v>58932.704999999994</c:v>
                </c:pt>
                <c:pt idx="2169">
                  <c:v>58749.81</c:v>
                </c:pt>
                <c:pt idx="2170">
                  <c:v>58584.81</c:v>
                </c:pt>
                <c:pt idx="2171">
                  <c:v>58085.64</c:v>
                </c:pt>
                <c:pt idx="2172">
                  <c:v>57920.639999999999</c:v>
                </c:pt>
                <c:pt idx="2173">
                  <c:v>57405.555</c:v>
                </c:pt>
                <c:pt idx="2174">
                  <c:v>57405.555</c:v>
                </c:pt>
                <c:pt idx="2175">
                  <c:v>58516.425000000003</c:v>
                </c:pt>
                <c:pt idx="2176">
                  <c:v>58351.425000000003</c:v>
                </c:pt>
                <c:pt idx="2177">
                  <c:v>58186.425000000003</c:v>
                </c:pt>
                <c:pt idx="2178">
                  <c:v>58021.425000000003</c:v>
                </c:pt>
                <c:pt idx="2179">
                  <c:v>57856.425000000003</c:v>
                </c:pt>
                <c:pt idx="2180">
                  <c:v>57691.425000000003</c:v>
                </c:pt>
                <c:pt idx="2181">
                  <c:v>57553.575000000004</c:v>
                </c:pt>
                <c:pt idx="2182">
                  <c:v>57388.575000000004</c:v>
                </c:pt>
                <c:pt idx="2183">
                  <c:v>58053.270000000004</c:v>
                </c:pt>
                <c:pt idx="2184">
                  <c:v>57888.270000000004</c:v>
                </c:pt>
                <c:pt idx="2185">
                  <c:v>58045.935000000005</c:v>
                </c:pt>
                <c:pt idx="2186">
                  <c:v>57880.935000000005</c:v>
                </c:pt>
                <c:pt idx="2187">
                  <c:v>57673.320000000007</c:v>
                </c:pt>
                <c:pt idx="2188">
                  <c:v>57076.110000000008</c:v>
                </c:pt>
                <c:pt idx="2189">
                  <c:v>57552.060000000005</c:v>
                </c:pt>
                <c:pt idx="2190">
                  <c:v>57302.355000000003</c:v>
                </c:pt>
                <c:pt idx="2191">
                  <c:v>57236.145000000004</c:v>
                </c:pt>
                <c:pt idx="2192">
                  <c:v>57236.145000000004</c:v>
                </c:pt>
                <c:pt idx="2193">
                  <c:v>57288.885000000002</c:v>
                </c:pt>
                <c:pt idx="2194">
                  <c:v>57123.885000000002</c:v>
                </c:pt>
                <c:pt idx="2195">
                  <c:v>57884.745000000003</c:v>
                </c:pt>
                <c:pt idx="2196">
                  <c:v>57719.745000000003</c:v>
                </c:pt>
                <c:pt idx="2197">
                  <c:v>58326.36</c:v>
                </c:pt>
                <c:pt idx="2198">
                  <c:v>58975.004999999997</c:v>
                </c:pt>
                <c:pt idx="2199">
                  <c:v>59388.254999999997</c:v>
                </c:pt>
                <c:pt idx="2200">
                  <c:v>59988.509999999995</c:v>
                </c:pt>
                <c:pt idx="2201">
                  <c:v>59823.509999999995</c:v>
                </c:pt>
                <c:pt idx="2202">
                  <c:v>60339.674999999996</c:v>
                </c:pt>
                <c:pt idx="2203">
                  <c:v>60339.674999999996</c:v>
                </c:pt>
                <c:pt idx="2204">
                  <c:v>60174.674999999996</c:v>
                </c:pt>
                <c:pt idx="2205">
                  <c:v>60009.674999999996</c:v>
                </c:pt>
                <c:pt idx="2206">
                  <c:v>60335.984999999993</c:v>
                </c:pt>
                <c:pt idx="2207">
                  <c:v>60624.494999999995</c:v>
                </c:pt>
                <c:pt idx="2208">
                  <c:v>60354.689999999995</c:v>
                </c:pt>
                <c:pt idx="2209">
                  <c:v>60189.689999999995</c:v>
                </c:pt>
                <c:pt idx="2210">
                  <c:v>60024.689999999995</c:v>
                </c:pt>
                <c:pt idx="2211">
                  <c:v>59859.689999999995</c:v>
                </c:pt>
                <c:pt idx="2212">
                  <c:v>60204.254999999997</c:v>
                </c:pt>
                <c:pt idx="2213">
                  <c:v>60039.254999999997</c:v>
                </c:pt>
                <c:pt idx="2214">
                  <c:v>60010.574999999997</c:v>
                </c:pt>
                <c:pt idx="2215">
                  <c:v>60279.63</c:v>
                </c:pt>
                <c:pt idx="2216">
                  <c:v>61041.404999999999</c:v>
                </c:pt>
                <c:pt idx="2217">
                  <c:v>60675.584999999999</c:v>
                </c:pt>
                <c:pt idx="2218">
                  <c:v>60987.6</c:v>
                </c:pt>
                <c:pt idx="2219">
                  <c:v>60822.6</c:v>
                </c:pt>
                <c:pt idx="2220">
                  <c:v>60657.599999999999</c:v>
                </c:pt>
                <c:pt idx="2221">
                  <c:v>60492.6</c:v>
                </c:pt>
                <c:pt idx="2222">
                  <c:v>60327.6</c:v>
                </c:pt>
                <c:pt idx="2223">
                  <c:v>59788.784999999996</c:v>
                </c:pt>
                <c:pt idx="2224">
                  <c:v>60666.375</c:v>
                </c:pt>
                <c:pt idx="2225">
                  <c:v>60501.375</c:v>
                </c:pt>
                <c:pt idx="2226">
                  <c:v>60623.445</c:v>
                </c:pt>
                <c:pt idx="2227">
                  <c:v>60458.445</c:v>
                </c:pt>
                <c:pt idx="2228">
                  <c:v>60768.9</c:v>
                </c:pt>
                <c:pt idx="2229">
                  <c:v>60603.9</c:v>
                </c:pt>
                <c:pt idx="2230">
                  <c:v>61329.18</c:v>
                </c:pt>
                <c:pt idx="2231">
                  <c:v>62024.67</c:v>
                </c:pt>
                <c:pt idx="2232">
                  <c:v>61859.67</c:v>
                </c:pt>
                <c:pt idx="2233">
                  <c:v>61911.96</c:v>
                </c:pt>
                <c:pt idx="2234">
                  <c:v>61860.51</c:v>
                </c:pt>
                <c:pt idx="2235">
                  <c:v>61876.185000000005</c:v>
                </c:pt>
                <c:pt idx="2236">
                  <c:v>61711.185000000005</c:v>
                </c:pt>
                <c:pt idx="2237">
                  <c:v>61501.035000000003</c:v>
                </c:pt>
                <c:pt idx="2238">
                  <c:v>62770.395000000004</c:v>
                </c:pt>
                <c:pt idx="2239">
                  <c:v>62605.395000000004</c:v>
                </c:pt>
                <c:pt idx="2240">
                  <c:v>62808.795000000006</c:v>
                </c:pt>
                <c:pt idx="2241">
                  <c:v>63029.535000000003</c:v>
                </c:pt>
                <c:pt idx="2242">
                  <c:v>62864.535000000003</c:v>
                </c:pt>
                <c:pt idx="2243">
                  <c:v>62699.535000000003</c:v>
                </c:pt>
                <c:pt idx="2244">
                  <c:v>62699.535000000003</c:v>
                </c:pt>
                <c:pt idx="2245">
                  <c:v>62298.810000000005</c:v>
                </c:pt>
                <c:pt idx="2246">
                  <c:v>62133.810000000005</c:v>
                </c:pt>
                <c:pt idx="2247">
                  <c:v>61968.810000000005</c:v>
                </c:pt>
                <c:pt idx="2248">
                  <c:v>61803.810000000005</c:v>
                </c:pt>
                <c:pt idx="2249">
                  <c:v>61638.810000000005</c:v>
                </c:pt>
                <c:pt idx="2250">
                  <c:v>61933.395000000004</c:v>
                </c:pt>
                <c:pt idx="2251">
                  <c:v>61768.395000000004</c:v>
                </c:pt>
                <c:pt idx="2252">
                  <c:v>62694.015000000007</c:v>
                </c:pt>
                <c:pt idx="2253">
                  <c:v>62529.015000000007</c:v>
                </c:pt>
                <c:pt idx="2254">
                  <c:v>62602.860000000008</c:v>
                </c:pt>
                <c:pt idx="2255">
                  <c:v>62437.860000000008</c:v>
                </c:pt>
                <c:pt idx="2256">
                  <c:v>62828.490000000005</c:v>
                </c:pt>
                <c:pt idx="2257">
                  <c:v>63014.640000000007</c:v>
                </c:pt>
                <c:pt idx="2258">
                  <c:v>63273.915000000008</c:v>
                </c:pt>
                <c:pt idx="2259">
                  <c:v>63096.045000000006</c:v>
                </c:pt>
                <c:pt idx="2260">
                  <c:v>62931.045000000006</c:v>
                </c:pt>
                <c:pt idx="2261">
                  <c:v>62766.045000000006</c:v>
                </c:pt>
                <c:pt idx="2262">
                  <c:v>62601.045000000006</c:v>
                </c:pt>
                <c:pt idx="2263">
                  <c:v>63051.000000000007</c:v>
                </c:pt>
                <c:pt idx="2264">
                  <c:v>63154.170000000006</c:v>
                </c:pt>
                <c:pt idx="2265">
                  <c:v>62989.170000000006</c:v>
                </c:pt>
                <c:pt idx="2266">
                  <c:v>62824.170000000006</c:v>
                </c:pt>
                <c:pt idx="2267">
                  <c:v>62659.170000000006</c:v>
                </c:pt>
                <c:pt idx="2268">
                  <c:v>63017.01</c:v>
                </c:pt>
                <c:pt idx="2269">
                  <c:v>62852.01</c:v>
                </c:pt>
                <c:pt idx="2270">
                  <c:v>62687.01</c:v>
                </c:pt>
                <c:pt idx="2271">
                  <c:v>62522.01</c:v>
                </c:pt>
                <c:pt idx="2272">
                  <c:v>62357.01</c:v>
                </c:pt>
                <c:pt idx="2273">
                  <c:v>62192.01</c:v>
                </c:pt>
                <c:pt idx="2274">
                  <c:v>63073.98</c:v>
                </c:pt>
                <c:pt idx="2275">
                  <c:v>62765.445</c:v>
                </c:pt>
                <c:pt idx="2276">
                  <c:v>62600.445</c:v>
                </c:pt>
                <c:pt idx="2277">
                  <c:v>62435.445</c:v>
                </c:pt>
                <c:pt idx="2278">
                  <c:v>62793</c:v>
                </c:pt>
                <c:pt idx="2279">
                  <c:v>63566.955000000002</c:v>
                </c:pt>
                <c:pt idx="2280">
                  <c:v>63894.195</c:v>
                </c:pt>
                <c:pt idx="2281">
                  <c:v>63729.195</c:v>
                </c:pt>
                <c:pt idx="2282">
                  <c:v>63564.195</c:v>
                </c:pt>
                <c:pt idx="2283">
                  <c:v>64272.959999999999</c:v>
                </c:pt>
                <c:pt idx="2284">
                  <c:v>64779.165000000001</c:v>
                </c:pt>
                <c:pt idx="2285">
                  <c:v>65021.834999999999</c:v>
                </c:pt>
                <c:pt idx="2286">
                  <c:v>64856.834999999999</c:v>
                </c:pt>
                <c:pt idx="2287">
                  <c:v>64564.154999999999</c:v>
                </c:pt>
                <c:pt idx="2288">
                  <c:v>64399.154999999999</c:v>
                </c:pt>
                <c:pt idx="2289">
                  <c:v>64234.154999999999</c:v>
                </c:pt>
                <c:pt idx="2290">
                  <c:v>63936.195</c:v>
                </c:pt>
                <c:pt idx="2291">
                  <c:v>64274.834999999999</c:v>
                </c:pt>
                <c:pt idx="2292">
                  <c:v>64109.834999999999</c:v>
                </c:pt>
                <c:pt idx="2293">
                  <c:v>63921.93</c:v>
                </c:pt>
                <c:pt idx="2294">
                  <c:v>64494.224999999999</c:v>
                </c:pt>
                <c:pt idx="2295">
                  <c:v>65333.22</c:v>
                </c:pt>
                <c:pt idx="2296">
                  <c:v>65823.509999999995</c:v>
                </c:pt>
                <c:pt idx="2297">
                  <c:v>65658.509999999995</c:v>
                </c:pt>
                <c:pt idx="2298">
                  <c:v>65291.249999999993</c:v>
                </c:pt>
                <c:pt idx="2299">
                  <c:v>65126.249999999993</c:v>
                </c:pt>
                <c:pt idx="2300">
                  <c:v>64800.26999999999</c:v>
                </c:pt>
                <c:pt idx="2301">
                  <c:v>64635.26999999999</c:v>
                </c:pt>
                <c:pt idx="2302">
                  <c:v>64470.26999999999</c:v>
                </c:pt>
                <c:pt idx="2303">
                  <c:v>65209.994999999988</c:v>
                </c:pt>
                <c:pt idx="2304">
                  <c:v>65044.994999999988</c:v>
                </c:pt>
                <c:pt idx="2305">
                  <c:v>64879.994999999988</c:v>
                </c:pt>
                <c:pt idx="2306">
                  <c:v>65351.999999999985</c:v>
                </c:pt>
                <c:pt idx="2307">
                  <c:v>65351.999999999985</c:v>
                </c:pt>
                <c:pt idx="2308">
                  <c:v>65785.949999999983</c:v>
                </c:pt>
                <c:pt idx="2309">
                  <c:v>65567.594999999987</c:v>
                </c:pt>
                <c:pt idx="2310">
                  <c:v>65845.289999999994</c:v>
                </c:pt>
                <c:pt idx="2311">
                  <c:v>65676.03</c:v>
                </c:pt>
                <c:pt idx="2312">
                  <c:v>65511.03</c:v>
                </c:pt>
                <c:pt idx="2313">
                  <c:v>65667.104999999996</c:v>
                </c:pt>
                <c:pt idx="2314">
                  <c:v>65502.104999999996</c:v>
                </c:pt>
                <c:pt idx="2315">
                  <c:v>65337.104999999996</c:v>
                </c:pt>
                <c:pt idx="2316">
                  <c:v>66083.294999999998</c:v>
                </c:pt>
                <c:pt idx="2317">
                  <c:v>67052.684999999998</c:v>
                </c:pt>
                <c:pt idx="2318">
                  <c:v>66887.684999999998</c:v>
                </c:pt>
                <c:pt idx="2319">
                  <c:v>66722.684999999998</c:v>
                </c:pt>
                <c:pt idx="2320">
                  <c:v>66557.684999999998</c:v>
                </c:pt>
                <c:pt idx="2321">
                  <c:v>66392.684999999998</c:v>
                </c:pt>
                <c:pt idx="2322">
                  <c:v>66491.505000000005</c:v>
                </c:pt>
                <c:pt idx="2323">
                  <c:v>66766.065000000002</c:v>
                </c:pt>
                <c:pt idx="2324">
                  <c:v>67107.75</c:v>
                </c:pt>
                <c:pt idx="2325">
                  <c:v>66942.75</c:v>
                </c:pt>
                <c:pt idx="2326">
                  <c:v>67375.875</c:v>
                </c:pt>
                <c:pt idx="2327">
                  <c:v>67210.875</c:v>
                </c:pt>
                <c:pt idx="2328">
                  <c:v>67045.875</c:v>
                </c:pt>
                <c:pt idx="2329">
                  <c:v>66880.875</c:v>
                </c:pt>
                <c:pt idx="2330">
                  <c:v>66715.875</c:v>
                </c:pt>
                <c:pt idx="2331">
                  <c:v>66550.875</c:v>
                </c:pt>
                <c:pt idx="2332">
                  <c:v>67443.06</c:v>
                </c:pt>
                <c:pt idx="2333">
                  <c:v>68170.41</c:v>
                </c:pt>
                <c:pt idx="2334">
                  <c:v>68005.41</c:v>
                </c:pt>
                <c:pt idx="2335">
                  <c:v>67771.544999999998</c:v>
                </c:pt>
                <c:pt idx="2336">
                  <c:v>68128.485000000001</c:v>
                </c:pt>
                <c:pt idx="2337">
                  <c:v>67963.485000000001</c:v>
                </c:pt>
                <c:pt idx="2338">
                  <c:v>67798.485000000001</c:v>
                </c:pt>
                <c:pt idx="2339">
                  <c:v>67627.875</c:v>
                </c:pt>
                <c:pt idx="2340">
                  <c:v>68067.09</c:v>
                </c:pt>
                <c:pt idx="2341">
                  <c:v>67902.09</c:v>
                </c:pt>
                <c:pt idx="2342">
                  <c:v>67902.09</c:v>
                </c:pt>
                <c:pt idx="2343">
                  <c:v>67355.61</c:v>
                </c:pt>
                <c:pt idx="2344">
                  <c:v>68238.570000000007</c:v>
                </c:pt>
                <c:pt idx="2345">
                  <c:v>68698.740000000005</c:v>
                </c:pt>
                <c:pt idx="2346">
                  <c:v>68504.535000000003</c:v>
                </c:pt>
                <c:pt idx="2347">
                  <c:v>68975.070000000007</c:v>
                </c:pt>
                <c:pt idx="2348">
                  <c:v>68496.840000000011</c:v>
                </c:pt>
                <c:pt idx="2349">
                  <c:v>68331.840000000011</c:v>
                </c:pt>
                <c:pt idx="2350">
                  <c:v>68166.840000000011</c:v>
                </c:pt>
                <c:pt idx="2351">
                  <c:v>68001.840000000011</c:v>
                </c:pt>
                <c:pt idx="2352">
                  <c:v>67814.790000000008</c:v>
                </c:pt>
                <c:pt idx="2353">
                  <c:v>67649.790000000008</c:v>
                </c:pt>
                <c:pt idx="2354">
                  <c:v>67484.790000000008</c:v>
                </c:pt>
                <c:pt idx="2355">
                  <c:v>67187.400000000009</c:v>
                </c:pt>
                <c:pt idx="2356">
                  <c:v>68997.825000000012</c:v>
                </c:pt>
                <c:pt idx="2357">
                  <c:v>68832.825000000012</c:v>
                </c:pt>
                <c:pt idx="2358">
                  <c:v>68911.23000000001</c:v>
                </c:pt>
                <c:pt idx="2359">
                  <c:v>68746.23000000001</c:v>
                </c:pt>
                <c:pt idx="2360">
                  <c:v>68581.23000000001</c:v>
                </c:pt>
                <c:pt idx="2361">
                  <c:v>68416.23000000001</c:v>
                </c:pt>
                <c:pt idx="2362">
                  <c:v>68416.23000000001</c:v>
                </c:pt>
                <c:pt idx="2363">
                  <c:v>68251.23000000001</c:v>
                </c:pt>
                <c:pt idx="2364">
                  <c:v>68445.435000000012</c:v>
                </c:pt>
                <c:pt idx="2365">
                  <c:v>68280.435000000012</c:v>
                </c:pt>
                <c:pt idx="2366">
                  <c:v>68115.435000000012</c:v>
                </c:pt>
                <c:pt idx="2367">
                  <c:v>67950.435000000012</c:v>
                </c:pt>
                <c:pt idx="2368">
                  <c:v>68506.095000000016</c:v>
                </c:pt>
                <c:pt idx="2369">
                  <c:v>68967.570000000022</c:v>
                </c:pt>
                <c:pt idx="2370">
                  <c:v>68802.570000000022</c:v>
                </c:pt>
                <c:pt idx="2371">
                  <c:v>68419.125000000015</c:v>
                </c:pt>
                <c:pt idx="2372">
                  <c:v>68128.875000000015</c:v>
                </c:pt>
                <c:pt idx="2373">
                  <c:v>67496.37000000001</c:v>
                </c:pt>
                <c:pt idx="2374">
                  <c:v>67331.37000000001</c:v>
                </c:pt>
                <c:pt idx="2375">
                  <c:v>66997.350000000006</c:v>
                </c:pt>
                <c:pt idx="2376">
                  <c:v>66502.065000000002</c:v>
                </c:pt>
                <c:pt idx="2377">
                  <c:v>66337.065000000002</c:v>
                </c:pt>
                <c:pt idx="2378">
                  <c:v>66172.065000000002</c:v>
                </c:pt>
                <c:pt idx="2379">
                  <c:v>66605.925000000003</c:v>
                </c:pt>
                <c:pt idx="2380">
                  <c:v>67715.055000000008</c:v>
                </c:pt>
                <c:pt idx="2381">
                  <c:v>67550.055000000008</c:v>
                </c:pt>
                <c:pt idx="2382">
                  <c:v>67311.66</c:v>
                </c:pt>
                <c:pt idx="2383">
                  <c:v>67087.98000000001</c:v>
                </c:pt>
                <c:pt idx="2384">
                  <c:v>68240.145000000004</c:v>
                </c:pt>
                <c:pt idx="2385">
                  <c:v>68545.725000000006</c:v>
                </c:pt>
                <c:pt idx="2386">
                  <c:v>69211.665000000008</c:v>
                </c:pt>
                <c:pt idx="2387">
                  <c:v>68857.140000000014</c:v>
                </c:pt>
                <c:pt idx="2388">
                  <c:v>68692.140000000014</c:v>
                </c:pt>
                <c:pt idx="2389">
                  <c:v>68391.87000000001</c:v>
                </c:pt>
                <c:pt idx="2390">
                  <c:v>68226.87000000001</c:v>
                </c:pt>
                <c:pt idx="2391">
                  <c:v>69417.075000000012</c:v>
                </c:pt>
                <c:pt idx="2392">
                  <c:v>69227.445000000007</c:v>
                </c:pt>
                <c:pt idx="2393">
                  <c:v>68724.015000000014</c:v>
                </c:pt>
                <c:pt idx="2394">
                  <c:v>68559.015000000014</c:v>
                </c:pt>
                <c:pt idx="2395">
                  <c:v>68394.015000000014</c:v>
                </c:pt>
                <c:pt idx="2396">
                  <c:v>68394.015000000014</c:v>
                </c:pt>
                <c:pt idx="2397">
                  <c:v>68229.015000000014</c:v>
                </c:pt>
                <c:pt idx="2398">
                  <c:v>68357.145000000019</c:v>
                </c:pt>
                <c:pt idx="2399">
                  <c:v>67751.580000000016</c:v>
                </c:pt>
                <c:pt idx="2400">
                  <c:v>67586.580000000016</c:v>
                </c:pt>
                <c:pt idx="2401">
                  <c:v>67990.425000000017</c:v>
                </c:pt>
                <c:pt idx="2402">
                  <c:v>67825.425000000017</c:v>
                </c:pt>
                <c:pt idx="2403">
                  <c:v>67660.425000000017</c:v>
                </c:pt>
                <c:pt idx="2404">
                  <c:v>67495.425000000017</c:v>
                </c:pt>
                <c:pt idx="2405">
                  <c:v>67330.425000000017</c:v>
                </c:pt>
                <c:pt idx="2406">
                  <c:v>68633.49000000002</c:v>
                </c:pt>
                <c:pt idx="2407">
                  <c:v>68468.49000000002</c:v>
                </c:pt>
                <c:pt idx="2408">
                  <c:v>68303.49000000002</c:v>
                </c:pt>
                <c:pt idx="2409">
                  <c:v>68814.465000000026</c:v>
                </c:pt>
                <c:pt idx="2410">
                  <c:v>68491.695000000022</c:v>
                </c:pt>
                <c:pt idx="2411">
                  <c:v>68326.695000000022</c:v>
                </c:pt>
                <c:pt idx="2412">
                  <c:v>68133.930000000022</c:v>
                </c:pt>
                <c:pt idx="2413">
                  <c:v>68095.140000000029</c:v>
                </c:pt>
                <c:pt idx="2414">
                  <c:v>67930.140000000029</c:v>
                </c:pt>
                <c:pt idx="2415">
                  <c:v>69115.635000000024</c:v>
                </c:pt>
                <c:pt idx="2416">
                  <c:v>68950.635000000024</c:v>
                </c:pt>
                <c:pt idx="2417">
                  <c:v>68785.635000000024</c:v>
                </c:pt>
                <c:pt idx="2418">
                  <c:v>69320.160000000018</c:v>
                </c:pt>
                <c:pt idx="2419">
                  <c:v>70238.670000000013</c:v>
                </c:pt>
                <c:pt idx="2420">
                  <c:v>70073.670000000013</c:v>
                </c:pt>
                <c:pt idx="2421">
                  <c:v>69908.670000000013</c:v>
                </c:pt>
                <c:pt idx="2422">
                  <c:v>69743.670000000013</c:v>
                </c:pt>
                <c:pt idx="2423">
                  <c:v>69578.670000000013</c:v>
                </c:pt>
                <c:pt idx="2424">
                  <c:v>69413.670000000013</c:v>
                </c:pt>
                <c:pt idx="2425">
                  <c:v>69969.060000000012</c:v>
                </c:pt>
                <c:pt idx="2426">
                  <c:v>69754.260000000009</c:v>
                </c:pt>
                <c:pt idx="2427">
                  <c:v>69589.260000000009</c:v>
                </c:pt>
                <c:pt idx="2428">
                  <c:v>69424.260000000009</c:v>
                </c:pt>
                <c:pt idx="2429">
                  <c:v>69259.260000000009</c:v>
                </c:pt>
                <c:pt idx="2430">
                  <c:v>69094.260000000009</c:v>
                </c:pt>
                <c:pt idx="2431">
                  <c:v>69535.320000000007</c:v>
                </c:pt>
                <c:pt idx="2432">
                  <c:v>69535.320000000007</c:v>
                </c:pt>
                <c:pt idx="2433">
                  <c:v>69370.320000000007</c:v>
                </c:pt>
                <c:pt idx="2434">
                  <c:v>69644.22</c:v>
                </c:pt>
                <c:pt idx="2435">
                  <c:v>69479.22</c:v>
                </c:pt>
                <c:pt idx="2436">
                  <c:v>70024.455000000002</c:v>
                </c:pt>
                <c:pt idx="2437">
                  <c:v>69859.455000000002</c:v>
                </c:pt>
                <c:pt idx="2438">
                  <c:v>69595.395000000004</c:v>
                </c:pt>
                <c:pt idx="2439">
                  <c:v>69430.395000000004</c:v>
                </c:pt>
                <c:pt idx="2440">
                  <c:v>70742.684999999998</c:v>
                </c:pt>
                <c:pt idx="2441">
                  <c:v>70577.684999999998</c:v>
                </c:pt>
                <c:pt idx="2442">
                  <c:v>70412.684999999998</c:v>
                </c:pt>
                <c:pt idx="2443">
                  <c:v>70247.684999999998</c:v>
                </c:pt>
                <c:pt idx="2444">
                  <c:v>70064.7</c:v>
                </c:pt>
                <c:pt idx="2445">
                  <c:v>71459.654999999999</c:v>
                </c:pt>
                <c:pt idx="2446">
                  <c:v>71989.919999999998</c:v>
                </c:pt>
                <c:pt idx="2447">
                  <c:v>72693.074999999997</c:v>
                </c:pt>
                <c:pt idx="2448">
                  <c:v>73186.035000000003</c:v>
                </c:pt>
                <c:pt idx="2449">
                  <c:v>73021.035000000003</c:v>
                </c:pt>
                <c:pt idx="2450">
                  <c:v>73129.260000000009</c:v>
                </c:pt>
                <c:pt idx="2451">
                  <c:v>73129.260000000009</c:v>
                </c:pt>
                <c:pt idx="2452">
                  <c:v>73351.275000000009</c:v>
                </c:pt>
                <c:pt idx="2453">
                  <c:v>73186.275000000009</c:v>
                </c:pt>
                <c:pt idx="2454">
                  <c:v>73459.365000000005</c:v>
                </c:pt>
                <c:pt idx="2455">
                  <c:v>73566.945000000007</c:v>
                </c:pt>
                <c:pt idx="2456">
                  <c:v>73376.670000000013</c:v>
                </c:pt>
                <c:pt idx="2457">
                  <c:v>73836.61500000002</c:v>
                </c:pt>
                <c:pt idx="2458">
                  <c:v>73671.61500000002</c:v>
                </c:pt>
                <c:pt idx="2459">
                  <c:v>73506.61500000002</c:v>
                </c:pt>
                <c:pt idx="2460">
                  <c:v>74398.860000000015</c:v>
                </c:pt>
                <c:pt idx="2461">
                  <c:v>74398.860000000015</c:v>
                </c:pt>
                <c:pt idx="2462">
                  <c:v>74233.860000000015</c:v>
                </c:pt>
                <c:pt idx="2463">
                  <c:v>74068.860000000015</c:v>
                </c:pt>
                <c:pt idx="2464">
                  <c:v>73803.840000000011</c:v>
                </c:pt>
                <c:pt idx="2465">
                  <c:v>74012.37000000001</c:v>
                </c:pt>
                <c:pt idx="2466">
                  <c:v>73847.37000000001</c:v>
                </c:pt>
                <c:pt idx="2467">
                  <c:v>73682.37000000001</c:v>
                </c:pt>
                <c:pt idx="2468">
                  <c:v>72988.950000000012</c:v>
                </c:pt>
                <c:pt idx="2469">
                  <c:v>73214.505000000005</c:v>
                </c:pt>
                <c:pt idx="2470">
                  <c:v>73049.505000000005</c:v>
                </c:pt>
                <c:pt idx="2471">
                  <c:v>72844.740000000005</c:v>
                </c:pt>
                <c:pt idx="2472">
                  <c:v>72679.740000000005</c:v>
                </c:pt>
                <c:pt idx="2473">
                  <c:v>73257.810000000012</c:v>
                </c:pt>
                <c:pt idx="2474">
                  <c:v>73248.720000000016</c:v>
                </c:pt>
                <c:pt idx="2475">
                  <c:v>72539.160000000018</c:v>
                </c:pt>
                <c:pt idx="2476">
                  <c:v>72892.560000000012</c:v>
                </c:pt>
                <c:pt idx="2477">
                  <c:v>73286.805000000008</c:v>
                </c:pt>
                <c:pt idx="2478">
                  <c:v>74092.665000000008</c:v>
                </c:pt>
                <c:pt idx="2479">
                  <c:v>73927.665000000008</c:v>
                </c:pt>
                <c:pt idx="2480">
                  <c:v>74848.545000000013</c:v>
                </c:pt>
                <c:pt idx="2481">
                  <c:v>74683.545000000013</c:v>
                </c:pt>
                <c:pt idx="2482">
                  <c:v>75723.61500000002</c:v>
                </c:pt>
                <c:pt idx="2483">
                  <c:v>77084.820000000022</c:v>
                </c:pt>
                <c:pt idx="2484">
                  <c:v>77479.680000000022</c:v>
                </c:pt>
                <c:pt idx="2485">
                  <c:v>77314.680000000022</c:v>
                </c:pt>
                <c:pt idx="2486">
                  <c:v>77542.425000000017</c:v>
                </c:pt>
                <c:pt idx="2487">
                  <c:v>77377.425000000017</c:v>
                </c:pt>
                <c:pt idx="2488">
                  <c:v>77212.425000000017</c:v>
                </c:pt>
                <c:pt idx="2489">
                  <c:v>77180.055000000022</c:v>
                </c:pt>
                <c:pt idx="2490">
                  <c:v>77015.055000000022</c:v>
                </c:pt>
                <c:pt idx="2491">
                  <c:v>76850.055000000022</c:v>
                </c:pt>
                <c:pt idx="2492">
                  <c:v>76685.055000000022</c:v>
                </c:pt>
                <c:pt idx="2493">
                  <c:v>76512.030000000028</c:v>
                </c:pt>
                <c:pt idx="2494">
                  <c:v>76691.505000000034</c:v>
                </c:pt>
                <c:pt idx="2495">
                  <c:v>76526.505000000034</c:v>
                </c:pt>
                <c:pt idx="2496">
                  <c:v>77303.205000000031</c:v>
                </c:pt>
                <c:pt idx="2497">
                  <c:v>77513.430000000037</c:v>
                </c:pt>
                <c:pt idx="2498">
                  <c:v>77753.790000000037</c:v>
                </c:pt>
                <c:pt idx="2499">
                  <c:v>77588.790000000037</c:v>
                </c:pt>
                <c:pt idx="2500">
                  <c:v>77423.790000000037</c:v>
                </c:pt>
                <c:pt idx="2501">
                  <c:v>77409.615000000034</c:v>
                </c:pt>
                <c:pt idx="2502">
                  <c:v>77244.615000000034</c:v>
                </c:pt>
                <c:pt idx="2503">
                  <c:v>77076.135000000038</c:v>
                </c:pt>
                <c:pt idx="2504">
                  <c:v>77518.740000000034</c:v>
                </c:pt>
                <c:pt idx="2505">
                  <c:v>78454.98000000004</c:v>
                </c:pt>
                <c:pt idx="2506">
                  <c:v>78288.150000000038</c:v>
                </c:pt>
                <c:pt idx="2507">
                  <c:v>78288.150000000038</c:v>
                </c:pt>
                <c:pt idx="2508">
                  <c:v>77817.450000000041</c:v>
                </c:pt>
                <c:pt idx="2509">
                  <c:v>77652.450000000041</c:v>
                </c:pt>
                <c:pt idx="2510">
                  <c:v>77487.450000000041</c:v>
                </c:pt>
                <c:pt idx="2511">
                  <c:v>78251.235000000044</c:v>
                </c:pt>
                <c:pt idx="2512">
                  <c:v>78086.235000000044</c:v>
                </c:pt>
                <c:pt idx="2513">
                  <c:v>77894.295000000042</c:v>
                </c:pt>
                <c:pt idx="2514">
                  <c:v>77729.295000000042</c:v>
                </c:pt>
                <c:pt idx="2515">
                  <c:v>77083.350000000035</c:v>
                </c:pt>
                <c:pt idx="2516">
                  <c:v>77226.450000000041</c:v>
                </c:pt>
                <c:pt idx="2517">
                  <c:v>76830.270000000048</c:v>
                </c:pt>
                <c:pt idx="2518">
                  <c:v>76435.635000000053</c:v>
                </c:pt>
                <c:pt idx="2519">
                  <c:v>76963.785000000047</c:v>
                </c:pt>
                <c:pt idx="2520">
                  <c:v>77206.200000000041</c:v>
                </c:pt>
                <c:pt idx="2521">
                  <c:v>77041.200000000041</c:v>
                </c:pt>
                <c:pt idx="2522">
                  <c:v>77561.865000000034</c:v>
                </c:pt>
                <c:pt idx="2523">
                  <c:v>77759.250000000029</c:v>
                </c:pt>
                <c:pt idx="2524">
                  <c:v>77594.250000000029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129.20000000000002</c:v>
                </c:pt>
                <c:pt idx="1">
                  <c:v>111.70000000000002</c:v>
                </c:pt>
                <c:pt idx="2">
                  <c:v>191.50000000000003</c:v>
                </c:pt>
                <c:pt idx="3">
                  <c:v>110.70000000000002</c:v>
                </c:pt>
                <c:pt idx="4">
                  <c:v>110.70000000000002</c:v>
                </c:pt>
                <c:pt idx="5">
                  <c:v>174.90000000000003</c:v>
                </c:pt>
                <c:pt idx="6">
                  <c:v>4.9000000000000341</c:v>
                </c:pt>
                <c:pt idx="7">
                  <c:v>46.900000000000034</c:v>
                </c:pt>
                <c:pt idx="8">
                  <c:v>46.900000000000034</c:v>
                </c:pt>
                <c:pt idx="9">
                  <c:v>-20.599999999999966</c:v>
                </c:pt>
                <c:pt idx="10">
                  <c:v>19.400000000000034</c:v>
                </c:pt>
                <c:pt idx="11">
                  <c:v>-62.599999999999966</c:v>
                </c:pt>
                <c:pt idx="12">
                  <c:v>13.600000000000037</c:v>
                </c:pt>
                <c:pt idx="13">
                  <c:v>-47.499999999999964</c:v>
                </c:pt>
                <c:pt idx="14">
                  <c:v>101.20000000000005</c:v>
                </c:pt>
                <c:pt idx="15">
                  <c:v>284.20000000000005</c:v>
                </c:pt>
                <c:pt idx="16">
                  <c:v>267.30000000000007</c:v>
                </c:pt>
                <c:pt idx="17">
                  <c:v>247.40000000000006</c:v>
                </c:pt>
                <c:pt idx="18">
                  <c:v>77.400000000000063</c:v>
                </c:pt>
                <c:pt idx="19">
                  <c:v>57.100000000000065</c:v>
                </c:pt>
                <c:pt idx="20">
                  <c:v>63.900000000000063</c:v>
                </c:pt>
                <c:pt idx="21">
                  <c:v>76.900000000000063</c:v>
                </c:pt>
                <c:pt idx="22">
                  <c:v>242.60000000000008</c:v>
                </c:pt>
                <c:pt idx="23">
                  <c:v>194.00000000000009</c:v>
                </c:pt>
                <c:pt idx="24">
                  <c:v>199.20000000000007</c:v>
                </c:pt>
                <c:pt idx="25">
                  <c:v>215.10000000000008</c:v>
                </c:pt>
                <c:pt idx="26">
                  <c:v>347.10000000000008</c:v>
                </c:pt>
                <c:pt idx="27">
                  <c:v>429.40000000000009</c:v>
                </c:pt>
                <c:pt idx="28">
                  <c:v>550.90000000000009</c:v>
                </c:pt>
                <c:pt idx="29">
                  <c:v>644.20000000000005</c:v>
                </c:pt>
                <c:pt idx="30">
                  <c:v>760.90000000000009</c:v>
                </c:pt>
                <c:pt idx="31">
                  <c:v>740.60000000000014</c:v>
                </c:pt>
                <c:pt idx="32">
                  <c:v>780.00000000000011</c:v>
                </c:pt>
                <c:pt idx="33">
                  <c:v>780.00000000000011</c:v>
                </c:pt>
                <c:pt idx="34">
                  <c:v>922.20000000000016</c:v>
                </c:pt>
                <c:pt idx="35">
                  <c:v>896.60000000000014</c:v>
                </c:pt>
                <c:pt idx="36">
                  <c:v>906.50000000000011</c:v>
                </c:pt>
                <c:pt idx="37">
                  <c:v>941.80000000000007</c:v>
                </c:pt>
                <c:pt idx="38">
                  <c:v>965.90000000000009</c:v>
                </c:pt>
                <c:pt idx="39">
                  <c:v>904.80000000000007</c:v>
                </c:pt>
                <c:pt idx="40">
                  <c:v>1228</c:v>
                </c:pt>
                <c:pt idx="41">
                  <c:v>1087.5999999999999</c:v>
                </c:pt>
                <c:pt idx="42">
                  <c:v>1099.5999999999999</c:v>
                </c:pt>
                <c:pt idx="43">
                  <c:v>1021.4999999999999</c:v>
                </c:pt>
                <c:pt idx="44">
                  <c:v>952.29999999999984</c:v>
                </c:pt>
                <c:pt idx="45">
                  <c:v>898.19999999999982</c:v>
                </c:pt>
                <c:pt idx="46">
                  <c:v>917.0999999999998</c:v>
                </c:pt>
                <c:pt idx="47">
                  <c:v>994.39999999999986</c:v>
                </c:pt>
                <c:pt idx="48">
                  <c:v>1003.0999999999999</c:v>
                </c:pt>
                <c:pt idx="49">
                  <c:v>922.89999999999986</c:v>
                </c:pt>
                <c:pt idx="50">
                  <c:v>1121</c:v>
                </c:pt>
                <c:pt idx="51">
                  <c:v>1082.2</c:v>
                </c:pt>
                <c:pt idx="52">
                  <c:v>1050.9000000000001</c:v>
                </c:pt>
                <c:pt idx="53">
                  <c:v>1003.1000000000001</c:v>
                </c:pt>
                <c:pt idx="54">
                  <c:v>833.10000000000014</c:v>
                </c:pt>
                <c:pt idx="55">
                  <c:v>877.40000000000009</c:v>
                </c:pt>
                <c:pt idx="56">
                  <c:v>852.50000000000011</c:v>
                </c:pt>
                <c:pt idx="57">
                  <c:v>832.70000000000016</c:v>
                </c:pt>
                <c:pt idx="58">
                  <c:v>662.70000000000016</c:v>
                </c:pt>
                <c:pt idx="59">
                  <c:v>832.50000000000023</c:v>
                </c:pt>
                <c:pt idx="60">
                  <c:v>858.10000000000025</c:v>
                </c:pt>
                <c:pt idx="61">
                  <c:v>927.4000000000002</c:v>
                </c:pt>
                <c:pt idx="62">
                  <c:v>874.00000000000023</c:v>
                </c:pt>
                <c:pt idx="63">
                  <c:v>704.00000000000023</c:v>
                </c:pt>
                <c:pt idx="64">
                  <c:v>717.20000000000027</c:v>
                </c:pt>
                <c:pt idx="65">
                  <c:v>645.10000000000025</c:v>
                </c:pt>
                <c:pt idx="66">
                  <c:v>690.50000000000023</c:v>
                </c:pt>
                <c:pt idx="67">
                  <c:v>671.00000000000023</c:v>
                </c:pt>
                <c:pt idx="68">
                  <c:v>687.20000000000027</c:v>
                </c:pt>
                <c:pt idx="69">
                  <c:v>517.20000000000027</c:v>
                </c:pt>
                <c:pt idx="70">
                  <c:v>418.70000000000027</c:v>
                </c:pt>
                <c:pt idx="71">
                  <c:v>578.50000000000023</c:v>
                </c:pt>
                <c:pt idx="72">
                  <c:v>578.50000000000023</c:v>
                </c:pt>
                <c:pt idx="73">
                  <c:v>408.50000000000023</c:v>
                </c:pt>
                <c:pt idx="74">
                  <c:v>476.70000000000022</c:v>
                </c:pt>
                <c:pt idx="75">
                  <c:v>516.9000000000002</c:v>
                </c:pt>
                <c:pt idx="76">
                  <c:v>346.9000000000002</c:v>
                </c:pt>
                <c:pt idx="77">
                  <c:v>418.4000000000002</c:v>
                </c:pt>
                <c:pt idx="78">
                  <c:v>192.0000000000002</c:v>
                </c:pt>
                <c:pt idx="79">
                  <c:v>336.60000000000019</c:v>
                </c:pt>
                <c:pt idx="80">
                  <c:v>325.00000000000017</c:v>
                </c:pt>
                <c:pt idx="81">
                  <c:v>338.20000000000016</c:v>
                </c:pt>
                <c:pt idx="82">
                  <c:v>292.50000000000017</c:v>
                </c:pt>
                <c:pt idx="83">
                  <c:v>333.80000000000018</c:v>
                </c:pt>
                <c:pt idx="84">
                  <c:v>362.20000000000016</c:v>
                </c:pt>
                <c:pt idx="85">
                  <c:v>331.80000000000018</c:v>
                </c:pt>
                <c:pt idx="86">
                  <c:v>345.70000000000016</c:v>
                </c:pt>
                <c:pt idx="87">
                  <c:v>443.40000000000015</c:v>
                </c:pt>
                <c:pt idx="88">
                  <c:v>444.30000000000013</c:v>
                </c:pt>
                <c:pt idx="89">
                  <c:v>419.7000000000001</c:v>
                </c:pt>
                <c:pt idx="90">
                  <c:v>446.80000000000013</c:v>
                </c:pt>
                <c:pt idx="91">
                  <c:v>276.80000000000013</c:v>
                </c:pt>
                <c:pt idx="92">
                  <c:v>241.40000000000012</c:v>
                </c:pt>
                <c:pt idx="93">
                  <c:v>355.60000000000014</c:v>
                </c:pt>
                <c:pt idx="94">
                  <c:v>339.10000000000014</c:v>
                </c:pt>
                <c:pt idx="95">
                  <c:v>151.90000000000012</c:v>
                </c:pt>
                <c:pt idx="96">
                  <c:v>238.80000000000013</c:v>
                </c:pt>
                <c:pt idx="97">
                  <c:v>398.90000000000015</c:v>
                </c:pt>
                <c:pt idx="98">
                  <c:v>521.80000000000018</c:v>
                </c:pt>
                <c:pt idx="99">
                  <c:v>565.80000000000018</c:v>
                </c:pt>
                <c:pt idx="100">
                  <c:v>625.50000000000023</c:v>
                </c:pt>
                <c:pt idx="101">
                  <c:v>732.30000000000018</c:v>
                </c:pt>
                <c:pt idx="102">
                  <c:v>739.80000000000018</c:v>
                </c:pt>
                <c:pt idx="103">
                  <c:v>739.80000000000018</c:v>
                </c:pt>
                <c:pt idx="104">
                  <c:v>710.70000000000016</c:v>
                </c:pt>
                <c:pt idx="105">
                  <c:v>699.60000000000014</c:v>
                </c:pt>
                <c:pt idx="106">
                  <c:v>882.20000000000016</c:v>
                </c:pt>
                <c:pt idx="107">
                  <c:v>972.30000000000018</c:v>
                </c:pt>
                <c:pt idx="108">
                  <c:v>942.60000000000014</c:v>
                </c:pt>
                <c:pt idx="109">
                  <c:v>874.90000000000009</c:v>
                </c:pt>
                <c:pt idx="110">
                  <c:v>913.00000000000011</c:v>
                </c:pt>
                <c:pt idx="111">
                  <c:v>919.50000000000011</c:v>
                </c:pt>
                <c:pt idx="112">
                  <c:v>749.50000000000011</c:v>
                </c:pt>
                <c:pt idx="113">
                  <c:v>725.70000000000016</c:v>
                </c:pt>
                <c:pt idx="114">
                  <c:v>835.30000000000018</c:v>
                </c:pt>
                <c:pt idx="115">
                  <c:v>811.00000000000023</c:v>
                </c:pt>
                <c:pt idx="116">
                  <c:v>641.00000000000023</c:v>
                </c:pt>
                <c:pt idx="117">
                  <c:v>647.9000000000002</c:v>
                </c:pt>
                <c:pt idx="118">
                  <c:v>851.00000000000023</c:v>
                </c:pt>
                <c:pt idx="119">
                  <c:v>681.00000000000023</c:v>
                </c:pt>
                <c:pt idx="120">
                  <c:v>666.80000000000018</c:v>
                </c:pt>
                <c:pt idx="121">
                  <c:v>655.70000000000016</c:v>
                </c:pt>
                <c:pt idx="122">
                  <c:v>693.70000000000016</c:v>
                </c:pt>
                <c:pt idx="123">
                  <c:v>701.4000000000002</c:v>
                </c:pt>
                <c:pt idx="124">
                  <c:v>531.4000000000002</c:v>
                </c:pt>
                <c:pt idx="125">
                  <c:v>744.50000000000023</c:v>
                </c:pt>
                <c:pt idx="126">
                  <c:v>574.50000000000023</c:v>
                </c:pt>
                <c:pt idx="127">
                  <c:v>611.60000000000025</c:v>
                </c:pt>
                <c:pt idx="128">
                  <c:v>667.60000000000025</c:v>
                </c:pt>
                <c:pt idx="129">
                  <c:v>667.60000000000025</c:v>
                </c:pt>
                <c:pt idx="130">
                  <c:v>702.9000000000002</c:v>
                </c:pt>
                <c:pt idx="131">
                  <c:v>532.9000000000002</c:v>
                </c:pt>
                <c:pt idx="132">
                  <c:v>687.20000000000027</c:v>
                </c:pt>
                <c:pt idx="133">
                  <c:v>709.70000000000027</c:v>
                </c:pt>
                <c:pt idx="134">
                  <c:v>690.70000000000027</c:v>
                </c:pt>
                <c:pt idx="135">
                  <c:v>867.90000000000032</c:v>
                </c:pt>
                <c:pt idx="136">
                  <c:v>913.70000000000027</c:v>
                </c:pt>
                <c:pt idx="137">
                  <c:v>1028.1000000000004</c:v>
                </c:pt>
                <c:pt idx="138">
                  <c:v>1026.8000000000004</c:v>
                </c:pt>
                <c:pt idx="139">
                  <c:v>1041.5000000000005</c:v>
                </c:pt>
                <c:pt idx="140">
                  <c:v>1173.7000000000005</c:v>
                </c:pt>
                <c:pt idx="141">
                  <c:v>1169.9000000000005</c:v>
                </c:pt>
                <c:pt idx="142">
                  <c:v>1160.8000000000006</c:v>
                </c:pt>
                <c:pt idx="143">
                  <c:v>1134.5000000000007</c:v>
                </c:pt>
                <c:pt idx="144">
                  <c:v>1206.7000000000007</c:v>
                </c:pt>
                <c:pt idx="145">
                  <c:v>1213.7000000000007</c:v>
                </c:pt>
                <c:pt idx="146">
                  <c:v>1043.7000000000007</c:v>
                </c:pt>
                <c:pt idx="147">
                  <c:v>1010.5000000000007</c:v>
                </c:pt>
                <c:pt idx="148">
                  <c:v>992.50000000000068</c:v>
                </c:pt>
                <c:pt idx="149">
                  <c:v>1053.0000000000007</c:v>
                </c:pt>
                <c:pt idx="150">
                  <c:v>1065.2000000000007</c:v>
                </c:pt>
                <c:pt idx="151">
                  <c:v>1011.1000000000007</c:v>
                </c:pt>
                <c:pt idx="152">
                  <c:v>1057.8000000000006</c:v>
                </c:pt>
                <c:pt idx="153">
                  <c:v>1098.6000000000006</c:v>
                </c:pt>
                <c:pt idx="154">
                  <c:v>1038.7000000000005</c:v>
                </c:pt>
                <c:pt idx="155">
                  <c:v>1029.7000000000005</c:v>
                </c:pt>
                <c:pt idx="156">
                  <c:v>859.7000000000005</c:v>
                </c:pt>
                <c:pt idx="157">
                  <c:v>890.80000000000052</c:v>
                </c:pt>
                <c:pt idx="158">
                  <c:v>1136.0000000000005</c:v>
                </c:pt>
                <c:pt idx="159">
                  <c:v>1123.7000000000005</c:v>
                </c:pt>
                <c:pt idx="160">
                  <c:v>1158.7000000000005</c:v>
                </c:pt>
                <c:pt idx="161">
                  <c:v>988.7000000000005</c:v>
                </c:pt>
                <c:pt idx="162">
                  <c:v>1033.3000000000004</c:v>
                </c:pt>
                <c:pt idx="163">
                  <c:v>1005.1000000000004</c:v>
                </c:pt>
                <c:pt idx="164">
                  <c:v>835.10000000000036</c:v>
                </c:pt>
                <c:pt idx="165">
                  <c:v>919.80000000000041</c:v>
                </c:pt>
                <c:pt idx="166">
                  <c:v>970.50000000000045</c:v>
                </c:pt>
                <c:pt idx="167">
                  <c:v>929.7000000000005</c:v>
                </c:pt>
                <c:pt idx="168">
                  <c:v>917.80000000000052</c:v>
                </c:pt>
                <c:pt idx="169">
                  <c:v>897.2000000000005</c:v>
                </c:pt>
                <c:pt idx="170">
                  <c:v>784.30000000000052</c:v>
                </c:pt>
                <c:pt idx="171">
                  <c:v>614.30000000000052</c:v>
                </c:pt>
                <c:pt idx="172">
                  <c:v>555.30000000000052</c:v>
                </c:pt>
                <c:pt idx="173">
                  <c:v>555.30000000000052</c:v>
                </c:pt>
                <c:pt idx="174">
                  <c:v>385.30000000000052</c:v>
                </c:pt>
                <c:pt idx="175">
                  <c:v>462.2000000000005</c:v>
                </c:pt>
                <c:pt idx="176">
                  <c:v>457.80000000000052</c:v>
                </c:pt>
                <c:pt idx="177">
                  <c:v>421.10000000000053</c:v>
                </c:pt>
                <c:pt idx="178">
                  <c:v>687.90000000000055</c:v>
                </c:pt>
                <c:pt idx="179">
                  <c:v>771.60000000000059</c:v>
                </c:pt>
                <c:pt idx="180">
                  <c:v>790.50000000000057</c:v>
                </c:pt>
                <c:pt idx="181">
                  <c:v>763.00000000000057</c:v>
                </c:pt>
                <c:pt idx="182">
                  <c:v>809.10000000000059</c:v>
                </c:pt>
                <c:pt idx="183">
                  <c:v>845.50000000000057</c:v>
                </c:pt>
                <c:pt idx="184">
                  <c:v>873.30000000000052</c:v>
                </c:pt>
                <c:pt idx="185">
                  <c:v>889.2000000000005</c:v>
                </c:pt>
                <c:pt idx="186">
                  <c:v>812.80000000000052</c:v>
                </c:pt>
                <c:pt idx="187">
                  <c:v>829.00000000000057</c:v>
                </c:pt>
                <c:pt idx="188">
                  <c:v>773.40000000000055</c:v>
                </c:pt>
                <c:pt idx="189">
                  <c:v>775.2000000000005</c:v>
                </c:pt>
                <c:pt idx="190">
                  <c:v>877.2000000000005</c:v>
                </c:pt>
                <c:pt idx="191">
                  <c:v>907.40000000000055</c:v>
                </c:pt>
                <c:pt idx="192">
                  <c:v>1000.4000000000005</c:v>
                </c:pt>
                <c:pt idx="193">
                  <c:v>1098.0000000000005</c:v>
                </c:pt>
                <c:pt idx="194">
                  <c:v>1152.6000000000004</c:v>
                </c:pt>
                <c:pt idx="195">
                  <c:v>1184.2000000000003</c:v>
                </c:pt>
                <c:pt idx="196">
                  <c:v>1327.5000000000002</c:v>
                </c:pt>
                <c:pt idx="197">
                  <c:v>1300.1000000000001</c:v>
                </c:pt>
                <c:pt idx="198">
                  <c:v>1254.1000000000001</c:v>
                </c:pt>
                <c:pt idx="199">
                  <c:v>1313.2</c:v>
                </c:pt>
                <c:pt idx="200">
                  <c:v>1359.2</c:v>
                </c:pt>
                <c:pt idx="201">
                  <c:v>1316.1000000000001</c:v>
                </c:pt>
                <c:pt idx="202">
                  <c:v>1338.5000000000002</c:v>
                </c:pt>
                <c:pt idx="203">
                  <c:v>1383.2000000000003</c:v>
                </c:pt>
                <c:pt idx="204">
                  <c:v>1400.4000000000003</c:v>
                </c:pt>
                <c:pt idx="205">
                  <c:v>1419.4000000000003</c:v>
                </c:pt>
                <c:pt idx="206">
                  <c:v>1427.8000000000004</c:v>
                </c:pt>
                <c:pt idx="207">
                  <c:v>1558.9000000000003</c:v>
                </c:pt>
                <c:pt idx="208">
                  <c:v>1456.6000000000004</c:v>
                </c:pt>
                <c:pt idx="209">
                  <c:v>1498.1000000000004</c:v>
                </c:pt>
                <c:pt idx="210">
                  <c:v>1328.1000000000004</c:v>
                </c:pt>
                <c:pt idx="211">
                  <c:v>1360.6000000000004</c:v>
                </c:pt>
                <c:pt idx="212">
                  <c:v>1567.3000000000004</c:v>
                </c:pt>
                <c:pt idx="213">
                  <c:v>1484.9000000000003</c:v>
                </c:pt>
                <c:pt idx="214">
                  <c:v>1509.2000000000003</c:v>
                </c:pt>
                <c:pt idx="215">
                  <c:v>1550.2000000000003</c:v>
                </c:pt>
                <c:pt idx="216">
                  <c:v>1555.1000000000004</c:v>
                </c:pt>
                <c:pt idx="217">
                  <c:v>1635.0000000000005</c:v>
                </c:pt>
                <c:pt idx="218">
                  <c:v>1667.9000000000005</c:v>
                </c:pt>
                <c:pt idx="219">
                  <c:v>1663.0000000000005</c:v>
                </c:pt>
                <c:pt idx="220">
                  <c:v>1700.4000000000005</c:v>
                </c:pt>
                <c:pt idx="221">
                  <c:v>1530.4000000000005</c:v>
                </c:pt>
                <c:pt idx="222">
                  <c:v>1507.2000000000005</c:v>
                </c:pt>
                <c:pt idx="223">
                  <c:v>1532.6000000000006</c:v>
                </c:pt>
                <c:pt idx="224">
                  <c:v>1362.6000000000006</c:v>
                </c:pt>
                <c:pt idx="225">
                  <c:v>1192.6000000000006</c:v>
                </c:pt>
                <c:pt idx="226">
                  <c:v>1402.8000000000006</c:v>
                </c:pt>
                <c:pt idx="227">
                  <c:v>1334.9000000000005</c:v>
                </c:pt>
                <c:pt idx="228">
                  <c:v>1367.8000000000006</c:v>
                </c:pt>
                <c:pt idx="229">
                  <c:v>1536.7000000000007</c:v>
                </c:pt>
                <c:pt idx="230">
                  <c:v>1517.2000000000007</c:v>
                </c:pt>
                <c:pt idx="231">
                  <c:v>1517.2000000000007</c:v>
                </c:pt>
                <c:pt idx="232">
                  <c:v>1570.6000000000008</c:v>
                </c:pt>
                <c:pt idx="233">
                  <c:v>1560.6000000000008</c:v>
                </c:pt>
                <c:pt idx="234">
                  <c:v>1816.8000000000009</c:v>
                </c:pt>
                <c:pt idx="235">
                  <c:v>1807.1000000000008</c:v>
                </c:pt>
                <c:pt idx="236">
                  <c:v>2022.2000000000007</c:v>
                </c:pt>
                <c:pt idx="237">
                  <c:v>1852.2000000000007</c:v>
                </c:pt>
                <c:pt idx="238">
                  <c:v>1824.4000000000008</c:v>
                </c:pt>
                <c:pt idx="239">
                  <c:v>1725.7000000000007</c:v>
                </c:pt>
                <c:pt idx="240">
                  <c:v>1722.7000000000007</c:v>
                </c:pt>
                <c:pt idx="241">
                  <c:v>1799.8000000000006</c:v>
                </c:pt>
                <c:pt idx="242">
                  <c:v>1945.0000000000007</c:v>
                </c:pt>
                <c:pt idx="243">
                  <c:v>2029.9000000000008</c:v>
                </c:pt>
                <c:pt idx="244">
                  <c:v>2071.1000000000008</c:v>
                </c:pt>
                <c:pt idx="245">
                  <c:v>2058.5000000000009</c:v>
                </c:pt>
                <c:pt idx="246">
                  <c:v>1950.1000000000008</c:v>
                </c:pt>
                <c:pt idx="247">
                  <c:v>2188.1000000000008</c:v>
                </c:pt>
                <c:pt idx="248">
                  <c:v>2331.6000000000008</c:v>
                </c:pt>
                <c:pt idx="249">
                  <c:v>2244.7000000000007</c:v>
                </c:pt>
                <c:pt idx="250">
                  <c:v>2222.5000000000009</c:v>
                </c:pt>
                <c:pt idx="251">
                  <c:v>2275.7000000000007</c:v>
                </c:pt>
                <c:pt idx="252">
                  <c:v>2263.4000000000005</c:v>
                </c:pt>
                <c:pt idx="253">
                  <c:v>2235.0000000000005</c:v>
                </c:pt>
                <c:pt idx="254">
                  <c:v>2256.2000000000003</c:v>
                </c:pt>
                <c:pt idx="255">
                  <c:v>2305.4</c:v>
                </c:pt>
                <c:pt idx="256">
                  <c:v>2166.1</c:v>
                </c:pt>
                <c:pt idx="257">
                  <c:v>2388.1</c:v>
                </c:pt>
                <c:pt idx="258">
                  <c:v>2560.6</c:v>
                </c:pt>
                <c:pt idx="259">
                  <c:v>2669.9</c:v>
                </c:pt>
                <c:pt idx="260">
                  <c:v>2861.5</c:v>
                </c:pt>
                <c:pt idx="261">
                  <c:v>2907.1</c:v>
                </c:pt>
                <c:pt idx="262">
                  <c:v>2942.9</c:v>
                </c:pt>
                <c:pt idx="263">
                  <c:v>2912.3</c:v>
                </c:pt>
                <c:pt idx="264">
                  <c:v>3105.6000000000004</c:v>
                </c:pt>
                <c:pt idx="265">
                  <c:v>3292.4000000000005</c:v>
                </c:pt>
                <c:pt idx="266">
                  <c:v>3292.4000000000005</c:v>
                </c:pt>
                <c:pt idx="267">
                  <c:v>3122.4000000000005</c:v>
                </c:pt>
                <c:pt idx="268">
                  <c:v>3383.8000000000006</c:v>
                </c:pt>
                <c:pt idx="269">
                  <c:v>3338.5000000000005</c:v>
                </c:pt>
                <c:pt idx="270">
                  <c:v>3461.2000000000003</c:v>
                </c:pt>
                <c:pt idx="271">
                  <c:v>3687.9</c:v>
                </c:pt>
                <c:pt idx="272">
                  <c:v>3749.5</c:v>
                </c:pt>
                <c:pt idx="273">
                  <c:v>3733.6</c:v>
                </c:pt>
                <c:pt idx="274">
                  <c:v>3750.7</c:v>
                </c:pt>
                <c:pt idx="275">
                  <c:v>4086.8999999999996</c:v>
                </c:pt>
                <c:pt idx="276">
                  <c:v>3916.8999999999996</c:v>
                </c:pt>
                <c:pt idx="277">
                  <c:v>3698.9999999999995</c:v>
                </c:pt>
                <c:pt idx="278">
                  <c:v>3712.7999999999997</c:v>
                </c:pt>
                <c:pt idx="279">
                  <c:v>3694.4999999999995</c:v>
                </c:pt>
                <c:pt idx="280">
                  <c:v>3524.4999999999995</c:v>
                </c:pt>
                <c:pt idx="281">
                  <c:v>3303.7999999999997</c:v>
                </c:pt>
                <c:pt idx="282">
                  <c:v>2952.2</c:v>
                </c:pt>
                <c:pt idx="283">
                  <c:v>2807.3999999999996</c:v>
                </c:pt>
                <c:pt idx="284">
                  <c:v>3813.9999999999995</c:v>
                </c:pt>
                <c:pt idx="285">
                  <c:v>3596.1999999999994</c:v>
                </c:pt>
                <c:pt idx="286">
                  <c:v>3414.1999999999994</c:v>
                </c:pt>
                <c:pt idx="287">
                  <c:v>3344.7999999999993</c:v>
                </c:pt>
                <c:pt idx="288">
                  <c:v>3174.7999999999993</c:v>
                </c:pt>
                <c:pt idx="289">
                  <c:v>3004.7999999999993</c:v>
                </c:pt>
                <c:pt idx="290">
                  <c:v>2834.7999999999993</c:v>
                </c:pt>
                <c:pt idx="291">
                  <c:v>2834.7999999999993</c:v>
                </c:pt>
                <c:pt idx="292">
                  <c:v>2994.3999999999992</c:v>
                </c:pt>
                <c:pt idx="293">
                  <c:v>2824.3999999999992</c:v>
                </c:pt>
                <c:pt idx="294">
                  <c:v>2654.3999999999992</c:v>
                </c:pt>
                <c:pt idx="295">
                  <c:v>2484.3999999999992</c:v>
                </c:pt>
                <c:pt idx="296">
                  <c:v>2314.3999999999992</c:v>
                </c:pt>
                <c:pt idx="297">
                  <c:v>2657.5999999999995</c:v>
                </c:pt>
                <c:pt idx="298">
                  <c:v>2487.5999999999995</c:v>
                </c:pt>
                <c:pt idx="299">
                  <c:v>2317.5999999999995</c:v>
                </c:pt>
                <c:pt idx="300">
                  <c:v>2147.5999999999995</c:v>
                </c:pt>
                <c:pt idx="301">
                  <c:v>1977.5999999999995</c:v>
                </c:pt>
                <c:pt idx="302">
                  <c:v>1905.7999999999995</c:v>
                </c:pt>
                <c:pt idx="303">
                  <c:v>1918.9999999999995</c:v>
                </c:pt>
                <c:pt idx="304">
                  <c:v>1797.2999999999995</c:v>
                </c:pt>
                <c:pt idx="305">
                  <c:v>1627.2999999999995</c:v>
                </c:pt>
                <c:pt idx="306">
                  <c:v>1591.7999999999995</c:v>
                </c:pt>
                <c:pt idx="307">
                  <c:v>1421.7999999999995</c:v>
                </c:pt>
                <c:pt idx="308">
                  <c:v>1251.7999999999995</c:v>
                </c:pt>
                <c:pt idx="309">
                  <c:v>1230.2999999999995</c:v>
                </c:pt>
                <c:pt idx="310">
                  <c:v>1277.0999999999995</c:v>
                </c:pt>
                <c:pt idx="311">
                  <c:v>1107.0999999999995</c:v>
                </c:pt>
                <c:pt idx="312">
                  <c:v>1147.2999999999995</c:v>
                </c:pt>
                <c:pt idx="313">
                  <c:v>1087.1999999999996</c:v>
                </c:pt>
                <c:pt idx="314">
                  <c:v>1769.5999999999997</c:v>
                </c:pt>
                <c:pt idx="315">
                  <c:v>2323.8999999999996</c:v>
                </c:pt>
                <c:pt idx="316">
                  <c:v>2002.9999999999995</c:v>
                </c:pt>
                <c:pt idx="317">
                  <c:v>1832.9999999999995</c:v>
                </c:pt>
                <c:pt idx="318">
                  <c:v>1662.9999999999995</c:v>
                </c:pt>
                <c:pt idx="319">
                  <c:v>1492.9999999999995</c:v>
                </c:pt>
                <c:pt idx="320">
                  <c:v>2082.8999999999996</c:v>
                </c:pt>
                <c:pt idx="321">
                  <c:v>1912.8999999999996</c:v>
                </c:pt>
                <c:pt idx="322">
                  <c:v>1742.8999999999996</c:v>
                </c:pt>
                <c:pt idx="323">
                  <c:v>1572.8999999999996</c:v>
                </c:pt>
                <c:pt idx="324">
                  <c:v>2156.5999999999995</c:v>
                </c:pt>
                <c:pt idx="325">
                  <c:v>1986.5999999999995</c:v>
                </c:pt>
                <c:pt idx="326">
                  <c:v>1724.0999999999995</c:v>
                </c:pt>
                <c:pt idx="327">
                  <c:v>1870.8999999999994</c:v>
                </c:pt>
                <c:pt idx="328">
                  <c:v>1700.8999999999994</c:v>
                </c:pt>
                <c:pt idx="329">
                  <c:v>1530.8999999999994</c:v>
                </c:pt>
                <c:pt idx="330">
                  <c:v>1360.8999999999994</c:v>
                </c:pt>
                <c:pt idx="331">
                  <c:v>1190.8999999999994</c:v>
                </c:pt>
                <c:pt idx="332">
                  <c:v>1168.3999999999994</c:v>
                </c:pt>
                <c:pt idx="333">
                  <c:v>1313.4999999999993</c:v>
                </c:pt>
                <c:pt idx="334">
                  <c:v>1143.4999999999993</c:v>
                </c:pt>
                <c:pt idx="335">
                  <c:v>1144.9999999999993</c:v>
                </c:pt>
                <c:pt idx="336">
                  <c:v>974.99999999999932</c:v>
                </c:pt>
                <c:pt idx="337">
                  <c:v>926.59999999999934</c:v>
                </c:pt>
                <c:pt idx="338">
                  <c:v>756.59999999999934</c:v>
                </c:pt>
                <c:pt idx="339">
                  <c:v>726.8999999999993</c:v>
                </c:pt>
                <c:pt idx="340">
                  <c:v>945.49999999999932</c:v>
                </c:pt>
                <c:pt idx="341">
                  <c:v>877.99999999999932</c:v>
                </c:pt>
                <c:pt idx="342">
                  <c:v>1069.2999999999993</c:v>
                </c:pt>
                <c:pt idx="343">
                  <c:v>1128.6999999999994</c:v>
                </c:pt>
                <c:pt idx="344">
                  <c:v>958.69999999999936</c:v>
                </c:pt>
                <c:pt idx="345">
                  <c:v>788.69999999999936</c:v>
                </c:pt>
                <c:pt idx="346">
                  <c:v>795.79999999999939</c:v>
                </c:pt>
                <c:pt idx="347">
                  <c:v>625.79999999999939</c:v>
                </c:pt>
                <c:pt idx="348">
                  <c:v>878.59999999999945</c:v>
                </c:pt>
                <c:pt idx="349">
                  <c:v>925.09999999999945</c:v>
                </c:pt>
                <c:pt idx="350">
                  <c:v>949.19999999999948</c:v>
                </c:pt>
                <c:pt idx="351">
                  <c:v>779.19999999999948</c:v>
                </c:pt>
                <c:pt idx="352">
                  <c:v>889.2999999999995</c:v>
                </c:pt>
                <c:pt idx="353">
                  <c:v>865.99999999999955</c:v>
                </c:pt>
                <c:pt idx="354">
                  <c:v>794.39999999999952</c:v>
                </c:pt>
                <c:pt idx="355">
                  <c:v>994.7999999999995</c:v>
                </c:pt>
                <c:pt idx="356">
                  <c:v>909.09999999999945</c:v>
                </c:pt>
                <c:pt idx="357">
                  <c:v>997.59999999999945</c:v>
                </c:pt>
                <c:pt idx="358">
                  <c:v>827.59999999999945</c:v>
                </c:pt>
                <c:pt idx="359">
                  <c:v>763.2999999999995</c:v>
                </c:pt>
                <c:pt idx="360">
                  <c:v>763.2999999999995</c:v>
                </c:pt>
                <c:pt idx="361">
                  <c:v>591.09999999999945</c:v>
                </c:pt>
                <c:pt idx="362">
                  <c:v>932.59999999999945</c:v>
                </c:pt>
                <c:pt idx="363">
                  <c:v>762.59999999999945</c:v>
                </c:pt>
                <c:pt idx="364">
                  <c:v>1056.0999999999995</c:v>
                </c:pt>
                <c:pt idx="365">
                  <c:v>1178.5999999999995</c:v>
                </c:pt>
                <c:pt idx="366">
                  <c:v>1197.8999999999994</c:v>
                </c:pt>
                <c:pt idx="367">
                  <c:v>1433.3999999999994</c:v>
                </c:pt>
                <c:pt idx="368">
                  <c:v>1413.5999999999995</c:v>
                </c:pt>
                <c:pt idx="369">
                  <c:v>1500.1999999999994</c:v>
                </c:pt>
                <c:pt idx="370">
                  <c:v>1529.8999999999994</c:v>
                </c:pt>
                <c:pt idx="371">
                  <c:v>1578.3999999999994</c:v>
                </c:pt>
                <c:pt idx="372">
                  <c:v>1466.1999999999994</c:v>
                </c:pt>
                <c:pt idx="373">
                  <c:v>1534.7999999999993</c:v>
                </c:pt>
                <c:pt idx="374">
                  <c:v>1364.7999999999993</c:v>
                </c:pt>
                <c:pt idx="375">
                  <c:v>1194.7999999999993</c:v>
                </c:pt>
                <c:pt idx="376">
                  <c:v>967.3999999999993</c:v>
                </c:pt>
                <c:pt idx="377">
                  <c:v>1014.6999999999992</c:v>
                </c:pt>
                <c:pt idx="378">
                  <c:v>844.69999999999925</c:v>
                </c:pt>
                <c:pt idx="379">
                  <c:v>895.8999999999993</c:v>
                </c:pt>
                <c:pt idx="380">
                  <c:v>725.8999999999993</c:v>
                </c:pt>
                <c:pt idx="381">
                  <c:v>785.79999999999927</c:v>
                </c:pt>
                <c:pt idx="382">
                  <c:v>615.79999999999927</c:v>
                </c:pt>
                <c:pt idx="383">
                  <c:v>445.79999999999927</c:v>
                </c:pt>
                <c:pt idx="384">
                  <c:v>275.79999999999927</c:v>
                </c:pt>
                <c:pt idx="385">
                  <c:v>192.39999999999927</c:v>
                </c:pt>
                <c:pt idx="386">
                  <c:v>327.29999999999927</c:v>
                </c:pt>
                <c:pt idx="387">
                  <c:v>327.29999999999927</c:v>
                </c:pt>
                <c:pt idx="388">
                  <c:v>157.29999999999927</c:v>
                </c:pt>
                <c:pt idx="389">
                  <c:v>-12.700000000000728</c:v>
                </c:pt>
                <c:pt idx="390">
                  <c:v>-182.70000000000073</c:v>
                </c:pt>
                <c:pt idx="391">
                  <c:v>-86.000000000000725</c:v>
                </c:pt>
                <c:pt idx="392">
                  <c:v>-256.00000000000074</c:v>
                </c:pt>
                <c:pt idx="393">
                  <c:v>-13.300000000000722</c:v>
                </c:pt>
                <c:pt idx="394">
                  <c:v>16.899999999999281</c:v>
                </c:pt>
                <c:pt idx="395">
                  <c:v>-11.90000000000072</c:v>
                </c:pt>
                <c:pt idx="396">
                  <c:v>99.299999999999287</c:v>
                </c:pt>
                <c:pt idx="397">
                  <c:v>159.99999999999929</c:v>
                </c:pt>
                <c:pt idx="398">
                  <c:v>48.699999999999278</c:v>
                </c:pt>
                <c:pt idx="399">
                  <c:v>22.099999999999277</c:v>
                </c:pt>
                <c:pt idx="400">
                  <c:v>73.599999999999284</c:v>
                </c:pt>
                <c:pt idx="401">
                  <c:v>207.7999999999993</c:v>
                </c:pt>
                <c:pt idx="402">
                  <c:v>464.49999999999932</c:v>
                </c:pt>
                <c:pt idx="403">
                  <c:v>378.19999999999931</c:v>
                </c:pt>
                <c:pt idx="404">
                  <c:v>208.19999999999931</c:v>
                </c:pt>
                <c:pt idx="405">
                  <c:v>38.199999999999307</c:v>
                </c:pt>
                <c:pt idx="406">
                  <c:v>175.09999999999931</c:v>
                </c:pt>
                <c:pt idx="407">
                  <c:v>145.7999999999993</c:v>
                </c:pt>
                <c:pt idx="408">
                  <c:v>-24.200000000000699</c:v>
                </c:pt>
                <c:pt idx="409">
                  <c:v>107.09999999999931</c:v>
                </c:pt>
                <c:pt idx="410">
                  <c:v>207.59999999999931</c:v>
                </c:pt>
                <c:pt idx="411">
                  <c:v>288.09999999999934</c:v>
                </c:pt>
                <c:pt idx="412">
                  <c:v>280.59999999999934</c:v>
                </c:pt>
                <c:pt idx="413">
                  <c:v>239.39999999999935</c:v>
                </c:pt>
                <c:pt idx="414">
                  <c:v>69.399999999999352</c:v>
                </c:pt>
                <c:pt idx="415">
                  <c:v>-44.100000000000648</c:v>
                </c:pt>
                <c:pt idx="416">
                  <c:v>136.19999999999936</c:v>
                </c:pt>
                <c:pt idx="417">
                  <c:v>-33.800000000000637</c:v>
                </c:pt>
                <c:pt idx="418">
                  <c:v>189.39999999999938</c:v>
                </c:pt>
                <c:pt idx="419">
                  <c:v>283.79999999999939</c:v>
                </c:pt>
                <c:pt idx="420">
                  <c:v>352.99999999999937</c:v>
                </c:pt>
                <c:pt idx="421">
                  <c:v>412.0999999999994</c:v>
                </c:pt>
                <c:pt idx="422">
                  <c:v>400.69999999999942</c:v>
                </c:pt>
                <c:pt idx="423">
                  <c:v>352.29999999999939</c:v>
                </c:pt>
                <c:pt idx="424">
                  <c:v>529.39999999999941</c:v>
                </c:pt>
                <c:pt idx="425">
                  <c:v>749.89999999999941</c:v>
                </c:pt>
                <c:pt idx="426">
                  <c:v>757.69999999999936</c:v>
                </c:pt>
                <c:pt idx="427">
                  <c:v>922.89999999999941</c:v>
                </c:pt>
                <c:pt idx="428">
                  <c:v>752.89999999999941</c:v>
                </c:pt>
                <c:pt idx="429">
                  <c:v>756.79999999999939</c:v>
                </c:pt>
                <c:pt idx="430">
                  <c:v>756.79999999999939</c:v>
                </c:pt>
                <c:pt idx="431">
                  <c:v>586.79999999999939</c:v>
                </c:pt>
                <c:pt idx="432">
                  <c:v>416.79999999999939</c:v>
                </c:pt>
                <c:pt idx="433">
                  <c:v>246.79999999999939</c:v>
                </c:pt>
                <c:pt idx="434">
                  <c:v>183.0999999999994</c:v>
                </c:pt>
                <c:pt idx="435">
                  <c:v>237.5999999999994</c:v>
                </c:pt>
                <c:pt idx="436">
                  <c:v>345.19999999999942</c:v>
                </c:pt>
                <c:pt idx="437">
                  <c:v>355.49999999999943</c:v>
                </c:pt>
                <c:pt idx="438">
                  <c:v>508.09999999999945</c:v>
                </c:pt>
                <c:pt idx="439">
                  <c:v>516.09999999999945</c:v>
                </c:pt>
                <c:pt idx="440">
                  <c:v>346.09999999999945</c:v>
                </c:pt>
                <c:pt idx="441">
                  <c:v>501.19999999999948</c:v>
                </c:pt>
                <c:pt idx="442">
                  <c:v>537.59999999999945</c:v>
                </c:pt>
                <c:pt idx="443">
                  <c:v>765.59999999999945</c:v>
                </c:pt>
                <c:pt idx="444">
                  <c:v>754.7999999999995</c:v>
                </c:pt>
                <c:pt idx="445">
                  <c:v>584.7999999999995</c:v>
                </c:pt>
                <c:pt idx="446">
                  <c:v>546.69999999999948</c:v>
                </c:pt>
                <c:pt idx="447">
                  <c:v>450.7999999999995</c:v>
                </c:pt>
                <c:pt idx="448">
                  <c:v>531.09999999999945</c:v>
                </c:pt>
                <c:pt idx="449">
                  <c:v>530.89999999999941</c:v>
                </c:pt>
                <c:pt idx="450">
                  <c:v>636.99999999999943</c:v>
                </c:pt>
                <c:pt idx="451">
                  <c:v>625.39999999999941</c:v>
                </c:pt>
                <c:pt idx="452">
                  <c:v>646.19999999999936</c:v>
                </c:pt>
                <c:pt idx="453">
                  <c:v>476.19999999999936</c:v>
                </c:pt>
                <c:pt idx="454">
                  <c:v>306.19999999999936</c:v>
                </c:pt>
                <c:pt idx="455">
                  <c:v>136.19999999999936</c:v>
                </c:pt>
                <c:pt idx="456">
                  <c:v>95.299999999999358</c:v>
                </c:pt>
                <c:pt idx="457">
                  <c:v>-74.700000000000642</c:v>
                </c:pt>
                <c:pt idx="458">
                  <c:v>498.39999999999941</c:v>
                </c:pt>
                <c:pt idx="459">
                  <c:v>66.699999999999363</c:v>
                </c:pt>
                <c:pt idx="460">
                  <c:v>230.09999999999937</c:v>
                </c:pt>
                <c:pt idx="461">
                  <c:v>47.999999999999346</c:v>
                </c:pt>
                <c:pt idx="462">
                  <c:v>55.099999999999348</c:v>
                </c:pt>
                <c:pt idx="463">
                  <c:v>459.39999999999935</c:v>
                </c:pt>
                <c:pt idx="464">
                  <c:v>289.39999999999935</c:v>
                </c:pt>
                <c:pt idx="465">
                  <c:v>408.39999999999935</c:v>
                </c:pt>
                <c:pt idx="466">
                  <c:v>560.29999999999939</c:v>
                </c:pt>
                <c:pt idx="467">
                  <c:v>1406.1999999999994</c:v>
                </c:pt>
                <c:pt idx="468">
                  <c:v>1208.3999999999994</c:v>
                </c:pt>
                <c:pt idx="469">
                  <c:v>1677.1999999999994</c:v>
                </c:pt>
                <c:pt idx="470">
                  <c:v>1427.5999999999995</c:v>
                </c:pt>
                <c:pt idx="471">
                  <c:v>1257.5999999999995</c:v>
                </c:pt>
                <c:pt idx="472">
                  <c:v>1017.8999999999994</c:v>
                </c:pt>
                <c:pt idx="473">
                  <c:v>847.89999999999941</c:v>
                </c:pt>
                <c:pt idx="474">
                  <c:v>677.89999999999941</c:v>
                </c:pt>
                <c:pt idx="475">
                  <c:v>507.89999999999941</c:v>
                </c:pt>
                <c:pt idx="476">
                  <c:v>337.89999999999941</c:v>
                </c:pt>
                <c:pt idx="477">
                  <c:v>141.0999999999994</c:v>
                </c:pt>
                <c:pt idx="478">
                  <c:v>211.69999999999942</c:v>
                </c:pt>
                <c:pt idx="479">
                  <c:v>469.89999999999941</c:v>
                </c:pt>
                <c:pt idx="480">
                  <c:v>1017.7999999999994</c:v>
                </c:pt>
                <c:pt idx="481">
                  <c:v>847.79999999999939</c:v>
                </c:pt>
                <c:pt idx="482">
                  <c:v>677.79999999999939</c:v>
                </c:pt>
                <c:pt idx="483">
                  <c:v>507.79999999999939</c:v>
                </c:pt>
                <c:pt idx="484">
                  <c:v>337.79999999999939</c:v>
                </c:pt>
                <c:pt idx="485">
                  <c:v>793.19999999999936</c:v>
                </c:pt>
                <c:pt idx="486">
                  <c:v>1281.5999999999995</c:v>
                </c:pt>
                <c:pt idx="487">
                  <c:v>1111.5999999999995</c:v>
                </c:pt>
                <c:pt idx="488">
                  <c:v>1111.5999999999995</c:v>
                </c:pt>
                <c:pt idx="489">
                  <c:v>1285.2999999999995</c:v>
                </c:pt>
                <c:pt idx="490">
                  <c:v>1101.1999999999994</c:v>
                </c:pt>
                <c:pt idx="491">
                  <c:v>1013.9999999999993</c:v>
                </c:pt>
                <c:pt idx="492">
                  <c:v>843.99999999999932</c:v>
                </c:pt>
                <c:pt idx="493">
                  <c:v>904.29999999999927</c:v>
                </c:pt>
                <c:pt idx="494">
                  <c:v>734.29999999999927</c:v>
                </c:pt>
                <c:pt idx="495">
                  <c:v>420.99999999999926</c:v>
                </c:pt>
                <c:pt idx="496">
                  <c:v>1324.0999999999992</c:v>
                </c:pt>
                <c:pt idx="497">
                  <c:v>1324.0999999999992</c:v>
                </c:pt>
                <c:pt idx="498">
                  <c:v>1365.1999999999991</c:v>
                </c:pt>
                <c:pt idx="499">
                  <c:v>1993.8999999999992</c:v>
                </c:pt>
                <c:pt idx="500">
                  <c:v>1947.4999999999991</c:v>
                </c:pt>
                <c:pt idx="501">
                  <c:v>1670.299999999999</c:v>
                </c:pt>
                <c:pt idx="502">
                  <c:v>1445.799999999999</c:v>
                </c:pt>
                <c:pt idx="503">
                  <c:v>1275.799999999999</c:v>
                </c:pt>
                <c:pt idx="504">
                  <c:v>1781.6999999999991</c:v>
                </c:pt>
                <c:pt idx="505">
                  <c:v>2321.7999999999993</c:v>
                </c:pt>
                <c:pt idx="506">
                  <c:v>2151.7999999999993</c:v>
                </c:pt>
                <c:pt idx="507">
                  <c:v>1981.7999999999993</c:v>
                </c:pt>
                <c:pt idx="508">
                  <c:v>2377.1999999999994</c:v>
                </c:pt>
                <c:pt idx="509">
                  <c:v>2207.1999999999994</c:v>
                </c:pt>
                <c:pt idx="510">
                  <c:v>2862.3999999999996</c:v>
                </c:pt>
                <c:pt idx="511">
                  <c:v>2692.3999999999996</c:v>
                </c:pt>
                <c:pt idx="512">
                  <c:v>2522.3999999999996</c:v>
                </c:pt>
                <c:pt idx="513">
                  <c:v>2352.3999999999996</c:v>
                </c:pt>
                <c:pt idx="514">
                  <c:v>2182.3999999999996</c:v>
                </c:pt>
                <c:pt idx="515">
                  <c:v>2150.5999999999995</c:v>
                </c:pt>
                <c:pt idx="516">
                  <c:v>2771.9999999999995</c:v>
                </c:pt>
                <c:pt idx="517">
                  <c:v>2497.5999999999995</c:v>
                </c:pt>
                <c:pt idx="518">
                  <c:v>2327.5999999999995</c:v>
                </c:pt>
                <c:pt idx="519">
                  <c:v>2133.3999999999996</c:v>
                </c:pt>
                <c:pt idx="520">
                  <c:v>1963.3999999999996</c:v>
                </c:pt>
                <c:pt idx="521">
                  <c:v>1846.5999999999997</c:v>
                </c:pt>
                <c:pt idx="522">
                  <c:v>1850.3999999999996</c:v>
                </c:pt>
                <c:pt idx="523">
                  <c:v>1986.8999999999996</c:v>
                </c:pt>
                <c:pt idx="524">
                  <c:v>1816.8999999999996</c:v>
                </c:pt>
                <c:pt idx="525">
                  <c:v>1748.8999999999996</c:v>
                </c:pt>
                <c:pt idx="526">
                  <c:v>1947.4999999999995</c:v>
                </c:pt>
                <c:pt idx="527">
                  <c:v>2294.9999999999995</c:v>
                </c:pt>
                <c:pt idx="528">
                  <c:v>2294.9999999999995</c:v>
                </c:pt>
                <c:pt idx="529">
                  <c:v>2124.9999999999995</c:v>
                </c:pt>
                <c:pt idx="530">
                  <c:v>1954.9999999999995</c:v>
                </c:pt>
                <c:pt idx="531">
                  <c:v>1991.2999999999995</c:v>
                </c:pt>
                <c:pt idx="532">
                  <c:v>2215.5999999999995</c:v>
                </c:pt>
                <c:pt idx="533">
                  <c:v>2007.6999999999994</c:v>
                </c:pt>
                <c:pt idx="534">
                  <c:v>1969.1999999999994</c:v>
                </c:pt>
                <c:pt idx="535">
                  <c:v>2379.6999999999994</c:v>
                </c:pt>
                <c:pt idx="536">
                  <c:v>2610.1999999999994</c:v>
                </c:pt>
                <c:pt idx="537">
                  <c:v>2634.4999999999995</c:v>
                </c:pt>
                <c:pt idx="538">
                  <c:v>2817.8999999999996</c:v>
                </c:pt>
                <c:pt idx="539">
                  <c:v>2946.2</c:v>
                </c:pt>
                <c:pt idx="540">
                  <c:v>2885.2999999999997</c:v>
                </c:pt>
                <c:pt idx="541">
                  <c:v>2715.2999999999997</c:v>
                </c:pt>
                <c:pt idx="542">
                  <c:v>2545.2999999999997</c:v>
                </c:pt>
                <c:pt idx="543">
                  <c:v>2564.4999999999995</c:v>
                </c:pt>
                <c:pt idx="544">
                  <c:v>2913.7999999999997</c:v>
                </c:pt>
                <c:pt idx="545">
                  <c:v>2996.7999999999997</c:v>
                </c:pt>
                <c:pt idx="546">
                  <c:v>2826.7999999999997</c:v>
                </c:pt>
                <c:pt idx="547">
                  <c:v>3125.4999999999995</c:v>
                </c:pt>
                <c:pt idx="548">
                  <c:v>3125.4999999999995</c:v>
                </c:pt>
                <c:pt idx="549">
                  <c:v>3167.0999999999995</c:v>
                </c:pt>
                <c:pt idx="550">
                  <c:v>3216.4999999999995</c:v>
                </c:pt>
                <c:pt idx="551">
                  <c:v>3046.4999999999995</c:v>
                </c:pt>
                <c:pt idx="552">
                  <c:v>3224.3999999999996</c:v>
                </c:pt>
                <c:pt idx="553">
                  <c:v>3258.7999999999997</c:v>
                </c:pt>
                <c:pt idx="554">
                  <c:v>3236.7</c:v>
                </c:pt>
                <c:pt idx="555">
                  <c:v>3066.7</c:v>
                </c:pt>
                <c:pt idx="556">
                  <c:v>2987.7999999999997</c:v>
                </c:pt>
                <c:pt idx="557">
                  <c:v>3179.7999999999997</c:v>
                </c:pt>
                <c:pt idx="558">
                  <c:v>3009.7999999999997</c:v>
                </c:pt>
                <c:pt idx="559">
                  <c:v>2978.2</c:v>
                </c:pt>
                <c:pt idx="560">
                  <c:v>2808.2</c:v>
                </c:pt>
                <c:pt idx="561">
                  <c:v>2638.2</c:v>
                </c:pt>
                <c:pt idx="562">
                  <c:v>2446.7999999999997</c:v>
                </c:pt>
                <c:pt idx="563">
                  <c:v>2849.1</c:v>
                </c:pt>
                <c:pt idx="564">
                  <c:v>2931.2999999999997</c:v>
                </c:pt>
                <c:pt idx="565">
                  <c:v>3125.2999999999997</c:v>
                </c:pt>
                <c:pt idx="566">
                  <c:v>3100.8999999999996</c:v>
                </c:pt>
                <c:pt idx="567">
                  <c:v>3240.8999999999996</c:v>
                </c:pt>
                <c:pt idx="568">
                  <c:v>3345.4999999999995</c:v>
                </c:pt>
                <c:pt idx="569">
                  <c:v>3341.7999999999997</c:v>
                </c:pt>
                <c:pt idx="570">
                  <c:v>3171.7999999999997</c:v>
                </c:pt>
                <c:pt idx="571">
                  <c:v>3478.2999999999997</c:v>
                </c:pt>
                <c:pt idx="572">
                  <c:v>3308.2999999999997</c:v>
                </c:pt>
                <c:pt idx="573">
                  <c:v>3284.7999999999997</c:v>
                </c:pt>
                <c:pt idx="574">
                  <c:v>3485.7999999999997</c:v>
                </c:pt>
                <c:pt idx="575">
                  <c:v>3315.7999999999997</c:v>
                </c:pt>
                <c:pt idx="576">
                  <c:v>3416.4999999999995</c:v>
                </c:pt>
                <c:pt idx="577">
                  <c:v>3606.0999999999995</c:v>
                </c:pt>
                <c:pt idx="578">
                  <c:v>3933.9999999999995</c:v>
                </c:pt>
                <c:pt idx="579">
                  <c:v>3934.4999999999995</c:v>
                </c:pt>
                <c:pt idx="580">
                  <c:v>3996.0999999999995</c:v>
                </c:pt>
                <c:pt idx="581">
                  <c:v>4055.9999999999995</c:v>
                </c:pt>
                <c:pt idx="582">
                  <c:v>4189.5</c:v>
                </c:pt>
                <c:pt idx="583">
                  <c:v>4219.8</c:v>
                </c:pt>
                <c:pt idx="584">
                  <c:v>4049.8</c:v>
                </c:pt>
                <c:pt idx="585">
                  <c:v>4149.9000000000005</c:v>
                </c:pt>
                <c:pt idx="586">
                  <c:v>4151.0000000000009</c:v>
                </c:pt>
                <c:pt idx="587">
                  <c:v>4341.9000000000005</c:v>
                </c:pt>
                <c:pt idx="588">
                  <c:v>4323.6000000000004</c:v>
                </c:pt>
                <c:pt idx="589">
                  <c:v>4338.4000000000005</c:v>
                </c:pt>
                <c:pt idx="590">
                  <c:v>4272.3</c:v>
                </c:pt>
                <c:pt idx="591">
                  <c:v>4318.1000000000004</c:v>
                </c:pt>
                <c:pt idx="592">
                  <c:v>4347.5</c:v>
                </c:pt>
                <c:pt idx="593">
                  <c:v>4604.6000000000004</c:v>
                </c:pt>
                <c:pt idx="594">
                  <c:v>4540.3</c:v>
                </c:pt>
                <c:pt idx="595">
                  <c:v>4529.5</c:v>
                </c:pt>
                <c:pt idx="596">
                  <c:v>4666.6000000000004</c:v>
                </c:pt>
                <c:pt idx="597">
                  <c:v>4698.1000000000004</c:v>
                </c:pt>
                <c:pt idx="598">
                  <c:v>4528.1000000000004</c:v>
                </c:pt>
                <c:pt idx="599">
                  <c:v>4358.1000000000004</c:v>
                </c:pt>
                <c:pt idx="600">
                  <c:v>4188.1000000000004</c:v>
                </c:pt>
                <c:pt idx="601">
                  <c:v>4469.3</c:v>
                </c:pt>
                <c:pt idx="602">
                  <c:v>4091.8</c:v>
                </c:pt>
                <c:pt idx="603">
                  <c:v>3887.4</c:v>
                </c:pt>
                <c:pt idx="604">
                  <c:v>3841.1</c:v>
                </c:pt>
                <c:pt idx="605">
                  <c:v>3635.2999999999997</c:v>
                </c:pt>
                <c:pt idx="606">
                  <c:v>3465.2999999999997</c:v>
                </c:pt>
                <c:pt idx="607">
                  <c:v>3043.2</c:v>
                </c:pt>
                <c:pt idx="608">
                  <c:v>2873.2</c:v>
                </c:pt>
                <c:pt idx="609">
                  <c:v>2703.2</c:v>
                </c:pt>
                <c:pt idx="610">
                  <c:v>2533.1999999999998</c:v>
                </c:pt>
                <c:pt idx="611">
                  <c:v>2701.1</c:v>
                </c:pt>
                <c:pt idx="612">
                  <c:v>2894.1</c:v>
                </c:pt>
                <c:pt idx="613">
                  <c:v>2724.1</c:v>
                </c:pt>
                <c:pt idx="614">
                  <c:v>2805</c:v>
                </c:pt>
                <c:pt idx="615">
                  <c:v>3145.3</c:v>
                </c:pt>
                <c:pt idx="616">
                  <c:v>2975.3</c:v>
                </c:pt>
                <c:pt idx="617">
                  <c:v>2975.3</c:v>
                </c:pt>
                <c:pt idx="618">
                  <c:v>3212</c:v>
                </c:pt>
                <c:pt idx="619">
                  <c:v>3405.7</c:v>
                </c:pt>
                <c:pt idx="620">
                  <c:v>3347.2999999999997</c:v>
                </c:pt>
                <c:pt idx="621">
                  <c:v>3715.2999999999997</c:v>
                </c:pt>
                <c:pt idx="622">
                  <c:v>3791.3999999999996</c:v>
                </c:pt>
                <c:pt idx="623">
                  <c:v>3599.4999999999995</c:v>
                </c:pt>
                <c:pt idx="624">
                  <c:v>3429.4999999999995</c:v>
                </c:pt>
                <c:pt idx="625">
                  <c:v>3259.4999999999995</c:v>
                </c:pt>
                <c:pt idx="626">
                  <c:v>3089.4999999999995</c:v>
                </c:pt>
                <c:pt idx="627">
                  <c:v>2919.4999999999995</c:v>
                </c:pt>
                <c:pt idx="628">
                  <c:v>2744.0999999999995</c:v>
                </c:pt>
                <c:pt idx="629">
                  <c:v>2685.2999999999993</c:v>
                </c:pt>
                <c:pt idx="630">
                  <c:v>2803.2999999999993</c:v>
                </c:pt>
                <c:pt idx="631">
                  <c:v>2756.6999999999994</c:v>
                </c:pt>
                <c:pt idx="632">
                  <c:v>2783.5999999999995</c:v>
                </c:pt>
                <c:pt idx="633">
                  <c:v>3064.3999999999996</c:v>
                </c:pt>
                <c:pt idx="634">
                  <c:v>3151.4999999999995</c:v>
                </c:pt>
                <c:pt idx="635">
                  <c:v>3428.6999999999994</c:v>
                </c:pt>
                <c:pt idx="636">
                  <c:v>3391.4999999999995</c:v>
                </c:pt>
                <c:pt idx="637">
                  <c:v>3340.3999999999996</c:v>
                </c:pt>
                <c:pt idx="638">
                  <c:v>3170.3999999999996</c:v>
                </c:pt>
                <c:pt idx="639">
                  <c:v>3134.3999999999996</c:v>
                </c:pt>
                <c:pt idx="640">
                  <c:v>3245.7999999999997</c:v>
                </c:pt>
                <c:pt idx="641">
                  <c:v>3414.2</c:v>
                </c:pt>
                <c:pt idx="642">
                  <c:v>3639.8999999999996</c:v>
                </c:pt>
                <c:pt idx="643">
                  <c:v>3726.7</c:v>
                </c:pt>
                <c:pt idx="644">
                  <c:v>3954.7999999999997</c:v>
                </c:pt>
                <c:pt idx="645">
                  <c:v>3954.7999999999997</c:v>
                </c:pt>
                <c:pt idx="646">
                  <c:v>3784.7999999999997</c:v>
                </c:pt>
                <c:pt idx="647">
                  <c:v>3614.7999999999997</c:v>
                </c:pt>
                <c:pt idx="648">
                  <c:v>3651.6</c:v>
                </c:pt>
                <c:pt idx="649">
                  <c:v>3786</c:v>
                </c:pt>
                <c:pt idx="650">
                  <c:v>3854.4</c:v>
                </c:pt>
                <c:pt idx="651">
                  <c:v>3993</c:v>
                </c:pt>
                <c:pt idx="652">
                  <c:v>3998.3</c:v>
                </c:pt>
                <c:pt idx="653">
                  <c:v>3895.7000000000003</c:v>
                </c:pt>
                <c:pt idx="654">
                  <c:v>3725.7000000000003</c:v>
                </c:pt>
                <c:pt idx="655">
                  <c:v>3832.6000000000004</c:v>
                </c:pt>
                <c:pt idx="656">
                  <c:v>3662.6000000000004</c:v>
                </c:pt>
                <c:pt idx="657">
                  <c:v>3746.8</c:v>
                </c:pt>
                <c:pt idx="658">
                  <c:v>3951.2000000000003</c:v>
                </c:pt>
                <c:pt idx="659">
                  <c:v>4092.1000000000004</c:v>
                </c:pt>
                <c:pt idx="660">
                  <c:v>3922.1000000000004</c:v>
                </c:pt>
                <c:pt idx="661">
                  <c:v>4144</c:v>
                </c:pt>
                <c:pt idx="662">
                  <c:v>4095.1</c:v>
                </c:pt>
                <c:pt idx="663">
                  <c:v>3925.1</c:v>
                </c:pt>
                <c:pt idx="664">
                  <c:v>3755.1</c:v>
                </c:pt>
                <c:pt idx="665">
                  <c:v>3585.1</c:v>
                </c:pt>
                <c:pt idx="666">
                  <c:v>3415.1</c:v>
                </c:pt>
                <c:pt idx="667">
                  <c:v>3065.2999999999997</c:v>
                </c:pt>
                <c:pt idx="668">
                  <c:v>2890.8999999999996</c:v>
                </c:pt>
                <c:pt idx="669">
                  <c:v>2868.7999999999997</c:v>
                </c:pt>
                <c:pt idx="670">
                  <c:v>2698.7999999999997</c:v>
                </c:pt>
                <c:pt idx="671">
                  <c:v>2893.2</c:v>
                </c:pt>
                <c:pt idx="672">
                  <c:v>3248.7999999999997</c:v>
                </c:pt>
                <c:pt idx="673">
                  <c:v>3078.7999999999997</c:v>
                </c:pt>
                <c:pt idx="674">
                  <c:v>3936</c:v>
                </c:pt>
                <c:pt idx="675">
                  <c:v>3766</c:v>
                </c:pt>
                <c:pt idx="676">
                  <c:v>3584.6</c:v>
                </c:pt>
                <c:pt idx="677">
                  <c:v>3326.6</c:v>
                </c:pt>
                <c:pt idx="678">
                  <c:v>3558</c:v>
                </c:pt>
                <c:pt idx="679">
                  <c:v>3332.7</c:v>
                </c:pt>
                <c:pt idx="680">
                  <c:v>3347.5</c:v>
                </c:pt>
                <c:pt idx="681">
                  <c:v>4105.8999999999996</c:v>
                </c:pt>
                <c:pt idx="682">
                  <c:v>3899.9999999999995</c:v>
                </c:pt>
                <c:pt idx="683">
                  <c:v>3729.9999999999995</c:v>
                </c:pt>
                <c:pt idx="684">
                  <c:v>3559.9999999999995</c:v>
                </c:pt>
                <c:pt idx="685">
                  <c:v>3325.6999999999994</c:v>
                </c:pt>
                <c:pt idx="686">
                  <c:v>3306.8999999999992</c:v>
                </c:pt>
                <c:pt idx="687">
                  <c:v>3306.8999999999992</c:v>
                </c:pt>
                <c:pt idx="688">
                  <c:v>3508.7999999999993</c:v>
                </c:pt>
                <c:pt idx="689">
                  <c:v>3314.7999999999993</c:v>
                </c:pt>
                <c:pt idx="690">
                  <c:v>3076.5999999999995</c:v>
                </c:pt>
                <c:pt idx="691">
                  <c:v>3103.6999999999994</c:v>
                </c:pt>
                <c:pt idx="692">
                  <c:v>3100.8999999999992</c:v>
                </c:pt>
                <c:pt idx="693">
                  <c:v>2930.8999999999992</c:v>
                </c:pt>
                <c:pt idx="694">
                  <c:v>3146.2999999999993</c:v>
                </c:pt>
                <c:pt idx="695">
                  <c:v>3232.6999999999994</c:v>
                </c:pt>
                <c:pt idx="696">
                  <c:v>3210.8999999999992</c:v>
                </c:pt>
                <c:pt idx="697">
                  <c:v>3040.8999999999992</c:v>
                </c:pt>
                <c:pt idx="698">
                  <c:v>3118.2999999999993</c:v>
                </c:pt>
                <c:pt idx="699">
                  <c:v>2948.2999999999993</c:v>
                </c:pt>
                <c:pt idx="700">
                  <c:v>2948.8999999999992</c:v>
                </c:pt>
                <c:pt idx="701">
                  <c:v>2778.8999999999992</c:v>
                </c:pt>
                <c:pt idx="702">
                  <c:v>2775.9999999999991</c:v>
                </c:pt>
                <c:pt idx="703">
                  <c:v>2605.9999999999991</c:v>
                </c:pt>
                <c:pt idx="704">
                  <c:v>2788.6999999999989</c:v>
                </c:pt>
                <c:pt idx="705">
                  <c:v>2618.6999999999989</c:v>
                </c:pt>
                <c:pt idx="706">
                  <c:v>2448.6999999999989</c:v>
                </c:pt>
                <c:pt idx="707">
                  <c:v>2598.1999999999989</c:v>
                </c:pt>
                <c:pt idx="708">
                  <c:v>2428.1999999999989</c:v>
                </c:pt>
                <c:pt idx="709">
                  <c:v>2258.1999999999989</c:v>
                </c:pt>
                <c:pt idx="710">
                  <c:v>2088.1999999999989</c:v>
                </c:pt>
                <c:pt idx="711">
                  <c:v>1918.1999999999989</c:v>
                </c:pt>
                <c:pt idx="712">
                  <c:v>2050.3999999999987</c:v>
                </c:pt>
                <c:pt idx="713">
                  <c:v>2507.6999999999989</c:v>
                </c:pt>
                <c:pt idx="714">
                  <c:v>2317.2999999999988</c:v>
                </c:pt>
                <c:pt idx="715">
                  <c:v>2147.2999999999988</c:v>
                </c:pt>
                <c:pt idx="716">
                  <c:v>1887.8999999999987</c:v>
                </c:pt>
                <c:pt idx="717">
                  <c:v>1929.0999999999988</c:v>
                </c:pt>
                <c:pt idx="718">
                  <c:v>1759.0999999999988</c:v>
                </c:pt>
                <c:pt idx="719">
                  <c:v>1699.1999999999987</c:v>
                </c:pt>
                <c:pt idx="720">
                  <c:v>1781.7999999999986</c:v>
                </c:pt>
                <c:pt idx="721">
                  <c:v>1611.7999999999986</c:v>
                </c:pt>
                <c:pt idx="722">
                  <c:v>1816.9999999999986</c:v>
                </c:pt>
                <c:pt idx="723">
                  <c:v>1709.6999999999987</c:v>
                </c:pt>
                <c:pt idx="724">
                  <c:v>1794.9999999999986</c:v>
                </c:pt>
                <c:pt idx="725">
                  <c:v>1852.6999999999987</c:v>
                </c:pt>
                <c:pt idx="726">
                  <c:v>1975.2999999999986</c:v>
                </c:pt>
                <c:pt idx="727">
                  <c:v>2143.9999999999986</c:v>
                </c:pt>
                <c:pt idx="728">
                  <c:v>2118.6999999999985</c:v>
                </c:pt>
                <c:pt idx="729">
                  <c:v>2217.4999999999986</c:v>
                </c:pt>
                <c:pt idx="730">
                  <c:v>2047.4999999999986</c:v>
                </c:pt>
                <c:pt idx="731">
                  <c:v>2340.9999999999986</c:v>
                </c:pt>
                <c:pt idx="732">
                  <c:v>2454.5999999999985</c:v>
                </c:pt>
                <c:pt idx="733">
                  <c:v>2418.0999999999985</c:v>
                </c:pt>
                <c:pt idx="734">
                  <c:v>2439.6999999999985</c:v>
                </c:pt>
                <c:pt idx="735">
                  <c:v>2523.6999999999985</c:v>
                </c:pt>
                <c:pt idx="736">
                  <c:v>2602.6999999999985</c:v>
                </c:pt>
                <c:pt idx="737">
                  <c:v>2432.6999999999985</c:v>
                </c:pt>
                <c:pt idx="738">
                  <c:v>2480.9999999999986</c:v>
                </c:pt>
                <c:pt idx="739">
                  <c:v>2502.9999999999986</c:v>
                </c:pt>
                <c:pt idx="740">
                  <c:v>2528.8999999999987</c:v>
                </c:pt>
                <c:pt idx="741">
                  <c:v>2767.1999999999989</c:v>
                </c:pt>
                <c:pt idx="742">
                  <c:v>2782.8999999999987</c:v>
                </c:pt>
                <c:pt idx="743">
                  <c:v>2764.3999999999987</c:v>
                </c:pt>
                <c:pt idx="744">
                  <c:v>2594.3999999999987</c:v>
                </c:pt>
                <c:pt idx="745">
                  <c:v>2545.1999999999989</c:v>
                </c:pt>
                <c:pt idx="746">
                  <c:v>2612.6999999999989</c:v>
                </c:pt>
                <c:pt idx="747">
                  <c:v>2846.1999999999989</c:v>
                </c:pt>
                <c:pt idx="748">
                  <c:v>2914.9999999999991</c:v>
                </c:pt>
                <c:pt idx="749">
                  <c:v>3046.099999999999</c:v>
                </c:pt>
                <c:pt idx="750">
                  <c:v>3046.099999999999</c:v>
                </c:pt>
                <c:pt idx="751">
                  <c:v>2919.599999999999</c:v>
                </c:pt>
                <c:pt idx="752">
                  <c:v>2749.599999999999</c:v>
                </c:pt>
                <c:pt idx="753">
                  <c:v>2474.9999999999991</c:v>
                </c:pt>
                <c:pt idx="754">
                  <c:v>2670.599999999999</c:v>
                </c:pt>
                <c:pt idx="755">
                  <c:v>2717.2999999999988</c:v>
                </c:pt>
                <c:pt idx="756">
                  <c:v>3002.099999999999</c:v>
                </c:pt>
                <c:pt idx="757">
                  <c:v>2902.599999999999</c:v>
                </c:pt>
                <c:pt idx="758">
                  <c:v>2868.1999999999989</c:v>
                </c:pt>
                <c:pt idx="759">
                  <c:v>2959.2999999999988</c:v>
                </c:pt>
                <c:pt idx="760">
                  <c:v>3228.6999999999989</c:v>
                </c:pt>
                <c:pt idx="761">
                  <c:v>3230.9999999999991</c:v>
                </c:pt>
                <c:pt idx="762">
                  <c:v>3457.4999999999991</c:v>
                </c:pt>
                <c:pt idx="763">
                  <c:v>3468.1999999999989</c:v>
                </c:pt>
                <c:pt idx="764">
                  <c:v>3454.3999999999987</c:v>
                </c:pt>
                <c:pt idx="765">
                  <c:v>3596.6999999999989</c:v>
                </c:pt>
                <c:pt idx="766">
                  <c:v>3755.1999999999989</c:v>
                </c:pt>
                <c:pt idx="767">
                  <c:v>3783.099999999999</c:v>
                </c:pt>
                <c:pt idx="768">
                  <c:v>3776.7999999999988</c:v>
                </c:pt>
                <c:pt idx="769">
                  <c:v>3942.099999999999</c:v>
                </c:pt>
                <c:pt idx="770">
                  <c:v>3943.1999999999989</c:v>
                </c:pt>
                <c:pt idx="771">
                  <c:v>3773.1999999999989</c:v>
                </c:pt>
                <c:pt idx="772">
                  <c:v>3868.099999999999</c:v>
                </c:pt>
                <c:pt idx="773">
                  <c:v>4138.7999999999993</c:v>
                </c:pt>
                <c:pt idx="774">
                  <c:v>3813.8999999999992</c:v>
                </c:pt>
                <c:pt idx="775">
                  <c:v>3630.8999999999992</c:v>
                </c:pt>
                <c:pt idx="776">
                  <c:v>3539.8999999999992</c:v>
                </c:pt>
                <c:pt idx="777">
                  <c:v>3698.599999999999</c:v>
                </c:pt>
                <c:pt idx="778">
                  <c:v>3915.099999999999</c:v>
                </c:pt>
                <c:pt idx="779">
                  <c:v>3821.599999999999</c:v>
                </c:pt>
                <c:pt idx="780">
                  <c:v>4049.3999999999992</c:v>
                </c:pt>
                <c:pt idx="781">
                  <c:v>3999.599999999999</c:v>
                </c:pt>
                <c:pt idx="782">
                  <c:v>4060.9999999999991</c:v>
                </c:pt>
                <c:pt idx="783">
                  <c:v>4336.1999999999989</c:v>
                </c:pt>
                <c:pt idx="784">
                  <c:v>4464.2999999999993</c:v>
                </c:pt>
                <c:pt idx="785">
                  <c:v>4464.2999999999993</c:v>
                </c:pt>
                <c:pt idx="786">
                  <c:v>4375.9999999999991</c:v>
                </c:pt>
                <c:pt idx="787">
                  <c:v>4385.5999999999995</c:v>
                </c:pt>
                <c:pt idx="788">
                  <c:v>4215.5999999999995</c:v>
                </c:pt>
                <c:pt idx="789">
                  <c:v>4045.5999999999995</c:v>
                </c:pt>
                <c:pt idx="790">
                  <c:v>3552.4999999999995</c:v>
                </c:pt>
                <c:pt idx="791">
                  <c:v>3878.5999999999995</c:v>
                </c:pt>
                <c:pt idx="792">
                  <c:v>3850.1999999999994</c:v>
                </c:pt>
                <c:pt idx="793">
                  <c:v>3670.6999999999994</c:v>
                </c:pt>
                <c:pt idx="794">
                  <c:v>3500.6999999999994</c:v>
                </c:pt>
                <c:pt idx="795">
                  <c:v>3734.6999999999994</c:v>
                </c:pt>
                <c:pt idx="796">
                  <c:v>4221.3999999999996</c:v>
                </c:pt>
                <c:pt idx="797">
                  <c:v>4592.3999999999996</c:v>
                </c:pt>
                <c:pt idx="798">
                  <c:v>4703.2999999999993</c:v>
                </c:pt>
                <c:pt idx="799">
                  <c:v>4533.2999999999993</c:v>
                </c:pt>
                <c:pt idx="800">
                  <c:v>4777.0999999999995</c:v>
                </c:pt>
                <c:pt idx="801">
                  <c:v>4833.7</c:v>
                </c:pt>
                <c:pt idx="802">
                  <c:v>5050.7</c:v>
                </c:pt>
                <c:pt idx="803">
                  <c:v>4880.7</c:v>
                </c:pt>
                <c:pt idx="804">
                  <c:v>4942.8999999999996</c:v>
                </c:pt>
                <c:pt idx="805">
                  <c:v>4942.8999999999996</c:v>
                </c:pt>
                <c:pt idx="806">
                  <c:v>4772.8999999999996</c:v>
                </c:pt>
                <c:pt idx="807">
                  <c:v>4931.5</c:v>
                </c:pt>
                <c:pt idx="808">
                  <c:v>4761.5</c:v>
                </c:pt>
                <c:pt idx="809">
                  <c:v>4591.5</c:v>
                </c:pt>
                <c:pt idx="810">
                  <c:v>3780.1</c:v>
                </c:pt>
                <c:pt idx="811">
                  <c:v>3610.1</c:v>
                </c:pt>
                <c:pt idx="812">
                  <c:v>3440.1</c:v>
                </c:pt>
                <c:pt idx="813">
                  <c:v>4816.3999999999996</c:v>
                </c:pt>
                <c:pt idx="814">
                  <c:v>5061.7999999999993</c:v>
                </c:pt>
                <c:pt idx="815">
                  <c:v>4851.1999999999989</c:v>
                </c:pt>
                <c:pt idx="816">
                  <c:v>4681.1999999999989</c:v>
                </c:pt>
                <c:pt idx="817">
                  <c:v>4247.3999999999987</c:v>
                </c:pt>
                <c:pt idx="818">
                  <c:v>5309.1999999999989</c:v>
                </c:pt>
                <c:pt idx="819">
                  <c:v>5824.8999999999987</c:v>
                </c:pt>
                <c:pt idx="820">
                  <c:v>8082.9999999999982</c:v>
                </c:pt>
                <c:pt idx="821">
                  <c:v>7403.7999999999984</c:v>
                </c:pt>
                <c:pt idx="822">
                  <c:v>8812.2999999999993</c:v>
                </c:pt>
                <c:pt idx="823">
                  <c:v>11419.699999999999</c:v>
                </c:pt>
                <c:pt idx="824">
                  <c:v>10516.199999999999</c:v>
                </c:pt>
                <c:pt idx="825">
                  <c:v>13765.099999999999</c:v>
                </c:pt>
                <c:pt idx="826">
                  <c:v>13359.8</c:v>
                </c:pt>
                <c:pt idx="827">
                  <c:v>14670.699999999999</c:v>
                </c:pt>
                <c:pt idx="828">
                  <c:v>14500.699999999999</c:v>
                </c:pt>
                <c:pt idx="829">
                  <c:v>14265.199999999999</c:v>
                </c:pt>
                <c:pt idx="830">
                  <c:v>14940.4</c:v>
                </c:pt>
                <c:pt idx="831">
                  <c:v>13860</c:v>
                </c:pt>
                <c:pt idx="832">
                  <c:v>13690</c:v>
                </c:pt>
                <c:pt idx="833">
                  <c:v>13422.7</c:v>
                </c:pt>
                <c:pt idx="834">
                  <c:v>14308.7</c:v>
                </c:pt>
                <c:pt idx="835">
                  <c:v>14123.6</c:v>
                </c:pt>
                <c:pt idx="836">
                  <c:v>14544.2</c:v>
                </c:pt>
                <c:pt idx="837">
                  <c:v>15685.1</c:v>
                </c:pt>
                <c:pt idx="838">
                  <c:v>15515.1</c:v>
                </c:pt>
                <c:pt idx="839">
                  <c:v>15897.6</c:v>
                </c:pt>
                <c:pt idx="840">
                  <c:v>14991.300000000001</c:v>
                </c:pt>
                <c:pt idx="841">
                  <c:v>14231.6</c:v>
                </c:pt>
                <c:pt idx="842">
                  <c:v>13965.7</c:v>
                </c:pt>
                <c:pt idx="843">
                  <c:v>13685.6</c:v>
                </c:pt>
                <c:pt idx="844">
                  <c:v>13967.5</c:v>
                </c:pt>
                <c:pt idx="845">
                  <c:v>13522.8</c:v>
                </c:pt>
                <c:pt idx="846">
                  <c:v>14139.8</c:v>
                </c:pt>
                <c:pt idx="847">
                  <c:v>13969.8</c:v>
                </c:pt>
                <c:pt idx="848">
                  <c:v>14719.9</c:v>
                </c:pt>
                <c:pt idx="849">
                  <c:v>14420.5</c:v>
                </c:pt>
                <c:pt idx="850">
                  <c:v>14027</c:v>
                </c:pt>
                <c:pt idx="851">
                  <c:v>14654.5</c:v>
                </c:pt>
                <c:pt idx="852">
                  <c:v>14639.4</c:v>
                </c:pt>
                <c:pt idx="853">
                  <c:v>15028.8</c:v>
                </c:pt>
                <c:pt idx="854">
                  <c:v>15446.199999999999</c:v>
                </c:pt>
                <c:pt idx="855">
                  <c:v>15276.199999999999</c:v>
                </c:pt>
                <c:pt idx="856">
                  <c:v>16037.4</c:v>
                </c:pt>
                <c:pt idx="857">
                  <c:v>15867.4</c:v>
                </c:pt>
                <c:pt idx="858">
                  <c:v>15424</c:v>
                </c:pt>
                <c:pt idx="859">
                  <c:v>15254</c:v>
                </c:pt>
                <c:pt idx="860">
                  <c:v>15511</c:v>
                </c:pt>
                <c:pt idx="861">
                  <c:v>15341</c:v>
                </c:pt>
                <c:pt idx="862">
                  <c:v>15668.7</c:v>
                </c:pt>
                <c:pt idx="863">
                  <c:v>16154.800000000001</c:v>
                </c:pt>
                <c:pt idx="864">
                  <c:v>15984.800000000001</c:v>
                </c:pt>
                <c:pt idx="865">
                  <c:v>15814.800000000001</c:v>
                </c:pt>
                <c:pt idx="866">
                  <c:v>15644.800000000001</c:v>
                </c:pt>
                <c:pt idx="867">
                  <c:v>15380.2</c:v>
                </c:pt>
                <c:pt idx="868">
                  <c:v>15144.7</c:v>
                </c:pt>
                <c:pt idx="869">
                  <c:v>16046.800000000001</c:v>
                </c:pt>
                <c:pt idx="870">
                  <c:v>15876.800000000001</c:v>
                </c:pt>
                <c:pt idx="871">
                  <c:v>16363.500000000002</c:v>
                </c:pt>
                <c:pt idx="872">
                  <c:v>16193.500000000002</c:v>
                </c:pt>
                <c:pt idx="873">
                  <c:v>16262.900000000001</c:v>
                </c:pt>
                <c:pt idx="874">
                  <c:v>16262.900000000001</c:v>
                </c:pt>
                <c:pt idx="875">
                  <c:v>16626.100000000002</c:v>
                </c:pt>
                <c:pt idx="876">
                  <c:v>16456.100000000002</c:v>
                </c:pt>
                <c:pt idx="877">
                  <c:v>16392.100000000002</c:v>
                </c:pt>
                <c:pt idx="878">
                  <c:v>16222.100000000002</c:v>
                </c:pt>
                <c:pt idx="879">
                  <c:v>16336.300000000003</c:v>
                </c:pt>
                <c:pt idx="880">
                  <c:v>16587.200000000004</c:v>
                </c:pt>
                <c:pt idx="881">
                  <c:v>17007.700000000004</c:v>
                </c:pt>
                <c:pt idx="882">
                  <c:v>16837.700000000004</c:v>
                </c:pt>
                <c:pt idx="883">
                  <c:v>17653.500000000004</c:v>
                </c:pt>
                <c:pt idx="884">
                  <c:v>18038.100000000002</c:v>
                </c:pt>
                <c:pt idx="885">
                  <c:v>17837.400000000001</c:v>
                </c:pt>
                <c:pt idx="886">
                  <c:v>17667.400000000001</c:v>
                </c:pt>
                <c:pt idx="887">
                  <c:v>16991.300000000003</c:v>
                </c:pt>
                <c:pt idx="888">
                  <c:v>16821.300000000003</c:v>
                </c:pt>
                <c:pt idx="889">
                  <c:v>16335.800000000003</c:v>
                </c:pt>
                <c:pt idx="890">
                  <c:v>16917.300000000003</c:v>
                </c:pt>
                <c:pt idx="891">
                  <c:v>16747.300000000003</c:v>
                </c:pt>
                <c:pt idx="892">
                  <c:v>16577.300000000003</c:v>
                </c:pt>
                <c:pt idx="893">
                  <c:v>16407.300000000003</c:v>
                </c:pt>
                <c:pt idx="894">
                  <c:v>16237.300000000003</c:v>
                </c:pt>
                <c:pt idx="895">
                  <c:v>16371.600000000002</c:v>
                </c:pt>
                <c:pt idx="896">
                  <c:v>16192.700000000003</c:v>
                </c:pt>
                <c:pt idx="897">
                  <c:v>16022.700000000003</c:v>
                </c:pt>
                <c:pt idx="898">
                  <c:v>15852.700000000003</c:v>
                </c:pt>
                <c:pt idx="899">
                  <c:v>16294.600000000002</c:v>
                </c:pt>
                <c:pt idx="900">
                  <c:v>16765.100000000002</c:v>
                </c:pt>
                <c:pt idx="901">
                  <c:v>16920.800000000003</c:v>
                </c:pt>
                <c:pt idx="902">
                  <c:v>17062.300000000003</c:v>
                </c:pt>
                <c:pt idx="903">
                  <c:v>17062.300000000003</c:v>
                </c:pt>
                <c:pt idx="904">
                  <c:v>17559.400000000001</c:v>
                </c:pt>
                <c:pt idx="905">
                  <c:v>17389.400000000001</c:v>
                </c:pt>
                <c:pt idx="906">
                  <c:v>17635.600000000002</c:v>
                </c:pt>
                <c:pt idx="907">
                  <c:v>17465.600000000002</c:v>
                </c:pt>
                <c:pt idx="908">
                  <c:v>17795.500000000004</c:v>
                </c:pt>
                <c:pt idx="909">
                  <c:v>17625.500000000004</c:v>
                </c:pt>
                <c:pt idx="910">
                  <c:v>17455.500000000004</c:v>
                </c:pt>
                <c:pt idx="911">
                  <c:v>17745.900000000005</c:v>
                </c:pt>
                <c:pt idx="912">
                  <c:v>17553.900000000005</c:v>
                </c:pt>
                <c:pt idx="913">
                  <c:v>17645.500000000004</c:v>
                </c:pt>
                <c:pt idx="914">
                  <c:v>17916.600000000002</c:v>
                </c:pt>
                <c:pt idx="915">
                  <c:v>17971.2</c:v>
                </c:pt>
                <c:pt idx="916">
                  <c:v>18158.400000000001</c:v>
                </c:pt>
                <c:pt idx="917">
                  <c:v>17988.400000000001</c:v>
                </c:pt>
                <c:pt idx="918">
                  <c:v>17807.600000000002</c:v>
                </c:pt>
                <c:pt idx="919">
                  <c:v>18045.400000000001</c:v>
                </c:pt>
                <c:pt idx="920">
                  <c:v>17875.400000000001</c:v>
                </c:pt>
                <c:pt idx="921">
                  <c:v>18275.400000000001</c:v>
                </c:pt>
                <c:pt idx="922">
                  <c:v>17998.600000000002</c:v>
                </c:pt>
                <c:pt idx="923">
                  <c:v>17828.600000000002</c:v>
                </c:pt>
                <c:pt idx="924">
                  <c:v>18063.500000000004</c:v>
                </c:pt>
                <c:pt idx="925">
                  <c:v>18182.500000000004</c:v>
                </c:pt>
                <c:pt idx="926">
                  <c:v>18395.100000000002</c:v>
                </c:pt>
                <c:pt idx="927">
                  <c:v>18609.000000000004</c:v>
                </c:pt>
                <c:pt idx="928">
                  <c:v>18439.000000000004</c:v>
                </c:pt>
                <c:pt idx="929">
                  <c:v>18530.900000000005</c:v>
                </c:pt>
                <c:pt idx="930">
                  <c:v>18360.900000000005</c:v>
                </c:pt>
                <c:pt idx="931">
                  <c:v>18827.500000000004</c:v>
                </c:pt>
                <c:pt idx="932">
                  <c:v>18657.500000000004</c:v>
                </c:pt>
                <c:pt idx="933">
                  <c:v>18651.700000000004</c:v>
                </c:pt>
                <c:pt idx="934">
                  <c:v>18743.100000000006</c:v>
                </c:pt>
                <c:pt idx="935">
                  <c:v>18821.000000000007</c:v>
                </c:pt>
                <c:pt idx="936">
                  <c:v>18651.000000000007</c:v>
                </c:pt>
                <c:pt idx="937">
                  <c:v>18481.000000000007</c:v>
                </c:pt>
                <c:pt idx="938">
                  <c:v>18597.500000000007</c:v>
                </c:pt>
                <c:pt idx="939">
                  <c:v>18938.700000000008</c:v>
                </c:pt>
                <c:pt idx="940">
                  <c:v>19062.100000000009</c:v>
                </c:pt>
                <c:pt idx="941">
                  <c:v>19413.200000000008</c:v>
                </c:pt>
                <c:pt idx="942">
                  <c:v>19471.400000000009</c:v>
                </c:pt>
                <c:pt idx="943">
                  <c:v>19706.000000000007</c:v>
                </c:pt>
                <c:pt idx="944">
                  <c:v>19629.000000000007</c:v>
                </c:pt>
                <c:pt idx="945">
                  <c:v>19892.400000000009</c:v>
                </c:pt>
                <c:pt idx="946">
                  <c:v>20434.30000000001</c:v>
                </c:pt>
                <c:pt idx="947">
                  <c:v>20263.30000000001</c:v>
                </c:pt>
                <c:pt idx="948">
                  <c:v>20093.30000000001</c:v>
                </c:pt>
                <c:pt idx="949">
                  <c:v>20093.30000000001</c:v>
                </c:pt>
                <c:pt idx="950">
                  <c:v>19532.500000000011</c:v>
                </c:pt>
                <c:pt idx="951">
                  <c:v>20203.700000000012</c:v>
                </c:pt>
                <c:pt idx="952">
                  <c:v>20033.700000000012</c:v>
                </c:pt>
                <c:pt idx="953">
                  <c:v>19863.700000000012</c:v>
                </c:pt>
                <c:pt idx="954">
                  <c:v>20289.400000000012</c:v>
                </c:pt>
                <c:pt idx="955">
                  <c:v>20466.000000000011</c:v>
                </c:pt>
                <c:pt idx="956">
                  <c:v>20296.000000000011</c:v>
                </c:pt>
                <c:pt idx="957">
                  <c:v>19899.700000000012</c:v>
                </c:pt>
                <c:pt idx="958">
                  <c:v>19729.700000000012</c:v>
                </c:pt>
                <c:pt idx="959">
                  <c:v>20113.80000000001</c:v>
                </c:pt>
                <c:pt idx="960">
                  <c:v>19943.80000000001</c:v>
                </c:pt>
                <c:pt idx="961">
                  <c:v>20730.30000000001</c:v>
                </c:pt>
                <c:pt idx="962">
                  <c:v>20560.30000000001</c:v>
                </c:pt>
                <c:pt idx="963">
                  <c:v>20390.30000000001</c:v>
                </c:pt>
                <c:pt idx="964">
                  <c:v>20025.900000000009</c:v>
                </c:pt>
                <c:pt idx="965">
                  <c:v>20187.200000000008</c:v>
                </c:pt>
                <c:pt idx="966">
                  <c:v>20017.200000000008</c:v>
                </c:pt>
                <c:pt idx="967">
                  <c:v>19778.500000000007</c:v>
                </c:pt>
                <c:pt idx="968">
                  <c:v>20102.100000000006</c:v>
                </c:pt>
                <c:pt idx="969">
                  <c:v>19903.800000000007</c:v>
                </c:pt>
                <c:pt idx="970">
                  <c:v>19733.800000000007</c:v>
                </c:pt>
                <c:pt idx="971">
                  <c:v>20318.800000000007</c:v>
                </c:pt>
                <c:pt idx="972">
                  <c:v>20592.600000000006</c:v>
                </c:pt>
                <c:pt idx="973">
                  <c:v>20895.600000000006</c:v>
                </c:pt>
                <c:pt idx="974">
                  <c:v>21466.500000000007</c:v>
                </c:pt>
                <c:pt idx="975">
                  <c:v>21296.500000000007</c:v>
                </c:pt>
                <c:pt idx="976">
                  <c:v>21126.500000000007</c:v>
                </c:pt>
                <c:pt idx="977">
                  <c:v>20767.000000000007</c:v>
                </c:pt>
                <c:pt idx="978">
                  <c:v>20771.700000000008</c:v>
                </c:pt>
                <c:pt idx="979">
                  <c:v>20601.700000000008</c:v>
                </c:pt>
                <c:pt idx="980">
                  <c:v>20763.700000000008</c:v>
                </c:pt>
                <c:pt idx="981">
                  <c:v>20688.100000000009</c:v>
                </c:pt>
                <c:pt idx="982">
                  <c:v>20518.100000000009</c:v>
                </c:pt>
                <c:pt idx="983">
                  <c:v>20637.100000000009</c:v>
                </c:pt>
                <c:pt idx="984">
                  <c:v>20387.400000000009</c:v>
                </c:pt>
                <c:pt idx="985">
                  <c:v>20284.500000000007</c:v>
                </c:pt>
                <c:pt idx="986">
                  <c:v>19792.500000000007</c:v>
                </c:pt>
                <c:pt idx="987">
                  <c:v>19622.500000000007</c:v>
                </c:pt>
                <c:pt idx="988">
                  <c:v>20024.000000000007</c:v>
                </c:pt>
                <c:pt idx="989">
                  <c:v>19751.600000000006</c:v>
                </c:pt>
                <c:pt idx="990">
                  <c:v>19481.500000000007</c:v>
                </c:pt>
                <c:pt idx="991">
                  <c:v>19098.500000000007</c:v>
                </c:pt>
                <c:pt idx="992">
                  <c:v>18665.500000000007</c:v>
                </c:pt>
                <c:pt idx="993">
                  <c:v>18495.500000000007</c:v>
                </c:pt>
                <c:pt idx="994">
                  <c:v>18906.100000000006</c:v>
                </c:pt>
                <c:pt idx="995">
                  <c:v>18736.100000000006</c:v>
                </c:pt>
                <c:pt idx="996">
                  <c:v>19007.400000000005</c:v>
                </c:pt>
                <c:pt idx="997">
                  <c:v>18837.400000000005</c:v>
                </c:pt>
                <c:pt idx="998">
                  <c:v>19318.800000000007</c:v>
                </c:pt>
                <c:pt idx="999">
                  <c:v>19736.400000000005</c:v>
                </c:pt>
                <c:pt idx="1000">
                  <c:v>19560.400000000005</c:v>
                </c:pt>
                <c:pt idx="1001">
                  <c:v>19390.400000000005</c:v>
                </c:pt>
                <c:pt idx="1002">
                  <c:v>19220.400000000005</c:v>
                </c:pt>
                <c:pt idx="1003">
                  <c:v>19050.400000000005</c:v>
                </c:pt>
                <c:pt idx="1004">
                  <c:v>19250.900000000005</c:v>
                </c:pt>
                <c:pt idx="1005">
                  <c:v>19829.100000000006</c:v>
                </c:pt>
                <c:pt idx="1006">
                  <c:v>19659.100000000006</c:v>
                </c:pt>
                <c:pt idx="1007">
                  <c:v>19659.100000000006</c:v>
                </c:pt>
                <c:pt idx="1008">
                  <c:v>19746.100000000006</c:v>
                </c:pt>
                <c:pt idx="1009">
                  <c:v>19576.100000000006</c:v>
                </c:pt>
                <c:pt idx="1010">
                  <c:v>19984.300000000007</c:v>
                </c:pt>
                <c:pt idx="1011">
                  <c:v>19814.300000000007</c:v>
                </c:pt>
                <c:pt idx="1012">
                  <c:v>19791.400000000005</c:v>
                </c:pt>
                <c:pt idx="1013">
                  <c:v>20115.400000000005</c:v>
                </c:pt>
                <c:pt idx="1014">
                  <c:v>19945.400000000005</c:v>
                </c:pt>
                <c:pt idx="1015">
                  <c:v>20048.300000000007</c:v>
                </c:pt>
                <c:pt idx="1016">
                  <c:v>19878.300000000007</c:v>
                </c:pt>
                <c:pt idx="1017">
                  <c:v>19708.300000000007</c:v>
                </c:pt>
                <c:pt idx="1018">
                  <c:v>19538.300000000007</c:v>
                </c:pt>
                <c:pt idx="1019">
                  <c:v>19368.300000000007</c:v>
                </c:pt>
                <c:pt idx="1020">
                  <c:v>19839.600000000006</c:v>
                </c:pt>
                <c:pt idx="1021">
                  <c:v>19905.100000000006</c:v>
                </c:pt>
                <c:pt idx="1022">
                  <c:v>20118.200000000004</c:v>
                </c:pt>
                <c:pt idx="1023">
                  <c:v>19948.200000000004</c:v>
                </c:pt>
                <c:pt idx="1024">
                  <c:v>19686.900000000005</c:v>
                </c:pt>
                <c:pt idx="1025">
                  <c:v>19516.900000000005</c:v>
                </c:pt>
                <c:pt idx="1026">
                  <c:v>19544.400000000005</c:v>
                </c:pt>
                <c:pt idx="1027">
                  <c:v>19674.900000000005</c:v>
                </c:pt>
                <c:pt idx="1028">
                  <c:v>19997.900000000005</c:v>
                </c:pt>
                <c:pt idx="1029">
                  <c:v>19914.700000000004</c:v>
                </c:pt>
                <c:pt idx="1030">
                  <c:v>19964.700000000004</c:v>
                </c:pt>
                <c:pt idx="1031">
                  <c:v>20205.000000000004</c:v>
                </c:pt>
                <c:pt idx="1032">
                  <c:v>20035.000000000004</c:v>
                </c:pt>
                <c:pt idx="1033">
                  <c:v>20297.100000000002</c:v>
                </c:pt>
                <c:pt idx="1034">
                  <c:v>20127.100000000002</c:v>
                </c:pt>
                <c:pt idx="1035">
                  <c:v>20683.600000000002</c:v>
                </c:pt>
                <c:pt idx="1036">
                  <c:v>20513.600000000002</c:v>
                </c:pt>
                <c:pt idx="1037">
                  <c:v>20288.2</c:v>
                </c:pt>
                <c:pt idx="1038">
                  <c:v>20118.2</c:v>
                </c:pt>
                <c:pt idx="1039">
                  <c:v>20204.7</c:v>
                </c:pt>
                <c:pt idx="1040">
                  <c:v>20034.7</c:v>
                </c:pt>
                <c:pt idx="1041">
                  <c:v>19864.7</c:v>
                </c:pt>
                <c:pt idx="1042">
                  <c:v>19864.7</c:v>
                </c:pt>
                <c:pt idx="1043">
                  <c:v>20171.3</c:v>
                </c:pt>
                <c:pt idx="1044">
                  <c:v>20700.7</c:v>
                </c:pt>
                <c:pt idx="1045">
                  <c:v>20712.900000000001</c:v>
                </c:pt>
                <c:pt idx="1046">
                  <c:v>20542.900000000001</c:v>
                </c:pt>
                <c:pt idx="1047">
                  <c:v>20372.900000000001</c:v>
                </c:pt>
                <c:pt idx="1048">
                  <c:v>20315.5</c:v>
                </c:pt>
                <c:pt idx="1049">
                  <c:v>20145.5</c:v>
                </c:pt>
                <c:pt idx="1050">
                  <c:v>20511.599999999999</c:v>
                </c:pt>
                <c:pt idx="1051">
                  <c:v>20341.599999999999</c:v>
                </c:pt>
                <c:pt idx="1052">
                  <c:v>20937.8</c:v>
                </c:pt>
                <c:pt idx="1053">
                  <c:v>21462.3</c:v>
                </c:pt>
                <c:pt idx="1054">
                  <c:v>21500.899999999998</c:v>
                </c:pt>
                <c:pt idx="1055">
                  <c:v>21916.6</c:v>
                </c:pt>
                <c:pt idx="1056">
                  <c:v>22067.5</c:v>
                </c:pt>
                <c:pt idx="1057">
                  <c:v>22355.1</c:v>
                </c:pt>
                <c:pt idx="1058">
                  <c:v>22311.5</c:v>
                </c:pt>
                <c:pt idx="1059">
                  <c:v>22141.5</c:v>
                </c:pt>
                <c:pt idx="1060">
                  <c:v>21971.5</c:v>
                </c:pt>
                <c:pt idx="1061">
                  <c:v>22156</c:v>
                </c:pt>
                <c:pt idx="1062">
                  <c:v>22156</c:v>
                </c:pt>
                <c:pt idx="1063">
                  <c:v>22133.599999999999</c:v>
                </c:pt>
                <c:pt idx="1064">
                  <c:v>21963.599999999999</c:v>
                </c:pt>
                <c:pt idx="1065">
                  <c:v>21793.599999999999</c:v>
                </c:pt>
                <c:pt idx="1066">
                  <c:v>21721</c:v>
                </c:pt>
                <c:pt idx="1067">
                  <c:v>21499.4</c:v>
                </c:pt>
                <c:pt idx="1068">
                  <c:v>21295.100000000002</c:v>
                </c:pt>
                <c:pt idx="1069">
                  <c:v>21125.100000000002</c:v>
                </c:pt>
                <c:pt idx="1070">
                  <c:v>20955.100000000002</c:v>
                </c:pt>
                <c:pt idx="1071">
                  <c:v>20785.100000000002</c:v>
                </c:pt>
                <c:pt idx="1072">
                  <c:v>21691.800000000003</c:v>
                </c:pt>
                <c:pt idx="1073">
                  <c:v>21521.800000000003</c:v>
                </c:pt>
                <c:pt idx="1074">
                  <c:v>21351.800000000003</c:v>
                </c:pt>
                <c:pt idx="1075">
                  <c:v>21181.800000000003</c:v>
                </c:pt>
                <c:pt idx="1076">
                  <c:v>20920.700000000004</c:v>
                </c:pt>
                <c:pt idx="1077">
                  <c:v>20750.700000000004</c:v>
                </c:pt>
                <c:pt idx="1078">
                  <c:v>20434.900000000005</c:v>
                </c:pt>
                <c:pt idx="1079">
                  <c:v>20169.400000000005</c:v>
                </c:pt>
                <c:pt idx="1080">
                  <c:v>20574.700000000004</c:v>
                </c:pt>
                <c:pt idx="1081">
                  <c:v>20404.700000000004</c:v>
                </c:pt>
                <c:pt idx="1082">
                  <c:v>20234.700000000004</c:v>
                </c:pt>
                <c:pt idx="1083">
                  <c:v>20172.400000000005</c:v>
                </c:pt>
                <c:pt idx="1084">
                  <c:v>20002.400000000005</c:v>
                </c:pt>
                <c:pt idx="1085">
                  <c:v>19786.200000000004</c:v>
                </c:pt>
                <c:pt idx="1086">
                  <c:v>19616.200000000004</c:v>
                </c:pt>
                <c:pt idx="1087">
                  <c:v>19891.100000000006</c:v>
                </c:pt>
                <c:pt idx="1088">
                  <c:v>19721.100000000006</c:v>
                </c:pt>
                <c:pt idx="1089">
                  <c:v>19551.100000000006</c:v>
                </c:pt>
                <c:pt idx="1090">
                  <c:v>19381.100000000006</c:v>
                </c:pt>
                <c:pt idx="1091">
                  <c:v>20031.300000000007</c:v>
                </c:pt>
                <c:pt idx="1092">
                  <c:v>19861.300000000007</c:v>
                </c:pt>
                <c:pt idx="1093">
                  <c:v>19691.300000000007</c:v>
                </c:pt>
                <c:pt idx="1094">
                  <c:v>19834.700000000008</c:v>
                </c:pt>
                <c:pt idx="1095">
                  <c:v>20304.500000000007</c:v>
                </c:pt>
                <c:pt idx="1096">
                  <c:v>20304.500000000007</c:v>
                </c:pt>
                <c:pt idx="1097">
                  <c:v>20884.900000000009</c:v>
                </c:pt>
                <c:pt idx="1098">
                  <c:v>20845.200000000008</c:v>
                </c:pt>
                <c:pt idx="1099">
                  <c:v>20905.300000000007</c:v>
                </c:pt>
                <c:pt idx="1100">
                  <c:v>21077.500000000007</c:v>
                </c:pt>
                <c:pt idx="1101">
                  <c:v>21393.800000000007</c:v>
                </c:pt>
                <c:pt idx="1102">
                  <c:v>21385.700000000008</c:v>
                </c:pt>
                <c:pt idx="1103">
                  <c:v>21521.700000000008</c:v>
                </c:pt>
                <c:pt idx="1104">
                  <c:v>21351.700000000008</c:v>
                </c:pt>
                <c:pt idx="1105">
                  <c:v>21809.300000000007</c:v>
                </c:pt>
                <c:pt idx="1106">
                  <c:v>21959.800000000007</c:v>
                </c:pt>
                <c:pt idx="1107">
                  <c:v>21789.800000000007</c:v>
                </c:pt>
                <c:pt idx="1108">
                  <c:v>21619.800000000007</c:v>
                </c:pt>
                <c:pt idx="1109">
                  <c:v>22004.600000000006</c:v>
                </c:pt>
                <c:pt idx="1110">
                  <c:v>21834.600000000006</c:v>
                </c:pt>
                <c:pt idx="1111">
                  <c:v>22286.500000000007</c:v>
                </c:pt>
                <c:pt idx="1112">
                  <c:v>22361.000000000007</c:v>
                </c:pt>
                <c:pt idx="1113">
                  <c:v>22352.000000000007</c:v>
                </c:pt>
                <c:pt idx="1114">
                  <c:v>22316.600000000006</c:v>
                </c:pt>
                <c:pt idx="1115">
                  <c:v>22599.500000000007</c:v>
                </c:pt>
                <c:pt idx="1116">
                  <c:v>22429.500000000007</c:v>
                </c:pt>
                <c:pt idx="1117">
                  <c:v>22544.400000000009</c:v>
                </c:pt>
                <c:pt idx="1118">
                  <c:v>22374.400000000009</c:v>
                </c:pt>
                <c:pt idx="1119">
                  <c:v>22403.700000000008</c:v>
                </c:pt>
                <c:pt idx="1120">
                  <c:v>22233.700000000008</c:v>
                </c:pt>
                <c:pt idx="1121">
                  <c:v>22543.500000000007</c:v>
                </c:pt>
                <c:pt idx="1122">
                  <c:v>22373.500000000007</c:v>
                </c:pt>
                <c:pt idx="1123">
                  <c:v>21982.600000000006</c:v>
                </c:pt>
                <c:pt idx="1124">
                  <c:v>21757.100000000006</c:v>
                </c:pt>
                <c:pt idx="1125">
                  <c:v>22251.700000000004</c:v>
                </c:pt>
                <c:pt idx="1126">
                  <c:v>22865.200000000004</c:v>
                </c:pt>
                <c:pt idx="1127">
                  <c:v>22695.200000000004</c:v>
                </c:pt>
                <c:pt idx="1128">
                  <c:v>22525.200000000004</c:v>
                </c:pt>
                <c:pt idx="1129">
                  <c:v>22221.400000000005</c:v>
                </c:pt>
                <c:pt idx="1130">
                  <c:v>22655.800000000007</c:v>
                </c:pt>
                <c:pt idx="1131">
                  <c:v>22623.200000000008</c:v>
                </c:pt>
                <c:pt idx="1132">
                  <c:v>23035.100000000009</c:v>
                </c:pt>
                <c:pt idx="1133">
                  <c:v>22945.900000000009</c:v>
                </c:pt>
                <c:pt idx="1134">
                  <c:v>23024.500000000007</c:v>
                </c:pt>
                <c:pt idx="1135">
                  <c:v>23073.400000000009</c:v>
                </c:pt>
                <c:pt idx="1136">
                  <c:v>23105.700000000008</c:v>
                </c:pt>
                <c:pt idx="1137">
                  <c:v>23105.700000000008</c:v>
                </c:pt>
                <c:pt idx="1138">
                  <c:v>23085.000000000007</c:v>
                </c:pt>
                <c:pt idx="1139">
                  <c:v>23145.800000000007</c:v>
                </c:pt>
                <c:pt idx="1140">
                  <c:v>22968.900000000005</c:v>
                </c:pt>
                <c:pt idx="1141">
                  <c:v>23339.300000000007</c:v>
                </c:pt>
                <c:pt idx="1142">
                  <c:v>23305.600000000006</c:v>
                </c:pt>
                <c:pt idx="1143">
                  <c:v>23135.600000000006</c:v>
                </c:pt>
                <c:pt idx="1144">
                  <c:v>23058.500000000007</c:v>
                </c:pt>
                <c:pt idx="1145">
                  <c:v>23254.800000000007</c:v>
                </c:pt>
                <c:pt idx="1146">
                  <c:v>23337.400000000005</c:v>
                </c:pt>
                <c:pt idx="1147">
                  <c:v>23414.500000000004</c:v>
                </c:pt>
                <c:pt idx="1148">
                  <c:v>23244.500000000004</c:v>
                </c:pt>
                <c:pt idx="1149">
                  <c:v>23074.500000000004</c:v>
                </c:pt>
                <c:pt idx="1150">
                  <c:v>22904.500000000004</c:v>
                </c:pt>
                <c:pt idx="1151">
                  <c:v>22723.700000000004</c:v>
                </c:pt>
                <c:pt idx="1152">
                  <c:v>23307.100000000006</c:v>
                </c:pt>
                <c:pt idx="1153">
                  <c:v>23523.600000000006</c:v>
                </c:pt>
                <c:pt idx="1154">
                  <c:v>23477.600000000006</c:v>
                </c:pt>
                <c:pt idx="1155">
                  <c:v>23724.100000000006</c:v>
                </c:pt>
                <c:pt idx="1156">
                  <c:v>23866.200000000004</c:v>
                </c:pt>
                <c:pt idx="1157">
                  <c:v>23965.300000000003</c:v>
                </c:pt>
                <c:pt idx="1158">
                  <c:v>23977.200000000004</c:v>
                </c:pt>
                <c:pt idx="1159">
                  <c:v>24034.200000000004</c:v>
                </c:pt>
                <c:pt idx="1160">
                  <c:v>24258.600000000006</c:v>
                </c:pt>
                <c:pt idx="1161">
                  <c:v>24582.600000000006</c:v>
                </c:pt>
                <c:pt idx="1162">
                  <c:v>24582.600000000006</c:v>
                </c:pt>
                <c:pt idx="1163">
                  <c:v>24412.600000000006</c:v>
                </c:pt>
                <c:pt idx="1164">
                  <c:v>24558.500000000007</c:v>
                </c:pt>
                <c:pt idx="1165">
                  <c:v>24177.900000000009</c:v>
                </c:pt>
                <c:pt idx="1166">
                  <c:v>24665.200000000008</c:v>
                </c:pt>
                <c:pt idx="1167">
                  <c:v>24816.000000000007</c:v>
                </c:pt>
                <c:pt idx="1168">
                  <c:v>24646.000000000007</c:v>
                </c:pt>
                <c:pt idx="1169">
                  <c:v>24696.900000000009</c:v>
                </c:pt>
                <c:pt idx="1170">
                  <c:v>24526.900000000009</c:v>
                </c:pt>
                <c:pt idx="1171">
                  <c:v>24356.900000000009</c:v>
                </c:pt>
                <c:pt idx="1172">
                  <c:v>24039.30000000001</c:v>
                </c:pt>
                <c:pt idx="1173">
                  <c:v>24685.000000000011</c:v>
                </c:pt>
                <c:pt idx="1174">
                  <c:v>25041.30000000001</c:v>
                </c:pt>
                <c:pt idx="1175">
                  <c:v>25129.200000000012</c:v>
                </c:pt>
                <c:pt idx="1176">
                  <c:v>25572.30000000001</c:v>
                </c:pt>
                <c:pt idx="1177">
                  <c:v>25677.400000000009</c:v>
                </c:pt>
                <c:pt idx="1178">
                  <c:v>25507.400000000009</c:v>
                </c:pt>
                <c:pt idx="1179">
                  <c:v>25499.200000000008</c:v>
                </c:pt>
                <c:pt idx="1180">
                  <c:v>25684.300000000007</c:v>
                </c:pt>
                <c:pt idx="1181">
                  <c:v>25434.000000000007</c:v>
                </c:pt>
                <c:pt idx="1182">
                  <c:v>25353.000000000007</c:v>
                </c:pt>
                <c:pt idx="1183">
                  <c:v>25712.900000000009</c:v>
                </c:pt>
                <c:pt idx="1184">
                  <c:v>25542.900000000009</c:v>
                </c:pt>
                <c:pt idx="1185">
                  <c:v>25807.30000000001</c:v>
                </c:pt>
                <c:pt idx="1186">
                  <c:v>25881.500000000011</c:v>
                </c:pt>
                <c:pt idx="1187">
                  <c:v>25839.80000000001</c:v>
                </c:pt>
                <c:pt idx="1188">
                  <c:v>25883.80000000001</c:v>
                </c:pt>
                <c:pt idx="1189">
                  <c:v>25993.30000000001</c:v>
                </c:pt>
                <c:pt idx="1190">
                  <c:v>26124.600000000009</c:v>
                </c:pt>
                <c:pt idx="1191">
                  <c:v>26196.30000000001</c:v>
                </c:pt>
                <c:pt idx="1192">
                  <c:v>26026.30000000001</c:v>
                </c:pt>
                <c:pt idx="1193">
                  <c:v>25840.400000000009</c:v>
                </c:pt>
                <c:pt idx="1194">
                  <c:v>25670.400000000009</c:v>
                </c:pt>
                <c:pt idx="1195">
                  <c:v>25482.100000000009</c:v>
                </c:pt>
                <c:pt idx="1196">
                  <c:v>25840.80000000001</c:v>
                </c:pt>
                <c:pt idx="1197">
                  <c:v>26219.400000000009</c:v>
                </c:pt>
                <c:pt idx="1198">
                  <c:v>26286.400000000009</c:v>
                </c:pt>
                <c:pt idx="1199">
                  <c:v>26386.000000000007</c:v>
                </c:pt>
                <c:pt idx="1200">
                  <c:v>26216.000000000007</c:v>
                </c:pt>
                <c:pt idx="1201">
                  <c:v>26609.700000000008</c:v>
                </c:pt>
                <c:pt idx="1202">
                  <c:v>26803.900000000009</c:v>
                </c:pt>
                <c:pt idx="1203">
                  <c:v>26742.80000000001</c:v>
                </c:pt>
                <c:pt idx="1204">
                  <c:v>26756.900000000009</c:v>
                </c:pt>
                <c:pt idx="1205">
                  <c:v>26885.500000000007</c:v>
                </c:pt>
                <c:pt idx="1206">
                  <c:v>26870.300000000007</c:v>
                </c:pt>
                <c:pt idx="1207">
                  <c:v>26870.300000000007</c:v>
                </c:pt>
                <c:pt idx="1208">
                  <c:v>26700.300000000007</c:v>
                </c:pt>
                <c:pt idx="1209">
                  <c:v>26530.300000000007</c:v>
                </c:pt>
                <c:pt idx="1210">
                  <c:v>26360.300000000007</c:v>
                </c:pt>
                <c:pt idx="1211">
                  <c:v>26190.300000000007</c:v>
                </c:pt>
                <c:pt idx="1212">
                  <c:v>26291.800000000007</c:v>
                </c:pt>
                <c:pt idx="1213">
                  <c:v>26121.800000000007</c:v>
                </c:pt>
                <c:pt idx="1214">
                  <c:v>26498.300000000007</c:v>
                </c:pt>
                <c:pt idx="1215">
                  <c:v>26328.300000000007</c:v>
                </c:pt>
                <c:pt idx="1216">
                  <c:v>26158.300000000007</c:v>
                </c:pt>
                <c:pt idx="1217">
                  <c:v>25847.900000000005</c:v>
                </c:pt>
                <c:pt idx="1218">
                  <c:v>25670.700000000004</c:v>
                </c:pt>
                <c:pt idx="1219">
                  <c:v>25500.700000000004</c:v>
                </c:pt>
                <c:pt idx="1220">
                  <c:v>25330.700000000004</c:v>
                </c:pt>
                <c:pt idx="1221">
                  <c:v>25265.700000000004</c:v>
                </c:pt>
                <c:pt idx="1222">
                  <c:v>25389.400000000005</c:v>
                </c:pt>
                <c:pt idx="1223">
                  <c:v>26294.200000000004</c:v>
                </c:pt>
                <c:pt idx="1224">
                  <c:v>26124.200000000004</c:v>
                </c:pt>
                <c:pt idx="1225">
                  <c:v>25954.200000000004</c:v>
                </c:pt>
                <c:pt idx="1226">
                  <c:v>25784.200000000004</c:v>
                </c:pt>
                <c:pt idx="1227">
                  <c:v>26350.000000000004</c:v>
                </c:pt>
                <c:pt idx="1228">
                  <c:v>26180.000000000004</c:v>
                </c:pt>
                <c:pt idx="1229">
                  <c:v>26010.000000000004</c:v>
                </c:pt>
                <c:pt idx="1230">
                  <c:v>25798.200000000004</c:v>
                </c:pt>
                <c:pt idx="1231">
                  <c:v>25882.400000000005</c:v>
                </c:pt>
                <c:pt idx="1232">
                  <c:v>25712.400000000005</c:v>
                </c:pt>
                <c:pt idx="1233">
                  <c:v>25817.800000000007</c:v>
                </c:pt>
                <c:pt idx="1234">
                  <c:v>25647.800000000007</c:v>
                </c:pt>
                <c:pt idx="1235">
                  <c:v>25408.300000000007</c:v>
                </c:pt>
                <c:pt idx="1236">
                  <c:v>25238.300000000007</c:v>
                </c:pt>
                <c:pt idx="1237">
                  <c:v>25068.300000000007</c:v>
                </c:pt>
                <c:pt idx="1238">
                  <c:v>25400.000000000007</c:v>
                </c:pt>
                <c:pt idx="1239">
                  <c:v>25565.600000000006</c:v>
                </c:pt>
                <c:pt idx="1240">
                  <c:v>25701.500000000007</c:v>
                </c:pt>
                <c:pt idx="1241">
                  <c:v>25531.500000000007</c:v>
                </c:pt>
                <c:pt idx="1242">
                  <c:v>25747.300000000007</c:v>
                </c:pt>
                <c:pt idx="1243">
                  <c:v>25830.400000000005</c:v>
                </c:pt>
                <c:pt idx="1244">
                  <c:v>25660.400000000005</c:v>
                </c:pt>
                <c:pt idx="1245">
                  <c:v>26107.800000000007</c:v>
                </c:pt>
                <c:pt idx="1246">
                  <c:v>25862.300000000007</c:v>
                </c:pt>
                <c:pt idx="1247">
                  <c:v>25945.200000000008</c:v>
                </c:pt>
                <c:pt idx="1248">
                  <c:v>26115.000000000007</c:v>
                </c:pt>
                <c:pt idx="1249">
                  <c:v>26414.200000000008</c:v>
                </c:pt>
                <c:pt idx="1250">
                  <c:v>26609.100000000009</c:v>
                </c:pt>
                <c:pt idx="1251">
                  <c:v>26783.80000000001</c:v>
                </c:pt>
                <c:pt idx="1252">
                  <c:v>26825.500000000011</c:v>
                </c:pt>
                <c:pt idx="1253">
                  <c:v>26655.500000000011</c:v>
                </c:pt>
                <c:pt idx="1254">
                  <c:v>26485.500000000011</c:v>
                </c:pt>
                <c:pt idx="1255">
                  <c:v>26511.100000000009</c:v>
                </c:pt>
                <c:pt idx="1256">
                  <c:v>26846.900000000009</c:v>
                </c:pt>
                <c:pt idx="1257">
                  <c:v>26846.400000000009</c:v>
                </c:pt>
                <c:pt idx="1258">
                  <c:v>27027.400000000009</c:v>
                </c:pt>
                <c:pt idx="1259">
                  <c:v>26857.400000000009</c:v>
                </c:pt>
                <c:pt idx="1260">
                  <c:v>27016.100000000009</c:v>
                </c:pt>
                <c:pt idx="1261">
                  <c:v>26950.30000000001</c:v>
                </c:pt>
                <c:pt idx="1262">
                  <c:v>26800.100000000009</c:v>
                </c:pt>
                <c:pt idx="1263">
                  <c:v>26630.100000000009</c:v>
                </c:pt>
                <c:pt idx="1264">
                  <c:v>26460.100000000009</c:v>
                </c:pt>
                <c:pt idx="1265">
                  <c:v>26460.100000000009</c:v>
                </c:pt>
                <c:pt idx="1266">
                  <c:v>26081.80000000001</c:v>
                </c:pt>
                <c:pt idx="1267">
                  <c:v>26688.30000000001</c:v>
                </c:pt>
                <c:pt idx="1268">
                  <c:v>26518.30000000001</c:v>
                </c:pt>
                <c:pt idx="1269">
                  <c:v>26348.30000000001</c:v>
                </c:pt>
                <c:pt idx="1270">
                  <c:v>26978.900000000009</c:v>
                </c:pt>
                <c:pt idx="1271">
                  <c:v>26808.900000000009</c:v>
                </c:pt>
                <c:pt idx="1272">
                  <c:v>26638.900000000009</c:v>
                </c:pt>
                <c:pt idx="1273">
                  <c:v>26225.900000000009</c:v>
                </c:pt>
                <c:pt idx="1274">
                  <c:v>26370.500000000007</c:v>
                </c:pt>
                <c:pt idx="1275">
                  <c:v>26200.500000000007</c:v>
                </c:pt>
                <c:pt idx="1276">
                  <c:v>26646.200000000008</c:v>
                </c:pt>
                <c:pt idx="1277">
                  <c:v>26476.200000000008</c:v>
                </c:pt>
                <c:pt idx="1278">
                  <c:v>26206.400000000009</c:v>
                </c:pt>
                <c:pt idx="1279">
                  <c:v>26036.400000000009</c:v>
                </c:pt>
                <c:pt idx="1280">
                  <c:v>25866.400000000009</c:v>
                </c:pt>
                <c:pt idx="1281">
                  <c:v>25694.700000000008</c:v>
                </c:pt>
                <c:pt idx="1282">
                  <c:v>25357.300000000007</c:v>
                </c:pt>
                <c:pt idx="1283">
                  <c:v>26169.400000000005</c:v>
                </c:pt>
                <c:pt idx="1284">
                  <c:v>26642.700000000004</c:v>
                </c:pt>
                <c:pt idx="1285">
                  <c:v>26935.000000000004</c:v>
                </c:pt>
                <c:pt idx="1286">
                  <c:v>26935.000000000004</c:v>
                </c:pt>
                <c:pt idx="1287">
                  <c:v>27589.000000000004</c:v>
                </c:pt>
                <c:pt idx="1288">
                  <c:v>27540.600000000002</c:v>
                </c:pt>
                <c:pt idx="1289">
                  <c:v>27607.7</c:v>
                </c:pt>
                <c:pt idx="1290">
                  <c:v>27437.7</c:v>
                </c:pt>
                <c:pt idx="1291">
                  <c:v>27312.2</c:v>
                </c:pt>
                <c:pt idx="1292">
                  <c:v>27616</c:v>
                </c:pt>
                <c:pt idx="1293">
                  <c:v>27446</c:v>
                </c:pt>
                <c:pt idx="1294">
                  <c:v>27276</c:v>
                </c:pt>
                <c:pt idx="1295">
                  <c:v>27106</c:v>
                </c:pt>
                <c:pt idx="1296">
                  <c:v>26936</c:v>
                </c:pt>
                <c:pt idx="1297">
                  <c:v>26709.1</c:v>
                </c:pt>
                <c:pt idx="1298">
                  <c:v>26539.1</c:v>
                </c:pt>
                <c:pt idx="1299">
                  <c:v>26671.899999999998</c:v>
                </c:pt>
                <c:pt idx="1300">
                  <c:v>26501.899999999998</c:v>
                </c:pt>
                <c:pt idx="1301">
                  <c:v>26281.499999999996</c:v>
                </c:pt>
                <c:pt idx="1302">
                  <c:v>26281.499999999996</c:v>
                </c:pt>
                <c:pt idx="1303">
                  <c:v>25965.399999999998</c:v>
                </c:pt>
                <c:pt idx="1304">
                  <c:v>25795.399999999998</c:v>
                </c:pt>
                <c:pt idx="1305">
                  <c:v>25625.399999999998</c:v>
                </c:pt>
                <c:pt idx="1306">
                  <c:v>26473.3</c:v>
                </c:pt>
                <c:pt idx="1307">
                  <c:v>26303.3</c:v>
                </c:pt>
                <c:pt idx="1308">
                  <c:v>26840.1</c:v>
                </c:pt>
                <c:pt idx="1309">
                  <c:v>26310.3</c:v>
                </c:pt>
                <c:pt idx="1310">
                  <c:v>25993.8</c:v>
                </c:pt>
                <c:pt idx="1311">
                  <c:v>25823.8</c:v>
                </c:pt>
                <c:pt idx="1312">
                  <c:v>25653.8</c:v>
                </c:pt>
                <c:pt idx="1313">
                  <c:v>25483.8</c:v>
                </c:pt>
                <c:pt idx="1314">
                  <c:v>25275.3</c:v>
                </c:pt>
                <c:pt idx="1315">
                  <c:v>26394.7</c:v>
                </c:pt>
                <c:pt idx="1316">
                  <c:v>26224.7</c:v>
                </c:pt>
                <c:pt idx="1317">
                  <c:v>26054.7</c:v>
                </c:pt>
                <c:pt idx="1318">
                  <c:v>25884.7</c:v>
                </c:pt>
                <c:pt idx="1319">
                  <c:v>25620.100000000002</c:v>
                </c:pt>
                <c:pt idx="1320">
                  <c:v>26451.100000000002</c:v>
                </c:pt>
                <c:pt idx="1321">
                  <c:v>26281.100000000002</c:v>
                </c:pt>
                <c:pt idx="1322">
                  <c:v>26450.800000000003</c:v>
                </c:pt>
                <c:pt idx="1323">
                  <c:v>26164.700000000004</c:v>
                </c:pt>
                <c:pt idx="1324">
                  <c:v>25994.700000000004</c:v>
                </c:pt>
                <c:pt idx="1325">
                  <c:v>26942.200000000004</c:v>
                </c:pt>
                <c:pt idx="1326">
                  <c:v>27256.100000000006</c:v>
                </c:pt>
                <c:pt idx="1327">
                  <c:v>27256.100000000006</c:v>
                </c:pt>
                <c:pt idx="1328">
                  <c:v>27697.200000000004</c:v>
                </c:pt>
                <c:pt idx="1329">
                  <c:v>27485.500000000004</c:v>
                </c:pt>
                <c:pt idx="1330">
                  <c:v>27315.500000000004</c:v>
                </c:pt>
                <c:pt idx="1331">
                  <c:v>27145.500000000004</c:v>
                </c:pt>
                <c:pt idx="1332">
                  <c:v>27252.600000000002</c:v>
                </c:pt>
                <c:pt idx="1333">
                  <c:v>27929.4</c:v>
                </c:pt>
                <c:pt idx="1334">
                  <c:v>27756.400000000001</c:v>
                </c:pt>
                <c:pt idx="1335">
                  <c:v>27586.400000000001</c:v>
                </c:pt>
                <c:pt idx="1336">
                  <c:v>27932.600000000002</c:v>
                </c:pt>
                <c:pt idx="1337">
                  <c:v>29210.400000000001</c:v>
                </c:pt>
                <c:pt idx="1338">
                  <c:v>29040.400000000001</c:v>
                </c:pt>
                <c:pt idx="1339">
                  <c:v>28506.400000000001</c:v>
                </c:pt>
                <c:pt idx="1340">
                  <c:v>28690</c:v>
                </c:pt>
                <c:pt idx="1341">
                  <c:v>28480.2</c:v>
                </c:pt>
                <c:pt idx="1342">
                  <c:v>28310.2</c:v>
                </c:pt>
                <c:pt idx="1343">
                  <c:v>28140.2</c:v>
                </c:pt>
                <c:pt idx="1344">
                  <c:v>27873.3</c:v>
                </c:pt>
                <c:pt idx="1345">
                  <c:v>27703.3</c:v>
                </c:pt>
                <c:pt idx="1346">
                  <c:v>27533.3</c:v>
                </c:pt>
                <c:pt idx="1347">
                  <c:v>27363.3</c:v>
                </c:pt>
                <c:pt idx="1348">
                  <c:v>27193.3</c:v>
                </c:pt>
                <c:pt idx="1349">
                  <c:v>26998.2</c:v>
                </c:pt>
                <c:pt idx="1350">
                  <c:v>27637.4</c:v>
                </c:pt>
                <c:pt idx="1351">
                  <c:v>27467.4</c:v>
                </c:pt>
                <c:pt idx="1352">
                  <c:v>27297.4</c:v>
                </c:pt>
                <c:pt idx="1353">
                  <c:v>27858.2</c:v>
                </c:pt>
                <c:pt idx="1354">
                  <c:v>27688.2</c:v>
                </c:pt>
                <c:pt idx="1355">
                  <c:v>27518.2</c:v>
                </c:pt>
                <c:pt idx="1356">
                  <c:v>27348.2</c:v>
                </c:pt>
                <c:pt idx="1357">
                  <c:v>27716</c:v>
                </c:pt>
                <c:pt idx="1358">
                  <c:v>27546</c:v>
                </c:pt>
                <c:pt idx="1359">
                  <c:v>27226.5</c:v>
                </c:pt>
                <c:pt idx="1360">
                  <c:v>27056.5</c:v>
                </c:pt>
                <c:pt idx="1361">
                  <c:v>26886.5</c:v>
                </c:pt>
                <c:pt idx="1362">
                  <c:v>26620.1</c:v>
                </c:pt>
                <c:pt idx="1363">
                  <c:v>26450.1</c:v>
                </c:pt>
                <c:pt idx="1364">
                  <c:v>26941.5</c:v>
                </c:pt>
                <c:pt idx="1365">
                  <c:v>26771.5</c:v>
                </c:pt>
                <c:pt idx="1366">
                  <c:v>26771.5</c:v>
                </c:pt>
                <c:pt idx="1367">
                  <c:v>26601.5</c:v>
                </c:pt>
                <c:pt idx="1368">
                  <c:v>26431.5</c:v>
                </c:pt>
                <c:pt idx="1369">
                  <c:v>26261.5</c:v>
                </c:pt>
                <c:pt idx="1370">
                  <c:v>25954.3</c:v>
                </c:pt>
                <c:pt idx="1371">
                  <c:v>27173.1</c:v>
                </c:pt>
                <c:pt idx="1372">
                  <c:v>27003.1</c:v>
                </c:pt>
                <c:pt idx="1373">
                  <c:v>28212.3</c:v>
                </c:pt>
                <c:pt idx="1374">
                  <c:v>28042.3</c:v>
                </c:pt>
                <c:pt idx="1375">
                  <c:v>27646.1</c:v>
                </c:pt>
                <c:pt idx="1376">
                  <c:v>29201.8</c:v>
                </c:pt>
                <c:pt idx="1377">
                  <c:v>29031.8</c:v>
                </c:pt>
                <c:pt idx="1378">
                  <c:v>28861.8</c:v>
                </c:pt>
                <c:pt idx="1379">
                  <c:v>28691.8</c:v>
                </c:pt>
                <c:pt idx="1380">
                  <c:v>30224.799999999999</c:v>
                </c:pt>
                <c:pt idx="1381">
                  <c:v>30460.1</c:v>
                </c:pt>
                <c:pt idx="1382">
                  <c:v>31781.1</c:v>
                </c:pt>
                <c:pt idx="1383">
                  <c:v>31331.699999999997</c:v>
                </c:pt>
                <c:pt idx="1384">
                  <c:v>31161.699999999997</c:v>
                </c:pt>
                <c:pt idx="1385">
                  <c:v>30991.699999999997</c:v>
                </c:pt>
                <c:pt idx="1386">
                  <c:v>30643.499999999996</c:v>
                </c:pt>
                <c:pt idx="1387">
                  <c:v>30473.499999999996</c:v>
                </c:pt>
                <c:pt idx="1388">
                  <c:v>30023.599999999995</c:v>
                </c:pt>
                <c:pt idx="1389">
                  <c:v>31675.299999999996</c:v>
                </c:pt>
                <c:pt idx="1390">
                  <c:v>31505.299999999996</c:v>
                </c:pt>
                <c:pt idx="1391">
                  <c:v>31225.599999999995</c:v>
                </c:pt>
                <c:pt idx="1392">
                  <c:v>31034.999999999996</c:v>
                </c:pt>
                <c:pt idx="1393">
                  <c:v>31357.699999999997</c:v>
                </c:pt>
                <c:pt idx="1394">
                  <c:v>31187.699999999997</c:v>
                </c:pt>
                <c:pt idx="1395">
                  <c:v>31017.699999999997</c:v>
                </c:pt>
                <c:pt idx="1396">
                  <c:v>30811.799999999996</c:v>
                </c:pt>
                <c:pt idx="1397">
                  <c:v>30811.799999999996</c:v>
                </c:pt>
                <c:pt idx="1398">
                  <c:v>31072.699999999997</c:v>
                </c:pt>
                <c:pt idx="1399">
                  <c:v>30886.399999999998</c:v>
                </c:pt>
                <c:pt idx="1400">
                  <c:v>30716.399999999998</c:v>
                </c:pt>
                <c:pt idx="1401">
                  <c:v>31399.199999999997</c:v>
                </c:pt>
                <c:pt idx="1402">
                  <c:v>31127.399999999998</c:v>
                </c:pt>
                <c:pt idx="1403">
                  <c:v>30957.399999999998</c:v>
                </c:pt>
                <c:pt idx="1404">
                  <c:v>31406.499999999996</c:v>
                </c:pt>
                <c:pt idx="1405">
                  <c:v>32385.999999999996</c:v>
                </c:pt>
                <c:pt idx="1406">
                  <c:v>33555.599999999999</c:v>
                </c:pt>
                <c:pt idx="1407">
                  <c:v>35067.9</c:v>
                </c:pt>
                <c:pt idx="1408">
                  <c:v>34897.9</c:v>
                </c:pt>
                <c:pt idx="1409">
                  <c:v>34602.200000000004</c:v>
                </c:pt>
                <c:pt idx="1410">
                  <c:v>35834.400000000001</c:v>
                </c:pt>
                <c:pt idx="1411">
                  <c:v>35664.400000000001</c:v>
                </c:pt>
                <c:pt idx="1412">
                  <c:v>35664.400000000001</c:v>
                </c:pt>
                <c:pt idx="1413">
                  <c:v>35249.700000000004</c:v>
                </c:pt>
                <c:pt idx="1414">
                  <c:v>35079.700000000004</c:v>
                </c:pt>
                <c:pt idx="1415">
                  <c:v>34909.700000000004</c:v>
                </c:pt>
                <c:pt idx="1416">
                  <c:v>34639.500000000007</c:v>
                </c:pt>
                <c:pt idx="1417">
                  <c:v>34755.80000000001</c:v>
                </c:pt>
                <c:pt idx="1418">
                  <c:v>34585.80000000001</c:v>
                </c:pt>
                <c:pt idx="1419">
                  <c:v>34613.000000000007</c:v>
                </c:pt>
                <c:pt idx="1420">
                  <c:v>34947.500000000007</c:v>
                </c:pt>
                <c:pt idx="1421">
                  <c:v>34777.500000000007</c:v>
                </c:pt>
                <c:pt idx="1422">
                  <c:v>34777.500000000007</c:v>
                </c:pt>
                <c:pt idx="1423">
                  <c:v>34716.900000000009</c:v>
                </c:pt>
                <c:pt idx="1424">
                  <c:v>34546.900000000009</c:v>
                </c:pt>
                <c:pt idx="1425">
                  <c:v>34376.900000000009</c:v>
                </c:pt>
                <c:pt idx="1426">
                  <c:v>34409.30000000001</c:v>
                </c:pt>
                <c:pt idx="1427">
                  <c:v>34858.80000000001</c:v>
                </c:pt>
                <c:pt idx="1428">
                  <c:v>34688.80000000001</c:v>
                </c:pt>
                <c:pt idx="1429">
                  <c:v>34859.000000000007</c:v>
                </c:pt>
                <c:pt idx="1430">
                  <c:v>34973.000000000007</c:v>
                </c:pt>
                <c:pt idx="1431">
                  <c:v>34686.80000000001</c:v>
                </c:pt>
                <c:pt idx="1432">
                  <c:v>34470.500000000007</c:v>
                </c:pt>
                <c:pt idx="1433">
                  <c:v>34161.700000000004</c:v>
                </c:pt>
                <c:pt idx="1434">
                  <c:v>33991.700000000004</c:v>
                </c:pt>
                <c:pt idx="1435">
                  <c:v>33821.700000000004</c:v>
                </c:pt>
                <c:pt idx="1436">
                  <c:v>33651.700000000004</c:v>
                </c:pt>
                <c:pt idx="1437">
                  <c:v>33481.700000000004</c:v>
                </c:pt>
                <c:pt idx="1438">
                  <c:v>33311.700000000004</c:v>
                </c:pt>
                <c:pt idx="1439">
                  <c:v>34337.300000000003</c:v>
                </c:pt>
                <c:pt idx="1440">
                  <c:v>34167.300000000003</c:v>
                </c:pt>
                <c:pt idx="1441">
                  <c:v>34745.9</c:v>
                </c:pt>
                <c:pt idx="1442">
                  <c:v>34556.800000000003</c:v>
                </c:pt>
                <c:pt idx="1443">
                  <c:v>34386.800000000003</c:v>
                </c:pt>
                <c:pt idx="1444">
                  <c:v>35026.600000000006</c:v>
                </c:pt>
                <c:pt idx="1445">
                  <c:v>34856.600000000006</c:v>
                </c:pt>
                <c:pt idx="1446">
                  <c:v>34485.900000000009</c:v>
                </c:pt>
                <c:pt idx="1447">
                  <c:v>34315.900000000009</c:v>
                </c:pt>
                <c:pt idx="1448">
                  <c:v>34145.900000000009</c:v>
                </c:pt>
                <c:pt idx="1449">
                  <c:v>35023.600000000006</c:v>
                </c:pt>
                <c:pt idx="1450">
                  <c:v>34993.900000000009</c:v>
                </c:pt>
                <c:pt idx="1451">
                  <c:v>35722.700000000012</c:v>
                </c:pt>
                <c:pt idx="1452">
                  <c:v>35552.700000000012</c:v>
                </c:pt>
                <c:pt idx="1453">
                  <c:v>35382.700000000012</c:v>
                </c:pt>
                <c:pt idx="1454">
                  <c:v>35124.700000000012</c:v>
                </c:pt>
                <c:pt idx="1455">
                  <c:v>35221.700000000012</c:v>
                </c:pt>
                <c:pt idx="1456">
                  <c:v>35037.400000000009</c:v>
                </c:pt>
                <c:pt idx="1457">
                  <c:v>34693.400000000009</c:v>
                </c:pt>
                <c:pt idx="1458">
                  <c:v>34600.80000000001</c:v>
                </c:pt>
                <c:pt idx="1459">
                  <c:v>34721.200000000012</c:v>
                </c:pt>
                <c:pt idx="1460">
                  <c:v>35304.700000000012</c:v>
                </c:pt>
                <c:pt idx="1461">
                  <c:v>35134.700000000012</c:v>
                </c:pt>
                <c:pt idx="1462">
                  <c:v>34893.900000000009</c:v>
                </c:pt>
                <c:pt idx="1463">
                  <c:v>34723.900000000009</c:v>
                </c:pt>
                <c:pt idx="1464">
                  <c:v>34553.900000000009</c:v>
                </c:pt>
                <c:pt idx="1465">
                  <c:v>34435.400000000009</c:v>
                </c:pt>
                <c:pt idx="1466">
                  <c:v>34147.30000000001</c:v>
                </c:pt>
                <c:pt idx="1467">
                  <c:v>34147.30000000001</c:v>
                </c:pt>
                <c:pt idx="1468">
                  <c:v>33977.30000000001</c:v>
                </c:pt>
                <c:pt idx="1469">
                  <c:v>33807.30000000001</c:v>
                </c:pt>
                <c:pt idx="1470">
                  <c:v>33637.30000000001</c:v>
                </c:pt>
                <c:pt idx="1471">
                  <c:v>33459.700000000012</c:v>
                </c:pt>
                <c:pt idx="1472">
                  <c:v>33286.600000000013</c:v>
                </c:pt>
                <c:pt idx="1473">
                  <c:v>35063.80000000001</c:v>
                </c:pt>
                <c:pt idx="1474">
                  <c:v>34893.80000000001</c:v>
                </c:pt>
                <c:pt idx="1475">
                  <c:v>35340.400000000009</c:v>
                </c:pt>
                <c:pt idx="1476">
                  <c:v>35620.600000000006</c:v>
                </c:pt>
                <c:pt idx="1477">
                  <c:v>35450.600000000006</c:v>
                </c:pt>
                <c:pt idx="1478">
                  <c:v>35890.200000000004</c:v>
                </c:pt>
                <c:pt idx="1479">
                  <c:v>35720.200000000004</c:v>
                </c:pt>
                <c:pt idx="1480">
                  <c:v>36039.600000000006</c:v>
                </c:pt>
                <c:pt idx="1481">
                  <c:v>36687.200000000004</c:v>
                </c:pt>
                <c:pt idx="1482">
                  <c:v>36517.200000000004</c:v>
                </c:pt>
                <c:pt idx="1483">
                  <c:v>36193.200000000004</c:v>
                </c:pt>
                <c:pt idx="1484">
                  <c:v>36023.200000000004</c:v>
                </c:pt>
                <c:pt idx="1485">
                  <c:v>36808.9</c:v>
                </c:pt>
                <c:pt idx="1486">
                  <c:v>36638.9</c:v>
                </c:pt>
                <c:pt idx="1487">
                  <c:v>36387.300000000003</c:v>
                </c:pt>
                <c:pt idx="1488">
                  <c:v>35897</c:v>
                </c:pt>
                <c:pt idx="1489">
                  <c:v>35973.5</c:v>
                </c:pt>
                <c:pt idx="1490">
                  <c:v>36361.1</c:v>
                </c:pt>
                <c:pt idx="1491">
                  <c:v>37409.699999999997</c:v>
                </c:pt>
                <c:pt idx="1492">
                  <c:v>37682.399999999994</c:v>
                </c:pt>
                <c:pt idx="1493">
                  <c:v>37512.399999999994</c:v>
                </c:pt>
                <c:pt idx="1494">
                  <c:v>37342.399999999994</c:v>
                </c:pt>
                <c:pt idx="1495">
                  <c:v>37172.399999999994</c:v>
                </c:pt>
                <c:pt idx="1496">
                  <c:v>36957.399999999994</c:v>
                </c:pt>
                <c:pt idx="1497">
                  <c:v>36391.599999999991</c:v>
                </c:pt>
                <c:pt idx="1498">
                  <c:v>35698.499999999993</c:v>
                </c:pt>
                <c:pt idx="1499">
                  <c:v>35946.69999999999</c:v>
                </c:pt>
                <c:pt idx="1500">
                  <c:v>35776.69999999999</c:v>
                </c:pt>
                <c:pt idx="1501">
                  <c:v>35606.69999999999</c:v>
                </c:pt>
                <c:pt idx="1502">
                  <c:v>35436.69999999999</c:v>
                </c:pt>
                <c:pt idx="1503">
                  <c:v>35266.69999999999</c:v>
                </c:pt>
                <c:pt idx="1504">
                  <c:v>35096.69999999999</c:v>
                </c:pt>
                <c:pt idx="1505">
                  <c:v>34926.69999999999</c:v>
                </c:pt>
                <c:pt idx="1506">
                  <c:v>35864.299999999988</c:v>
                </c:pt>
                <c:pt idx="1507">
                  <c:v>35662.19999999999</c:v>
                </c:pt>
                <c:pt idx="1508">
                  <c:v>35492.19999999999</c:v>
                </c:pt>
                <c:pt idx="1509">
                  <c:v>35322.19999999999</c:v>
                </c:pt>
                <c:pt idx="1510">
                  <c:v>35047.799999999988</c:v>
                </c:pt>
                <c:pt idx="1511">
                  <c:v>35554.399999999987</c:v>
                </c:pt>
                <c:pt idx="1512">
                  <c:v>35916.899999999987</c:v>
                </c:pt>
                <c:pt idx="1513">
                  <c:v>35746.899999999987</c:v>
                </c:pt>
                <c:pt idx="1514">
                  <c:v>35565.19999999999</c:v>
                </c:pt>
                <c:pt idx="1515">
                  <c:v>37643.19999999999</c:v>
                </c:pt>
                <c:pt idx="1516">
                  <c:v>38008.799999999988</c:v>
                </c:pt>
                <c:pt idx="1517">
                  <c:v>37838.799999999988</c:v>
                </c:pt>
                <c:pt idx="1518">
                  <c:v>38183.599999999991</c:v>
                </c:pt>
                <c:pt idx="1519">
                  <c:v>38013.599999999991</c:v>
                </c:pt>
                <c:pt idx="1520">
                  <c:v>37608.299999999988</c:v>
                </c:pt>
                <c:pt idx="1521">
                  <c:v>37796.099999999991</c:v>
                </c:pt>
                <c:pt idx="1522">
                  <c:v>37626.099999999991</c:v>
                </c:pt>
                <c:pt idx="1523">
                  <c:v>38162.499999999993</c:v>
                </c:pt>
                <c:pt idx="1524">
                  <c:v>38399.299999999996</c:v>
                </c:pt>
                <c:pt idx="1525">
                  <c:v>38399.299999999996</c:v>
                </c:pt>
                <c:pt idx="1526">
                  <c:v>38387.899999999994</c:v>
                </c:pt>
                <c:pt idx="1527">
                  <c:v>38170.299999999996</c:v>
                </c:pt>
                <c:pt idx="1528">
                  <c:v>38000.299999999996</c:v>
                </c:pt>
                <c:pt idx="1529">
                  <c:v>37830.299999999996</c:v>
                </c:pt>
                <c:pt idx="1530">
                  <c:v>37660.299999999996</c:v>
                </c:pt>
                <c:pt idx="1531">
                  <c:v>37286.299999999996</c:v>
                </c:pt>
                <c:pt idx="1532">
                  <c:v>37079.499999999993</c:v>
                </c:pt>
                <c:pt idx="1533">
                  <c:v>36909.499999999993</c:v>
                </c:pt>
                <c:pt idx="1534">
                  <c:v>36739.499999999993</c:v>
                </c:pt>
                <c:pt idx="1535">
                  <c:v>37035.399999999994</c:v>
                </c:pt>
                <c:pt idx="1536">
                  <c:v>36865.399999999994</c:v>
                </c:pt>
                <c:pt idx="1537">
                  <c:v>37427.199999999997</c:v>
                </c:pt>
                <c:pt idx="1538">
                  <c:v>37718.1</c:v>
                </c:pt>
                <c:pt idx="1539">
                  <c:v>37548.1</c:v>
                </c:pt>
                <c:pt idx="1540">
                  <c:v>37168.6</c:v>
                </c:pt>
                <c:pt idx="1541">
                  <c:v>36998.6</c:v>
                </c:pt>
                <c:pt idx="1542">
                  <c:v>36828.6</c:v>
                </c:pt>
                <c:pt idx="1543">
                  <c:v>36658.6</c:v>
                </c:pt>
                <c:pt idx="1544">
                  <c:v>36469.9</c:v>
                </c:pt>
                <c:pt idx="1545">
                  <c:v>37030.400000000001</c:v>
                </c:pt>
                <c:pt idx="1546">
                  <c:v>36860.400000000001</c:v>
                </c:pt>
                <c:pt idx="1547">
                  <c:v>36860.400000000001</c:v>
                </c:pt>
                <c:pt idx="1548">
                  <c:v>37016.1</c:v>
                </c:pt>
                <c:pt idx="1549">
                  <c:v>36846.1</c:v>
                </c:pt>
                <c:pt idx="1550">
                  <c:v>36613.799999999996</c:v>
                </c:pt>
                <c:pt idx="1551">
                  <c:v>36711.599999999999</c:v>
                </c:pt>
                <c:pt idx="1552">
                  <c:v>36711.599999999999</c:v>
                </c:pt>
                <c:pt idx="1553">
                  <c:v>36541.599999999999</c:v>
                </c:pt>
                <c:pt idx="1554">
                  <c:v>36369.4</c:v>
                </c:pt>
                <c:pt idx="1555">
                  <c:v>36818.1</c:v>
                </c:pt>
                <c:pt idx="1556">
                  <c:v>36648.1</c:v>
                </c:pt>
                <c:pt idx="1557">
                  <c:v>36478.1</c:v>
                </c:pt>
                <c:pt idx="1558">
                  <c:v>36308.1</c:v>
                </c:pt>
                <c:pt idx="1559">
                  <c:v>36138.1</c:v>
                </c:pt>
                <c:pt idx="1560">
                  <c:v>35968.1</c:v>
                </c:pt>
                <c:pt idx="1561">
                  <c:v>35732.400000000001</c:v>
                </c:pt>
                <c:pt idx="1562">
                  <c:v>35732.400000000001</c:v>
                </c:pt>
                <c:pt idx="1563">
                  <c:v>35651.200000000004</c:v>
                </c:pt>
                <c:pt idx="1564">
                  <c:v>35481.200000000004</c:v>
                </c:pt>
                <c:pt idx="1565">
                  <c:v>35301.000000000007</c:v>
                </c:pt>
                <c:pt idx="1566">
                  <c:v>36038.600000000006</c:v>
                </c:pt>
                <c:pt idx="1567">
                  <c:v>36510.600000000006</c:v>
                </c:pt>
                <c:pt idx="1568">
                  <c:v>36319.900000000009</c:v>
                </c:pt>
                <c:pt idx="1569">
                  <c:v>35967.500000000007</c:v>
                </c:pt>
                <c:pt idx="1570">
                  <c:v>36409.600000000006</c:v>
                </c:pt>
                <c:pt idx="1571">
                  <c:v>36510.900000000009</c:v>
                </c:pt>
                <c:pt idx="1572">
                  <c:v>36288.000000000007</c:v>
                </c:pt>
                <c:pt idx="1573">
                  <c:v>36876.30000000001</c:v>
                </c:pt>
                <c:pt idx="1574">
                  <c:v>36706.30000000001</c:v>
                </c:pt>
                <c:pt idx="1575">
                  <c:v>37311.80000000001</c:v>
                </c:pt>
                <c:pt idx="1576">
                  <c:v>36871.100000000013</c:v>
                </c:pt>
                <c:pt idx="1577">
                  <c:v>36692.000000000015</c:v>
                </c:pt>
                <c:pt idx="1578">
                  <c:v>36522.000000000015</c:v>
                </c:pt>
                <c:pt idx="1579">
                  <c:v>36352.000000000015</c:v>
                </c:pt>
                <c:pt idx="1580">
                  <c:v>36182.000000000015</c:v>
                </c:pt>
                <c:pt idx="1581">
                  <c:v>36012.000000000015</c:v>
                </c:pt>
                <c:pt idx="1582">
                  <c:v>36480.300000000017</c:v>
                </c:pt>
                <c:pt idx="1583">
                  <c:v>36310.300000000017</c:v>
                </c:pt>
                <c:pt idx="1584">
                  <c:v>36134.000000000015</c:v>
                </c:pt>
                <c:pt idx="1585">
                  <c:v>35795.500000000015</c:v>
                </c:pt>
                <c:pt idx="1586">
                  <c:v>35625.500000000015</c:v>
                </c:pt>
                <c:pt idx="1587">
                  <c:v>35625.500000000015</c:v>
                </c:pt>
                <c:pt idx="1588">
                  <c:v>35348.100000000013</c:v>
                </c:pt>
                <c:pt idx="1589">
                  <c:v>35178.100000000013</c:v>
                </c:pt>
                <c:pt idx="1590">
                  <c:v>35008.100000000013</c:v>
                </c:pt>
                <c:pt idx="1591">
                  <c:v>34607.30000000001</c:v>
                </c:pt>
                <c:pt idx="1592">
                  <c:v>34374.100000000013</c:v>
                </c:pt>
                <c:pt idx="1593">
                  <c:v>34495.000000000015</c:v>
                </c:pt>
                <c:pt idx="1594">
                  <c:v>34682.600000000013</c:v>
                </c:pt>
                <c:pt idx="1595">
                  <c:v>34512.600000000013</c:v>
                </c:pt>
                <c:pt idx="1596">
                  <c:v>34335.900000000016</c:v>
                </c:pt>
                <c:pt idx="1597">
                  <c:v>34165.900000000016</c:v>
                </c:pt>
                <c:pt idx="1598">
                  <c:v>34786.400000000016</c:v>
                </c:pt>
                <c:pt idx="1599">
                  <c:v>34730.000000000015</c:v>
                </c:pt>
                <c:pt idx="1600">
                  <c:v>34560.000000000015</c:v>
                </c:pt>
                <c:pt idx="1601">
                  <c:v>35127.300000000017</c:v>
                </c:pt>
                <c:pt idx="1602">
                  <c:v>34957.300000000017</c:v>
                </c:pt>
                <c:pt idx="1603">
                  <c:v>34564.800000000017</c:v>
                </c:pt>
                <c:pt idx="1604">
                  <c:v>34838.400000000016</c:v>
                </c:pt>
                <c:pt idx="1605">
                  <c:v>34668.400000000016</c:v>
                </c:pt>
                <c:pt idx="1606">
                  <c:v>35104.800000000017</c:v>
                </c:pt>
                <c:pt idx="1607">
                  <c:v>34934.800000000017</c:v>
                </c:pt>
                <c:pt idx="1608">
                  <c:v>34681.60000000002</c:v>
                </c:pt>
                <c:pt idx="1609">
                  <c:v>34511.60000000002</c:v>
                </c:pt>
                <c:pt idx="1610">
                  <c:v>34279.200000000019</c:v>
                </c:pt>
                <c:pt idx="1611">
                  <c:v>34109.200000000019</c:v>
                </c:pt>
                <c:pt idx="1612">
                  <c:v>33939.200000000019</c:v>
                </c:pt>
                <c:pt idx="1613">
                  <c:v>34001.800000000017</c:v>
                </c:pt>
                <c:pt idx="1614">
                  <c:v>33709.200000000019</c:v>
                </c:pt>
                <c:pt idx="1615">
                  <c:v>33509.900000000016</c:v>
                </c:pt>
                <c:pt idx="1616">
                  <c:v>34094.700000000019</c:v>
                </c:pt>
                <c:pt idx="1617">
                  <c:v>34246.700000000019</c:v>
                </c:pt>
                <c:pt idx="1618">
                  <c:v>34076.700000000019</c:v>
                </c:pt>
                <c:pt idx="1619">
                  <c:v>33906.700000000019</c:v>
                </c:pt>
                <c:pt idx="1620">
                  <c:v>33736.700000000019</c:v>
                </c:pt>
                <c:pt idx="1621">
                  <c:v>33736.700000000019</c:v>
                </c:pt>
                <c:pt idx="1622">
                  <c:v>33528.500000000022</c:v>
                </c:pt>
                <c:pt idx="1623">
                  <c:v>33526.800000000025</c:v>
                </c:pt>
                <c:pt idx="1624">
                  <c:v>33356.800000000025</c:v>
                </c:pt>
                <c:pt idx="1625">
                  <c:v>33899.500000000022</c:v>
                </c:pt>
                <c:pt idx="1626">
                  <c:v>33729.500000000022</c:v>
                </c:pt>
                <c:pt idx="1627">
                  <c:v>33866.300000000025</c:v>
                </c:pt>
                <c:pt idx="1628">
                  <c:v>33901.800000000025</c:v>
                </c:pt>
                <c:pt idx="1629">
                  <c:v>33731.800000000025</c:v>
                </c:pt>
                <c:pt idx="1630">
                  <c:v>33481.400000000023</c:v>
                </c:pt>
                <c:pt idx="1631">
                  <c:v>33518.700000000026</c:v>
                </c:pt>
                <c:pt idx="1632">
                  <c:v>33553.900000000023</c:v>
                </c:pt>
                <c:pt idx="1633">
                  <c:v>33383.900000000023</c:v>
                </c:pt>
                <c:pt idx="1634">
                  <c:v>33213.900000000023</c:v>
                </c:pt>
                <c:pt idx="1635">
                  <c:v>34007.500000000022</c:v>
                </c:pt>
                <c:pt idx="1636">
                  <c:v>34348.800000000025</c:v>
                </c:pt>
                <c:pt idx="1637">
                  <c:v>34332.700000000026</c:v>
                </c:pt>
                <c:pt idx="1638">
                  <c:v>34162.700000000026</c:v>
                </c:pt>
                <c:pt idx="1639">
                  <c:v>33992.700000000026</c:v>
                </c:pt>
                <c:pt idx="1640">
                  <c:v>33822.700000000026</c:v>
                </c:pt>
                <c:pt idx="1641">
                  <c:v>34573.000000000029</c:v>
                </c:pt>
                <c:pt idx="1642">
                  <c:v>34591.700000000026</c:v>
                </c:pt>
                <c:pt idx="1643">
                  <c:v>34421.700000000026</c:v>
                </c:pt>
                <c:pt idx="1644">
                  <c:v>34251.700000000026</c:v>
                </c:pt>
                <c:pt idx="1645">
                  <c:v>34081.700000000026</c:v>
                </c:pt>
                <c:pt idx="1646">
                  <c:v>33911.700000000026</c:v>
                </c:pt>
                <c:pt idx="1647">
                  <c:v>34033.700000000026</c:v>
                </c:pt>
                <c:pt idx="1648">
                  <c:v>33863.700000000026</c:v>
                </c:pt>
                <c:pt idx="1649">
                  <c:v>34352.400000000023</c:v>
                </c:pt>
                <c:pt idx="1650">
                  <c:v>34745.200000000026</c:v>
                </c:pt>
                <c:pt idx="1651">
                  <c:v>34575.200000000026</c:v>
                </c:pt>
                <c:pt idx="1652">
                  <c:v>34581.700000000026</c:v>
                </c:pt>
                <c:pt idx="1653">
                  <c:v>34411.700000000026</c:v>
                </c:pt>
                <c:pt idx="1654">
                  <c:v>34241.700000000026</c:v>
                </c:pt>
                <c:pt idx="1655">
                  <c:v>34602.100000000028</c:v>
                </c:pt>
                <c:pt idx="1656">
                  <c:v>35143.800000000025</c:v>
                </c:pt>
                <c:pt idx="1657">
                  <c:v>35143.800000000025</c:v>
                </c:pt>
                <c:pt idx="1658">
                  <c:v>35144.500000000022</c:v>
                </c:pt>
                <c:pt idx="1659">
                  <c:v>34974.500000000022</c:v>
                </c:pt>
                <c:pt idx="1660">
                  <c:v>35386.400000000023</c:v>
                </c:pt>
                <c:pt idx="1661">
                  <c:v>35999.900000000023</c:v>
                </c:pt>
                <c:pt idx="1662">
                  <c:v>35914.10000000002</c:v>
                </c:pt>
                <c:pt idx="1663">
                  <c:v>36014.700000000019</c:v>
                </c:pt>
                <c:pt idx="1664">
                  <c:v>35844.700000000019</c:v>
                </c:pt>
                <c:pt idx="1665">
                  <c:v>36108.800000000017</c:v>
                </c:pt>
                <c:pt idx="1666">
                  <c:v>36158.10000000002</c:v>
                </c:pt>
                <c:pt idx="1667">
                  <c:v>36558.800000000017</c:v>
                </c:pt>
                <c:pt idx="1668">
                  <c:v>36859.60000000002</c:v>
                </c:pt>
                <c:pt idx="1669">
                  <c:v>36689.60000000002</c:v>
                </c:pt>
                <c:pt idx="1670">
                  <c:v>37222.10000000002</c:v>
                </c:pt>
                <c:pt idx="1671">
                  <c:v>37052.10000000002</c:v>
                </c:pt>
                <c:pt idx="1672">
                  <c:v>37052.10000000002</c:v>
                </c:pt>
                <c:pt idx="1673">
                  <c:v>36882.10000000002</c:v>
                </c:pt>
                <c:pt idx="1674">
                  <c:v>36712.10000000002</c:v>
                </c:pt>
                <c:pt idx="1675">
                  <c:v>36874.10000000002</c:v>
                </c:pt>
                <c:pt idx="1676">
                  <c:v>36586.900000000023</c:v>
                </c:pt>
                <c:pt idx="1677">
                  <c:v>36416.900000000023</c:v>
                </c:pt>
                <c:pt idx="1678">
                  <c:v>36912.800000000025</c:v>
                </c:pt>
                <c:pt idx="1679">
                  <c:v>36742.800000000025</c:v>
                </c:pt>
                <c:pt idx="1680">
                  <c:v>36938.600000000028</c:v>
                </c:pt>
                <c:pt idx="1681">
                  <c:v>37478.000000000029</c:v>
                </c:pt>
                <c:pt idx="1682">
                  <c:v>37530.100000000028</c:v>
                </c:pt>
                <c:pt idx="1683">
                  <c:v>37530.100000000028</c:v>
                </c:pt>
                <c:pt idx="1684">
                  <c:v>37360.100000000028</c:v>
                </c:pt>
                <c:pt idx="1685">
                  <c:v>37108.100000000028</c:v>
                </c:pt>
                <c:pt idx="1686">
                  <c:v>36981.700000000026</c:v>
                </c:pt>
                <c:pt idx="1687">
                  <c:v>37087.500000000029</c:v>
                </c:pt>
                <c:pt idx="1688">
                  <c:v>37384.800000000032</c:v>
                </c:pt>
                <c:pt idx="1689">
                  <c:v>37713.800000000032</c:v>
                </c:pt>
                <c:pt idx="1690">
                  <c:v>38092.600000000035</c:v>
                </c:pt>
                <c:pt idx="1691">
                  <c:v>38046.400000000038</c:v>
                </c:pt>
                <c:pt idx="1692">
                  <c:v>38220.100000000035</c:v>
                </c:pt>
                <c:pt idx="1693">
                  <c:v>38542.000000000036</c:v>
                </c:pt>
                <c:pt idx="1694">
                  <c:v>38649.400000000038</c:v>
                </c:pt>
                <c:pt idx="1695">
                  <c:v>38479.400000000038</c:v>
                </c:pt>
                <c:pt idx="1696">
                  <c:v>38494.100000000035</c:v>
                </c:pt>
                <c:pt idx="1697">
                  <c:v>38677.100000000035</c:v>
                </c:pt>
                <c:pt idx="1698">
                  <c:v>38805.300000000032</c:v>
                </c:pt>
                <c:pt idx="1699">
                  <c:v>38635.300000000032</c:v>
                </c:pt>
                <c:pt idx="1700">
                  <c:v>38465.300000000032</c:v>
                </c:pt>
                <c:pt idx="1701">
                  <c:v>38913.500000000029</c:v>
                </c:pt>
                <c:pt idx="1702">
                  <c:v>38980.800000000032</c:v>
                </c:pt>
                <c:pt idx="1703">
                  <c:v>38810.800000000032</c:v>
                </c:pt>
                <c:pt idx="1704">
                  <c:v>38542.800000000032</c:v>
                </c:pt>
                <c:pt idx="1705">
                  <c:v>38341.600000000035</c:v>
                </c:pt>
                <c:pt idx="1706">
                  <c:v>38171.600000000035</c:v>
                </c:pt>
                <c:pt idx="1707">
                  <c:v>38575.700000000033</c:v>
                </c:pt>
                <c:pt idx="1708">
                  <c:v>38361.600000000035</c:v>
                </c:pt>
                <c:pt idx="1709">
                  <c:v>38191.600000000035</c:v>
                </c:pt>
                <c:pt idx="1710">
                  <c:v>38202.800000000032</c:v>
                </c:pt>
                <c:pt idx="1711">
                  <c:v>38011.400000000031</c:v>
                </c:pt>
                <c:pt idx="1712">
                  <c:v>38268.100000000028</c:v>
                </c:pt>
                <c:pt idx="1713">
                  <c:v>38098.100000000028</c:v>
                </c:pt>
                <c:pt idx="1714">
                  <c:v>37928.100000000028</c:v>
                </c:pt>
                <c:pt idx="1715">
                  <c:v>37758.100000000028</c:v>
                </c:pt>
                <c:pt idx="1716">
                  <c:v>37764.600000000028</c:v>
                </c:pt>
                <c:pt idx="1717">
                  <c:v>37594.600000000028</c:v>
                </c:pt>
                <c:pt idx="1718">
                  <c:v>37424.600000000028</c:v>
                </c:pt>
                <c:pt idx="1719">
                  <c:v>37254.600000000028</c:v>
                </c:pt>
                <c:pt idx="1720">
                  <c:v>37053.100000000028</c:v>
                </c:pt>
                <c:pt idx="1721">
                  <c:v>36883.100000000028</c:v>
                </c:pt>
                <c:pt idx="1722">
                  <c:v>36669.900000000031</c:v>
                </c:pt>
                <c:pt idx="1723">
                  <c:v>36499.900000000031</c:v>
                </c:pt>
                <c:pt idx="1724">
                  <c:v>36329.900000000031</c:v>
                </c:pt>
                <c:pt idx="1725">
                  <c:v>36159.900000000031</c:v>
                </c:pt>
                <c:pt idx="1726">
                  <c:v>36241.000000000029</c:v>
                </c:pt>
                <c:pt idx="1727">
                  <c:v>36241.000000000029</c:v>
                </c:pt>
                <c:pt idx="1728">
                  <c:v>36071.000000000029</c:v>
                </c:pt>
                <c:pt idx="1729">
                  <c:v>35901.000000000029</c:v>
                </c:pt>
                <c:pt idx="1730">
                  <c:v>35581.700000000026</c:v>
                </c:pt>
                <c:pt idx="1731">
                  <c:v>35645.200000000026</c:v>
                </c:pt>
                <c:pt idx="1732">
                  <c:v>35944.900000000023</c:v>
                </c:pt>
                <c:pt idx="1733">
                  <c:v>35774.900000000023</c:v>
                </c:pt>
                <c:pt idx="1734">
                  <c:v>35830.300000000025</c:v>
                </c:pt>
                <c:pt idx="1735">
                  <c:v>36206.900000000023</c:v>
                </c:pt>
                <c:pt idx="1736">
                  <c:v>36036.900000000023</c:v>
                </c:pt>
                <c:pt idx="1737">
                  <c:v>36069.000000000022</c:v>
                </c:pt>
                <c:pt idx="1738">
                  <c:v>35899.000000000022</c:v>
                </c:pt>
                <c:pt idx="1739">
                  <c:v>35729.000000000022</c:v>
                </c:pt>
                <c:pt idx="1740">
                  <c:v>36451.000000000022</c:v>
                </c:pt>
                <c:pt idx="1741">
                  <c:v>36281.000000000022</c:v>
                </c:pt>
                <c:pt idx="1742">
                  <c:v>36111.000000000022</c:v>
                </c:pt>
                <c:pt idx="1743">
                  <c:v>36750.10000000002</c:v>
                </c:pt>
                <c:pt idx="1744">
                  <c:v>36580.10000000002</c:v>
                </c:pt>
                <c:pt idx="1745">
                  <c:v>36410.10000000002</c:v>
                </c:pt>
                <c:pt idx="1746">
                  <c:v>36115.300000000017</c:v>
                </c:pt>
                <c:pt idx="1747">
                  <c:v>36111.900000000016</c:v>
                </c:pt>
                <c:pt idx="1748">
                  <c:v>36701.300000000017</c:v>
                </c:pt>
                <c:pt idx="1749">
                  <c:v>36531.300000000017</c:v>
                </c:pt>
                <c:pt idx="1750">
                  <c:v>36586.900000000016</c:v>
                </c:pt>
                <c:pt idx="1751">
                  <c:v>36416.900000000016</c:v>
                </c:pt>
                <c:pt idx="1752">
                  <c:v>36246.900000000016</c:v>
                </c:pt>
                <c:pt idx="1753">
                  <c:v>36076.900000000016</c:v>
                </c:pt>
                <c:pt idx="1754">
                  <c:v>35906.900000000016</c:v>
                </c:pt>
                <c:pt idx="1755">
                  <c:v>36180.300000000017</c:v>
                </c:pt>
                <c:pt idx="1756">
                  <c:v>36010.300000000017</c:v>
                </c:pt>
                <c:pt idx="1757">
                  <c:v>35840.300000000017</c:v>
                </c:pt>
                <c:pt idx="1758">
                  <c:v>35670.300000000017</c:v>
                </c:pt>
                <c:pt idx="1759">
                  <c:v>36256.300000000017</c:v>
                </c:pt>
                <c:pt idx="1760">
                  <c:v>36086.300000000017</c:v>
                </c:pt>
                <c:pt idx="1761">
                  <c:v>36624.700000000019</c:v>
                </c:pt>
                <c:pt idx="1762">
                  <c:v>36454.700000000019</c:v>
                </c:pt>
                <c:pt idx="1763">
                  <c:v>36257.200000000019</c:v>
                </c:pt>
                <c:pt idx="1764">
                  <c:v>36866.300000000017</c:v>
                </c:pt>
                <c:pt idx="1765">
                  <c:v>37361.700000000019</c:v>
                </c:pt>
                <c:pt idx="1766">
                  <c:v>37191.700000000019</c:v>
                </c:pt>
                <c:pt idx="1767">
                  <c:v>36961.500000000022</c:v>
                </c:pt>
                <c:pt idx="1768">
                  <c:v>36791.500000000022</c:v>
                </c:pt>
                <c:pt idx="1769">
                  <c:v>36621.500000000022</c:v>
                </c:pt>
                <c:pt idx="1770">
                  <c:v>36307.500000000022</c:v>
                </c:pt>
                <c:pt idx="1771">
                  <c:v>36133.000000000022</c:v>
                </c:pt>
                <c:pt idx="1772">
                  <c:v>36056.60000000002</c:v>
                </c:pt>
                <c:pt idx="1773">
                  <c:v>35886.60000000002</c:v>
                </c:pt>
                <c:pt idx="1774">
                  <c:v>35716.60000000002</c:v>
                </c:pt>
                <c:pt idx="1775">
                  <c:v>35546.60000000002</c:v>
                </c:pt>
                <c:pt idx="1776">
                  <c:v>36225.500000000022</c:v>
                </c:pt>
                <c:pt idx="1777">
                  <c:v>36055.500000000022</c:v>
                </c:pt>
                <c:pt idx="1778">
                  <c:v>36897.000000000022</c:v>
                </c:pt>
                <c:pt idx="1779">
                  <c:v>36968.800000000025</c:v>
                </c:pt>
                <c:pt idx="1780">
                  <c:v>37022.400000000023</c:v>
                </c:pt>
                <c:pt idx="1781">
                  <c:v>37080.200000000026</c:v>
                </c:pt>
                <c:pt idx="1782">
                  <c:v>37413.800000000025</c:v>
                </c:pt>
                <c:pt idx="1783">
                  <c:v>37243.800000000025</c:v>
                </c:pt>
                <c:pt idx="1784">
                  <c:v>37428.100000000028</c:v>
                </c:pt>
                <c:pt idx="1785">
                  <c:v>37428.100000000028</c:v>
                </c:pt>
                <c:pt idx="1786">
                  <c:v>37455.300000000025</c:v>
                </c:pt>
                <c:pt idx="1787">
                  <c:v>37366.200000000026</c:v>
                </c:pt>
                <c:pt idx="1788">
                  <c:v>37410.800000000025</c:v>
                </c:pt>
                <c:pt idx="1789">
                  <c:v>37367.700000000026</c:v>
                </c:pt>
                <c:pt idx="1790">
                  <c:v>37539.900000000023</c:v>
                </c:pt>
                <c:pt idx="1791">
                  <c:v>37808.200000000026</c:v>
                </c:pt>
                <c:pt idx="1792">
                  <c:v>37495.600000000028</c:v>
                </c:pt>
                <c:pt idx="1793">
                  <c:v>37325.600000000028</c:v>
                </c:pt>
                <c:pt idx="1794">
                  <c:v>37155.600000000028</c:v>
                </c:pt>
                <c:pt idx="1795">
                  <c:v>37518.100000000028</c:v>
                </c:pt>
                <c:pt idx="1796">
                  <c:v>37705.900000000031</c:v>
                </c:pt>
                <c:pt idx="1797">
                  <c:v>37886.600000000028</c:v>
                </c:pt>
                <c:pt idx="1798">
                  <c:v>38099.200000000026</c:v>
                </c:pt>
                <c:pt idx="1799">
                  <c:v>38733.100000000028</c:v>
                </c:pt>
                <c:pt idx="1800">
                  <c:v>38857.700000000026</c:v>
                </c:pt>
                <c:pt idx="1801">
                  <c:v>38854.100000000028</c:v>
                </c:pt>
                <c:pt idx="1802">
                  <c:v>39067.800000000025</c:v>
                </c:pt>
                <c:pt idx="1803">
                  <c:v>39345.900000000023</c:v>
                </c:pt>
                <c:pt idx="1804">
                  <c:v>39175.900000000023</c:v>
                </c:pt>
                <c:pt idx="1805">
                  <c:v>39659.900000000023</c:v>
                </c:pt>
                <c:pt idx="1806">
                  <c:v>39738.700000000026</c:v>
                </c:pt>
                <c:pt idx="1807">
                  <c:v>39738.700000000026</c:v>
                </c:pt>
                <c:pt idx="1808">
                  <c:v>39939.900000000023</c:v>
                </c:pt>
                <c:pt idx="1809">
                  <c:v>40008.200000000026</c:v>
                </c:pt>
                <c:pt idx="1810">
                  <c:v>40025.900000000023</c:v>
                </c:pt>
                <c:pt idx="1811">
                  <c:v>39855.900000000023</c:v>
                </c:pt>
                <c:pt idx="1812">
                  <c:v>39855.900000000023</c:v>
                </c:pt>
                <c:pt idx="1813">
                  <c:v>39599.60000000002</c:v>
                </c:pt>
                <c:pt idx="1814">
                  <c:v>39412.000000000022</c:v>
                </c:pt>
                <c:pt idx="1815">
                  <c:v>39242.000000000022</c:v>
                </c:pt>
                <c:pt idx="1816">
                  <c:v>39327.60000000002</c:v>
                </c:pt>
                <c:pt idx="1817">
                  <c:v>39990.60000000002</c:v>
                </c:pt>
                <c:pt idx="1818">
                  <c:v>39764.500000000022</c:v>
                </c:pt>
                <c:pt idx="1819">
                  <c:v>40034.000000000022</c:v>
                </c:pt>
                <c:pt idx="1820">
                  <c:v>39864.000000000022</c:v>
                </c:pt>
                <c:pt idx="1821">
                  <c:v>39899.900000000023</c:v>
                </c:pt>
                <c:pt idx="1822">
                  <c:v>39899.900000000023</c:v>
                </c:pt>
                <c:pt idx="1823">
                  <c:v>39729.900000000023</c:v>
                </c:pt>
                <c:pt idx="1824">
                  <c:v>39451.400000000023</c:v>
                </c:pt>
                <c:pt idx="1825">
                  <c:v>39868.700000000026</c:v>
                </c:pt>
                <c:pt idx="1826">
                  <c:v>40457.400000000023</c:v>
                </c:pt>
                <c:pt idx="1827">
                  <c:v>40563.60000000002</c:v>
                </c:pt>
                <c:pt idx="1828">
                  <c:v>40705.300000000017</c:v>
                </c:pt>
                <c:pt idx="1829">
                  <c:v>40744.800000000017</c:v>
                </c:pt>
                <c:pt idx="1830">
                  <c:v>41000.900000000016</c:v>
                </c:pt>
                <c:pt idx="1831">
                  <c:v>40969.000000000015</c:v>
                </c:pt>
                <c:pt idx="1832">
                  <c:v>41338.600000000013</c:v>
                </c:pt>
                <c:pt idx="1833">
                  <c:v>41309.000000000015</c:v>
                </c:pt>
                <c:pt idx="1834">
                  <c:v>41041.200000000012</c:v>
                </c:pt>
                <c:pt idx="1835">
                  <c:v>41646.600000000013</c:v>
                </c:pt>
                <c:pt idx="1836">
                  <c:v>42170.80000000001</c:v>
                </c:pt>
                <c:pt idx="1837">
                  <c:v>42000.80000000001</c:v>
                </c:pt>
                <c:pt idx="1838">
                  <c:v>42115.000000000007</c:v>
                </c:pt>
                <c:pt idx="1839">
                  <c:v>42523.30000000001</c:v>
                </c:pt>
                <c:pt idx="1840">
                  <c:v>42551.80000000001</c:v>
                </c:pt>
                <c:pt idx="1841">
                  <c:v>42838.80000000001</c:v>
                </c:pt>
                <c:pt idx="1842">
                  <c:v>42791.100000000013</c:v>
                </c:pt>
                <c:pt idx="1843">
                  <c:v>42242.100000000013</c:v>
                </c:pt>
                <c:pt idx="1844">
                  <c:v>42716.600000000013</c:v>
                </c:pt>
                <c:pt idx="1845">
                  <c:v>43007.700000000012</c:v>
                </c:pt>
                <c:pt idx="1846">
                  <c:v>42837.700000000012</c:v>
                </c:pt>
                <c:pt idx="1847">
                  <c:v>42837.700000000012</c:v>
                </c:pt>
                <c:pt idx="1848">
                  <c:v>42665.200000000012</c:v>
                </c:pt>
                <c:pt idx="1849">
                  <c:v>42495.200000000012</c:v>
                </c:pt>
                <c:pt idx="1850">
                  <c:v>43547.500000000015</c:v>
                </c:pt>
                <c:pt idx="1851">
                  <c:v>43565.200000000012</c:v>
                </c:pt>
                <c:pt idx="1852">
                  <c:v>43395.200000000012</c:v>
                </c:pt>
                <c:pt idx="1853">
                  <c:v>43481.700000000012</c:v>
                </c:pt>
                <c:pt idx="1854">
                  <c:v>43311.700000000012</c:v>
                </c:pt>
                <c:pt idx="1855">
                  <c:v>43576.80000000001</c:v>
                </c:pt>
                <c:pt idx="1856">
                  <c:v>43984.900000000009</c:v>
                </c:pt>
                <c:pt idx="1857">
                  <c:v>43923.600000000006</c:v>
                </c:pt>
                <c:pt idx="1858">
                  <c:v>43709.3</c:v>
                </c:pt>
                <c:pt idx="1859">
                  <c:v>43970.400000000001</c:v>
                </c:pt>
                <c:pt idx="1860">
                  <c:v>44496.4</c:v>
                </c:pt>
                <c:pt idx="1861">
                  <c:v>44326.400000000001</c:v>
                </c:pt>
                <c:pt idx="1862">
                  <c:v>44156.4</c:v>
                </c:pt>
                <c:pt idx="1863">
                  <c:v>44729.700000000004</c:v>
                </c:pt>
                <c:pt idx="1864">
                  <c:v>44559.700000000004</c:v>
                </c:pt>
                <c:pt idx="1865">
                  <c:v>44389.700000000004</c:v>
                </c:pt>
                <c:pt idx="1866">
                  <c:v>44108.000000000007</c:v>
                </c:pt>
                <c:pt idx="1867">
                  <c:v>44431.30000000001</c:v>
                </c:pt>
                <c:pt idx="1868">
                  <c:v>44261.30000000001</c:v>
                </c:pt>
                <c:pt idx="1869">
                  <c:v>44722.400000000009</c:v>
                </c:pt>
                <c:pt idx="1870">
                  <c:v>44891.500000000007</c:v>
                </c:pt>
                <c:pt idx="1871">
                  <c:v>44818.000000000007</c:v>
                </c:pt>
                <c:pt idx="1872">
                  <c:v>44648.000000000007</c:v>
                </c:pt>
                <c:pt idx="1873">
                  <c:v>44501.900000000009</c:v>
                </c:pt>
                <c:pt idx="1874">
                  <c:v>44951.000000000007</c:v>
                </c:pt>
                <c:pt idx="1875">
                  <c:v>45009.600000000006</c:v>
                </c:pt>
                <c:pt idx="1876">
                  <c:v>45009.600000000006</c:v>
                </c:pt>
                <c:pt idx="1877">
                  <c:v>44839.600000000006</c:v>
                </c:pt>
                <c:pt idx="1878">
                  <c:v>44434.8</c:v>
                </c:pt>
                <c:pt idx="1879">
                  <c:v>44491.600000000006</c:v>
                </c:pt>
                <c:pt idx="1880">
                  <c:v>44321.600000000006</c:v>
                </c:pt>
                <c:pt idx="1881">
                  <c:v>44892.900000000009</c:v>
                </c:pt>
                <c:pt idx="1882">
                  <c:v>44873.400000000009</c:v>
                </c:pt>
                <c:pt idx="1883">
                  <c:v>44703.400000000009</c:v>
                </c:pt>
                <c:pt idx="1884">
                  <c:v>44273.100000000006</c:v>
                </c:pt>
                <c:pt idx="1885">
                  <c:v>44103.100000000006</c:v>
                </c:pt>
                <c:pt idx="1886">
                  <c:v>43817.600000000006</c:v>
                </c:pt>
                <c:pt idx="1887">
                  <c:v>43647.600000000006</c:v>
                </c:pt>
                <c:pt idx="1888">
                  <c:v>43477.600000000006</c:v>
                </c:pt>
                <c:pt idx="1889">
                  <c:v>43292.000000000007</c:v>
                </c:pt>
                <c:pt idx="1890">
                  <c:v>43122.000000000007</c:v>
                </c:pt>
                <c:pt idx="1891">
                  <c:v>43560.900000000009</c:v>
                </c:pt>
                <c:pt idx="1892">
                  <c:v>43349.900000000009</c:v>
                </c:pt>
                <c:pt idx="1893">
                  <c:v>43157.400000000009</c:v>
                </c:pt>
                <c:pt idx="1894">
                  <c:v>42987.400000000009</c:v>
                </c:pt>
                <c:pt idx="1895">
                  <c:v>43219.500000000007</c:v>
                </c:pt>
                <c:pt idx="1896">
                  <c:v>42847.200000000004</c:v>
                </c:pt>
                <c:pt idx="1897">
                  <c:v>42677.200000000004</c:v>
                </c:pt>
                <c:pt idx="1898">
                  <c:v>43482.000000000007</c:v>
                </c:pt>
                <c:pt idx="1899">
                  <c:v>43312.000000000007</c:v>
                </c:pt>
                <c:pt idx="1900">
                  <c:v>42992.700000000004</c:v>
                </c:pt>
                <c:pt idx="1901">
                  <c:v>42396.9</c:v>
                </c:pt>
                <c:pt idx="1902">
                  <c:v>42226.9</c:v>
                </c:pt>
                <c:pt idx="1903">
                  <c:v>42056.9</c:v>
                </c:pt>
                <c:pt idx="1904">
                  <c:v>41859.700000000004</c:v>
                </c:pt>
                <c:pt idx="1905">
                  <c:v>42123.8</c:v>
                </c:pt>
                <c:pt idx="1906">
                  <c:v>42209.8</c:v>
                </c:pt>
                <c:pt idx="1907">
                  <c:v>42197.200000000004</c:v>
                </c:pt>
                <c:pt idx="1908">
                  <c:v>42449.8</c:v>
                </c:pt>
                <c:pt idx="1909">
                  <c:v>43064.5</c:v>
                </c:pt>
                <c:pt idx="1910">
                  <c:v>42954</c:v>
                </c:pt>
                <c:pt idx="1911">
                  <c:v>43015.7</c:v>
                </c:pt>
                <c:pt idx="1912">
                  <c:v>43064.299999999996</c:v>
                </c:pt>
                <c:pt idx="1913">
                  <c:v>43197.1</c:v>
                </c:pt>
                <c:pt idx="1914">
                  <c:v>43027.1</c:v>
                </c:pt>
                <c:pt idx="1915">
                  <c:v>42857.1</c:v>
                </c:pt>
                <c:pt idx="1916">
                  <c:v>43225.9</c:v>
                </c:pt>
                <c:pt idx="1917">
                  <c:v>43225.9</c:v>
                </c:pt>
                <c:pt idx="1918">
                  <c:v>43055.9</c:v>
                </c:pt>
                <c:pt idx="1919">
                  <c:v>42772.800000000003</c:v>
                </c:pt>
                <c:pt idx="1920">
                  <c:v>42602.8</c:v>
                </c:pt>
                <c:pt idx="1921">
                  <c:v>42432.800000000003</c:v>
                </c:pt>
                <c:pt idx="1922">
                  <c:v>42262.8</c:v>
                </c:pt>
                <c:pt idx="1923">
                  <c:v>42092.800000000003</c:v>
                </c:pt>
                <c:pt idx="1924">
                  <c:v>42719.700000000004</c:v>
                </c:pt>
                <c:pt idx="1925">
                  <c:v>42549.700000000004</c:v>
                </c:pt>
                <c:pt idx="1926">
                  <c:v>42379.700000000004</c:v>
                </c:pt>
                <c:pt idx="1927">
                  <c:v>42517.700000000004</c:v>
                </c:pt>
                <c:pt idx="1928">
                  <c:v>42347.700000000004</c:v>
                </c:pt>
                <c:pt idx="1929">
                  <c:v>42804.800000000003</c:v>
                </c:pt>
                <c:pt idx="1930">
                  <c:v>42634.8</c:v>
                </c:pt>
                <c:pt idx="1931">
                  <c:v>42464.800000000003</c:v>
                </c:pt>
                <c:pt idx="1932">
                  <c:v>42881.100000000006</c:v>
                </c:pt>
                <c:pt idx="1933">
                  <c:v>43019.100000000006</c:v>
                </c:pt>
                <c:pt idx="1934">
                  <c:v>43019.100000000006</c:v>
                </c:pt>
                <c:pt idx="1935">
                  <c:v>42849.100000000006</c:v>
                </c:pt>
                <c:pt idx="1936">
                  <c:v>42679.100000000006</c:v>
                </c:pt>
                <c:pt idx="1937">
                  <c:v>42509.100000000006</c:v>
                </c:pt>
                <c:pt idx="1938">
                  <c:v>42723.400000000009</c:v>
                </c:pt>
                <c:pt idx="1939">
                  <c:v>42553.400000000009</c:v>
                </c:pt>
                <c:pt idx="1940">
                  <c:v>42603.100000000006</c:v>
                </c:pt>
                <c:pt idx="1941">
                  <c:v>42433.100000000006</c:v>
                </c:pt>
                <c:pt idx="1942">
                  <c:v>42579.200000000004</c:v>
                </c:pt>
                <c:pt idx="1943">
                  <c:v>42409.200000000004</c:v>
                </c:pt>
                <c:pt idx="1944">
                  <c:v>42689.3</c:v>
                </c:pt>
                <c:pt idx="1945">
                  <c:v>42689.3</c:v>
                </c:pt>
                <c:pt idx="1946">
                  <c:v>42991</c:v>
                </c:pt>
                <c:pt idx="1947">
                  <c:v>43047.6</c:v>
                </c:pt>
                <c:pt idx="1948">
                  <c:v>43088.9</c:v>
                </c:pt>
                <c:pt idx="1949">
                  <c:v>43658.200000000004</c:v>
                </c:pt>
                <c:pt idx="1950">
                  <c:v>43488.200000000004</c:v>
                </c:pt>
                <c:pt idx="1951">
                  <c:v>43796.3</c:v>
                </c:pt>
                <c:pt idx="1952">
                  <c:v>43955</c:v>
                </c:pt>
                <c:pt idx="1953">
                  <c:v>44314.8</c:v>
                </c:pt>
                <c:pt idx="1954">
                  <c:v>43733.5</c:v>
                </c:pt>
                <c:pt idx="1955">
                  <c:v>43563.5</c:v>
                </c:pt>
                <c:pt idx="1956">
                  <c:v>43393.5</c:v>
                </c:pt>
                <c:pt idx="1957">
                  <c:v>43987.6</c:v>
                </c:pt>
                <c:pt idx="1958">
                  <c:v>43900.9</c:v>
                </c:pt>
                <c:pt idx="1959">
                  <c:v>43391.9</c:v>
                </c:pt>
                <c:pt idx="1960">
                  <c:v>43221.9</c:v>
                </c:pt>
                <c:pt idx="1961">
                  <c:v>43820.700000000004</c:v>
                </c:pt>
                <c:pt idx="1962">
                  <c:v>43865.100000000006</c:v>
                </c:pt>
                <c:pt idx="1963">
                  <c:v>43695.100000000006</c:v>
                </c:pt>
                <c:pt idx="1964">
                  <c:v>42993.600000000006</c:v>
                </c:pt>
                <c:pt idx="1965">
                  <c:v>42823.600000000006</c:v>
                </c:pt>
                <c:pt idx="1966">
                  <c:v>43824.800000000003</c:v>
                </c:pt>
                <c:pt idx="1967">
                  <c:v>45427.100000000006</c:v>
                </c:pt>
                <c:pt idx="1968">
                  <c:v>45216.200000000004</c:v>
                </c:pt>
                <c:pt idx="1969">
                  <c:v>44675.200000000004</c:v>
                </c:pt>
                <c:pt idx="1970">
                  <c:v>44134.500000000007</c:v>
                </c:pt>
                <c:pt idx="1971">
                  <c:v>43964.500000000007</c:v>
                </c:pt>
                <c:pt idx="1972">
                  <c:v>43794.500000000007</c:v>
                </c:pt>
                <c:pt idx="1973">
                  <c:v>43458.600000000006</c:v>
                </c:pt>
                <c:pt idx="1974">
                  <c:v>43288.600000000006</c:v>
                </c:pt>
                <c:pt idx="1975">
                  <c:v>42819.400000000009</c:v>
                </c:pt>
                <c:pt idx="1976">
                  <c:v>42649.400000000009</c:v>
                </c:pt>
                <c:pt idx="1977">
                  <c:v>43189.400000000009</c:v>
                </c:pt>
                <c:pt idx="1978">
                  <c:v>43019.400000000009</c:v>
                </c:pt>
                <c:pt idx="1979">
                  <c:v>43256.700000000012</c:v>
                </c:pt>
                <c:pt idx="1980">
                  <c:v>43086.700000000012</c:v>
                </c:pt>
                <c:pt idx="1981">
                  <c:v>43726.400000000009</c:v>
                </c:pt>
                <c:pt idx="1982">
                  <c:v>43556.400000000009</c:v>
                </c:pt>
                <c:pt idx="1983">
                  <c:v>43386.400000000009</c:v>
                </c:pt>
                <c:pt idx="1984">
                  <c:v>43216.400000000009</c:v>
                </c:pt>
                <c:pt idx="1985">
                  <c:v>43214.200000000012</c:v>
                </c:pt>
                <c:pt idx="1986">
                  <c:v>43778.600000000013</c:v>
                </c:pt>
                <c:pt idx="1987">
                  <c:v>43778.600000000013</c:v>
                </c:pt>
                <c:pt idx="1988">
                  <c:v>43523.500000000015</c:v>
                </c:pt>
                <c:pt idx="1989">
                  <c:v>43291.000000000015</c:v>
                </c:pt>
                <c:pt idx="1990">
                  <c:v>43121.000000000015</c:v>
                </c:pt>
                <c:pt idx="1991">
                  <c:v>42951.000000000015</c:v>
                </c:pt>
                <c:pt idx="1992">
                  <c:v>43577.300000000017</c:v>
                </c:pt>
                <c:pt idx="1993">
                  <c:v>43407.300000000017</c:v>
                </c:pt>
                <c:pt idx="1994">
                  <c:v>43237.300000000017</c:v>
                </c:pt>
                <c:pt idx="1995">
                  <c:v>43067.300000000017</c:v>
                </c:pt>
                <c:pt idx="1996">
                  <c:v>43369.900000000016</c:v>
                </c:pt>
                <c:pt idx="1997">
                  <c:v>43199.900000000016</c:v>
                </c:pt>
                <c:pt idx="1998">
                  <c:v>43029.900000000016</c:v>
                </c:pt>
                <c:pt idx="1999">
                  <c:v>42859.900000000016</c:v>
                </c:pt>
                <c:pt idx="2000">
                  <c:v>43813.700000000019</c:v>
                </c:pt>
                <c:pt idx="2001">
                  <c:v>43643.700000000019</c:v>
                </c:pt>
                <c:pt idx="2002">
                  <c:v>43803.900000000016</c:v>
                </c:pt>
                <c:pt idx="2003">
                  <c:v>43633.900000000016</c:v>
                </c:pt>
                <c:pt idx="2004">
                  <c:v>43463.900000000016</c:v>
                </c:pt>
                <c:pt idx="2005">
                  <c:v>43695.000000000015</c:v>
                </c:pt>
                <c:pt idx="2006">
                  <c:v>43525.000000000015</c:v>
                </c:pt>
                <c:pt idx="2007">
                  <c:v>43355.000000000015</c:v>
                </c:pt>
                <c:pt idx="2008">
                  <c:v>43185.000000000015</c:v>
                </c:pt>
                <c:pt idx="2009">
                  <c:v>43015.000000000015</c:v>
                </c:pt>
                <c:pt idx="2010">
                  <c:v>42845.000000000015</c:v>
                </c:pt>
                <c:pt idx="2011">
                  <c:v>43356.300000000017</c:v>
                </c:pt>
                <c:pt idx="2012">
                  <c:v>43186.300000000017</c:v>
                </c:pt>
                <c:pt idx="2013">
                  <c:v>43738.200000000019</c:v>
                </c:pt>
                <c:pt idx="2014">
                  <c:v>44147.300000000017</c:v>
                </c:pt>
                <c:pt idx="2015">
                  <c:v>43977.300000000017</c:v>
                </c:pt>
                <c:pt idx="2016">
                  <c:v>44327.10000000002</c:v>
                </c:pt>
                <c:pt idx="2017">
                  <c:v>44775.300000000017</c:v>
                </c:pt>
                <c:pt idx="2018">
                  <c:v>44605.300000000017</c:v>
                </c:pt>
                <c:pt idx="2019">
                  <c:v>44877.400000000016</c:v>
                </c:pt>
                <c:pt idx="2020">
                  <c:v>44867.400000000016</c:v>
                </c:pt>
                <c:pt idx="2021">
                  <c:v>45099.400000000016</c:v>
                </c:pt>
                <c:pt idx="2022">
                  <c:v>44929.400000000016</c:v>
                </c:pt>
                <c:pt idx="2023">
                  <c:v>44706.600000000013</c:v>
                </c:pt>
                <c:pt idx="2024">
                  <c:v>44529.600000000013</c:v>
                </c:pt>
                <c:pt idx="2025">
                  <c:v>44654.000000000015</c:v>
                </c:pt>
                <c:pt idx="2026">
                  <c:v>44636.600000000013</c:v>
                </c:pt>
                <c:pt idx="2027">
                  <c:v>44790.600000000013</c:v>
                </c:pt>
                <c:pt idx="2028">
                  <c:v>44620.600000000013</c:v>
                </c:pt>
                <c:pt idx="2029">
                  <c:v>44450.600000000013</c:v>
                </c:pt>
                <c:pt idx="2030">
                  <c:v>44057.30000000001</c:v>
                </c:pt>
                <c:pt idx="2031">
                  <c:v>44290.80000000001</c:v>
                </c:pt>
                <c:pt idx="2032">
                  <c:v>44120.80000000001</c:v>
                </c:pt>
                <c:pt idx="2033">
                  <c:v>44821.500000000007</c:v>
                </c:pt>
                <c:pt idx="2034">
                  <c:v>46284.30000000001</c:v>
                </c:pt>
                <c:pt idx="2035">
                  <c:v>46724.900000000009</c:v>
                </c:pt>
                <c:pt idx="2036">
                  <c:v>46949.30000000001</c:v>
                </c:pt>
                <c:pt idx="2037">
                  <c:v>47007.400000000009</c:v>
                </c:pt>
                <c:pt idx="2038">
                  <c:v>46837.400000000009</c:v>
                </c:pt>
                <c:pt idx="2039">
                  <c:v>46667.400000000009</c:v>
                </c:pt>
                <c:pt idx="2040">
                  <c:v>46497.400000000009</c:v>
                </c:pt>
                <c:pt idx="2041">
                  <c:v>46123.600000000006</c:v>
                </c:pt>
                <c:pt idx="2042">
                  <c:v>46353.600000000006</c:v>
                </c:pt>
                <c:pt idx="2043">
                  <c:v>46107.900000000009</c:v>
                </c:pt>
                <c:pt idx="2044">
                  <c:v>45937.900000000009</c:v>
                </c:pt>
                <c:pt idx="2045">
                  <c:v>45767.900000000009</c:v>
                </c:pt>
                <c:pt idx="2046">
                  <c:v>45974.200000000012</c:v>
                </c:pt>
                <c:pt idx="2047">
                  <c:v>46154.500000000015</c:v>
                </c:pt>
                <c:pt idx="2048">
                  <c:v>46497.100000000013</c:v>
                </c:pt>
                <c:pt idx="2049">
                  <c:v>46327.100000000013</c:v>
                </c:pt>
                <c:pt idx="2050">
                  <c:v>46327.100000000013</c:v>
                </c:pt>
                <c:pt idx="2051">
                  <c:v>46663.500000000015</c:v>
                </c:pt>
                <c:pt idx="2052">
                  <c:v>46811.200000000012</c:v>
                </c:pt>
                <c:pt idx="2053">
                  <c:v>46838.500000000015</c:v>
                </c:pt>
                <c:pt idx="2054">
                  <c:v>47204.600000000013</c:v>
                </c:pt>
                <c:pt idx="2055">
                  <c:v>47090.80000000001</c:v>
                </c:pt>
                <c:pt idx="2056">
                  <c:v>47242.400000000009</c:v>
                </c:pt>
                <c:pt idx="2057">
                  <c:v>47072.400000000009</c:v>
                </c:pt>
                <c:pt idx="2058">
                  <c:v>46902.400000000009</c:v>
                </c:pt>
                <c:pt idx="2059">
                  <c:v>47395.200000000012</c:v>
                </c:pt>
                <c:pt idx="2060">
                  <c:v>47225.200000000012</c:v>
                </c:pt>
                <c:pt idx="2061">
                  <c:v>47223.600000000013</c:v>
                </c:pt>
                <c:pt idx="2062">
                  <c:v>47453.500000000015</c:v>
                </c:pt>
                <c:pt idx="2063">
                  <c:v>47228.200000000012</c:v>
                </c:pt>
                <c:pt idx="2064">
                  <c:v>47058.200000000012</c:v>
                </c:pt>
                <c:pt idx="2065">
                  <c:v>47007.400000000009</c:v>
                </c:pt>
                <c:pt idx="2066">
                  <c:v>46746.600000000006</c:v>
                </c:pt>
                <c:pt idx="2067">
                  <c:v>46576.600000000006</c:v>
                </c:pt>
                <c:pt idx="2068">
                  <c:v>47236.3</c:v>
                </c:pt>
                <c:pt idx="2069">
                  <c:v>47066.3</c:v>
                </c:pt>
                <c:pt idx="2070">
                  <c:v>46742.100000000006</c:v>
                </c:pt>
                <c:pt idx="2071">
                  <c:v>46230.400000000009</c:v>
                </c:pt>
                <c:pt idx="2072">
                  <c:v>46060.400000000009</c:v>
                </c:pt>
                <c:pt idx="2073">
                  <c:v>45834.100000000006</c:v>
                </c:pt>
                <c:pt idx="2074">
                  <c:v>45598.900000000009</c:v>
                </c:pt>
                <c:pt idx="2075">
                  <c:v>45185.500000000007</c:v>
                </c:pt>
                <c:pt idx="2076">
                  <c:v>44996.700000000004</c:v>
                </c:pt>
                <c:pt idx="2077">
                  <c:v>44826.700000000004</c:v>
                </c:pt>
                <c:pt idx="2078">
                  <c:v>44826.700000000004</c:v>
                </c:pt>
                <c:pt idx="2079">
                  <c:v>45738.8</c:v>
                </c:pt>
                <c:pt idx="2080">
                  <c:v>45647</c:v>
                </c:pt>
                <c:pt idx="2081">
                  <c:v>45406.5</c:v>
                </c:pt>
                <c:pt idx="2082">
                  <c:v>44773.5</c:v>
                </c:pt>
                <c:pt idx="2083">
                  <c:v>44899.199999999997</c:v>
                </c:pt>
                <c:pt idx="2084">
                  <c:v>44308.6</c:v>
                </c:pt>
                <c:pt idx="2085">
                  <c:v>44308.6</c:v>
                </c:pt>
                <c:pt idx="2086">
                  <c:v>44124</c:v>
                </c:pt>
                <c:pt idx="2087">
                  <c:v>44495.3</c:v>
                </c:pt>
                <c:pt idx="2088">
                  <c:v>44818.700000000004</c:v>
                </c:pt>
                <c:pt idx="2089">
                  <c:v>44648.700000000004</c:v>
                </c:pt>
                <c:pt idx="2090">
                  <c:v>43316.700000000004</c:v>
                </c:pt>
                <c:pt idx="2091">
                  <c:v>43146.700000000004</c:v>
                </c:pt>
                <c:pt idx="2092">
                  <c:v>42976.700000000004</c:v>
                </c:pt>
                <c:pt idx="2093">
                  <c:v>43295.3</c:v>
                </c:pt>
                <c:pt idx="2094">
                  <c:v>43125.3</c:v>
                </c:pt>
                <c:pt idx="2095">
                  <c:v>42406.5</c:v>
                </c:pt>
                <c:pt idx="2096">
                  <c:v>42839.6</c:v>
                </c:pt>
                <c:pt idx="2097">
                  <c:v>42655.299999999996</c:v>
                </c:pt>
                <c:pt idx="2098">
                  <c:v>42876.2</c:v>
                </c:pt>
                <c:pt idx="2099">
                  <c:v>42706.2</c:v>
                </c:pt>
                <c:pt idx="2100">
                  <c:v>43110.7</c:v>
                </c:pt>
                <c:pt idx="2101">
                  <c:v>42929.5</c:v>
                </c:pt>
                <c:pt idx="2102">
                  <c:v>42485.3</c:v>
                </c:pt>
                <c:pt idx="2103">
                  <c:v>43116.3</c:v>
                </c:pt>
                <c:pt idx="2104">
                  <c:v>43111.9</c:v>
                </c:pt>
                <c:pt idx="2105">
                  <c:v>43111.9</c:v>
                </c:pt>
                <c:pt idx="2106">
                  <c:v>43261.4</c:v>
                </c:pt>
                <c:pt idx="2107">
                  <c:v>43091.4</c:v>
                </c:pt>
                <c:pt idx="2108">
                  <c:v>42921.4</c:v>
                </c:pt>
                <c:pt idx="2109">
                  <c:v>42751.4</c:v>
                </c:pt>
                <c:pt idx="2110">
                  <c:v>42581.4</c:v>
                </c:pt>
                <c:pt idx="2111">
                  <c:v>42411.4</c:v>
                </c:pt>
                <c:pt idx="2112">
                  <c:v>42241.4</c:v>
                </c:pt>
                <c:pt idx="2113">
                  <c:v>41973.200000000004</c:v>
                </c:pt>
                <c:pt idx="2114">
                  <c:v>41803.200000000004</c:v>
                </c:pt>
                <c:pt idx="2115">
                  <c:v>41633.200000000004</c:v>
                </c:pt>
                <c:pt idx="2116">
                  <c:v>42348.9</c:v>
                </c:pt>
                <c:pt idx="2117">
                  <c:v>42178.9</c:v>
                </c:pt>
                <c:pt idx="2118">
                  <c:v>43220</c:v>
                </c:pt>
                <c:pt idx="2119">
                  <c:v>43050</c:v>
                </c:pt>
                <c:pt idx="2120">
                  <c:v>44606.400000000001</c:v>
                </c:pt>
                <c:pt idx="2121">
                  <c:v>44436.4</c:v>
                </c:pt>
                <c:pt idx="2122">
                  <c:v>43898.700000000004</c:v>
                </c:pt>
                <c:pt idx="2123">
                  <c:v>44676.500000000007</c:v>
                </c:pt>
                <c:pt idx="2124">
                  <c:v>44243.200000000004</c:v>
                </c:pt>
                <c:pt idx="2125">
                  <c:v>44073.200000000004</c:v>
                </c:pt>
                <c:pt idx="2126">
                  <c:v>44677.8</c:v>
                </c:pt>
                <c:pt idx="2127">
                  <c:v>44490.700000000004</c:v>
                </c:pt>
                <c:pt idx="2128">
                  <c:v>44320.700000000004</c:v>
                </c:pt>
                <c:pt idx="2129">
                  <c:v>44274.000000000007</c:v>
                </c:pt>
                <c:pt idx="2130">
                  <c:v>43758.80000000001</c:v>
                </c:pt>
                <c:pt idx="2131">
                  <c:v>43588.80000000001</c:v>
                </c:pt>
                <c:pt idx="2132">
                  <c:v>44233.30000000001</c:v>
                </c:pt>
                <c:pt idx="2133">
                  <c:v>44063.30000000001</c:v>
                </c:pt>
                <c:pt idx="2134">
                  <c:v>45187.000000000007</c:v>
                </c:pt>
                <c:pt idx="2135">
                  <c:v>45017.000000000007</c:v>
                </c:pt>
                <c:pt idx="2136">
                  <c:v>44847.000000000007</c:v>
                </c:pt>
                <c:pt idx="2137">
                  <c:v>44677.000000000007</c:v>
                </c:pt>
                <c:pt idx="2138">
                  <c:v>47421.500000000007</c:v>
                </c:pt>
                <c:pt idx="2139">
                  <c:v>50645.900000000009</c:v>
                </c:pt>
                <c:pt idx="2140">
                  <c:v>50475.900000000009</c:v>
                </c:pt>
                <c:pt idx="2141">
                  <c:v>49152.700000000012</c:v>
                </c:pt>
                <c:pt idx="2142">
                  <c:v>48982.700000000012</c:v>
                </c:pt>
                <c:pt idx="2143">
                  <c:v>50871.200000000012</c:v>
                </c:pt>
                <c:pt idx="2144">
                  <c:v>50701.200000000012</c:v>
                </c:pt>
                <c:pt idx="2145">
                  <c:v>49905.200000000012</c:v>
                </c:pt>
                <c:pt idx="2146">
                  <c:v>49735.200000000012</c:v>
                </c:pt>
                <c:pt idx="2147">
                  <c:v>50944.500000000015</c:v>
                </c:pt>
                <c:pt idx="2148">
                  <c:v>50637.000000000015</c:v>
                </c:pt>
                <c:pt idx="2149">
                  <c:v>51882.000000000015</c:v>
                </c:pt>
                <c:pt idx="2150">
                  <c:v>51377.300000000017</c:v>
                </c:pt>
                <c:pt idx="2151">
                  <c:v>50285.700000000019</c:v>
                </c:pt>
                <c:pt idx="2152">
                  <c:v>50115.700000000019</c:v>
                </c:pt>
                <c:pt idx="2153">
                  <c:v>49945.700000000019</c:v>
                </c:pt>
                <c:pt idx="2154">
                  <c:v>49775.700000000019</c:v>
                </c:pt>
                <c:pt idx="2155">
                  <c:v>49605.700000000019</c:v>
                </c:pt>
                <c:pt idx="2156">
                  <c:v>49435.700000000019</c:v>
                </c:pt>
                <c:pt idx="2157">
                  <c:v>48864.900000000016</c:v>
                </c:pt>
                <c:pt idx="2158">
                  <c:v>49690.200000000019</c:v>
                </c:pt>
                <c:pt idx="2159">
                  <c:v>49366.700000000019</c:v>
                </c:pt>
                <c:pt idx="2160">
                  <c:v>48911.60000000002</c:v>
                </c:pt>
                <c:pt idx="2161">
                  <c:v>48741.60000000002</c:v>
                </c:pt>
                <c:pt idx="2162">
                  <c:v>49068.200000000019</c:v>
                </c:pt>
                <c:pt idx="2163">
                  <c:v>48898.200000000019</c:v>
                </c:pt>
                <c:pt idx="2164">
                  <c:v>50741.000000000022</c:v>
                </c:pt>
                <c:pt idx="2165">
                  <c:v>51164.60000000002</c:v>
                </c:pt>
                <c:pt idx="2166">
                  <c:v>51224.900000000023</c:v>
                </c:pt>
                <c:pt idx="2167">
                  <c:v>50987.300000000025</c:v>
                </c:pt>
                <c:pt idx="2168">
                  <c:v>51401.800000000025</c:v>
                </c:pt>
                <c:pt idx="2169">
                  <c:v>50836.800000000025</c:v>
                </c:pt>
                <c:pt idx="2170">
                  <c:v>50637.400000000023</c:v>
                </c:pt>
                <c:pt idx="2171">
                  <c:v>50324.60000000002</c:v>
                </c:pt>
                <c:pt idx="2172">
                  <c:v>50154.60000000002</c:v>
                </c:pt>
                <c:pt idx="2173">
                  <c:v>49543.400000000023</c:v>
                </c:pt>
                <c:pt idx="2174">
                  <c:v>49543.400000000023</c:v>
                </c:pt>
                <c:pt idx="2175">
                  <c:v>50730.60000000002</c:v>
                </c:pt>
                <c:pt idx="2176">
                  <c:v>50560.60000000002</c:v>
                </c:pt>
                <c:pt idx="2177">
                  <c:v>50796.800000000017</c:v>
                </c:pt>
                <c:pt idx="2178">
                  <c:v>50626.800000000017</c:v>
                </c:pt>
                <c:pt idx="2179">
                  <c:v>50456.800000000017</c:v>
                </c:pt>
                <c:pt idx="2180">
                  <c:v>50801.10000000002</c:v>
                </c:pt>
                <c:pt idx="2181">
                  <c:v>50805.500000000022</c:v>
                </c:pt>
                <c:pt idx="2182">
                  <c:v>50635.500000000022</c:v>
                </c:pt>
                <c:pt idx="2183">
                  <c:v>51246.10000000002</c:v>
                </c:pt>
                <c:pt idx="2184">
                  <c:v>51301.300000000017</c:v>
                </c:pt>
                <c:pt idx="2185">
                  <c:v>51630.60000000002</c:v>
                </c:pt>
                <c:pt idx="2186">
                  <c:v>51460.60000000002</c:v>
                </c:pt>
                <c:pt idx="2187">
                  <c:v>51290.60000000002</c:v>
                </c:pt>
                <c:pt idx="2188">
                  <c:v>50833.60000000002</c:v>
                </c:pt>
                <c:pt idx="2189">
                  <c:v>51395.000000000022</c:v>
                </c:pt>
                <c:pt idx="2190">
                  <c:v>51175.400000000023</c:v>
                </c:pt>
                <c:pt idx="2191">
                  <c:v>51156.900000000023</c:v>
                </c:pt>
                <c:pt idx="2192">
                  <c:v>51156.900000000023</c:v>
                </c:pt>
                <c:pt idx="2193">
                  <c:v>50986.900000000023</c:v>
                </c:pt>
                <c:pt idx="2194">
                  <c:v>50816.900000000023</c:v>
                </c:pt>
                <c:pt idx="2195">
                  <c:v>51487.000000000022</c:v>
                </c:pt>
                <c:pt idx="2196">
                  <c:v>51486.800000000025</c:v>
                </c:pt>
                <c:pt idx="2197">
                  <c:v>51975.400000000023</c:v>
                </c:pt>
                <c:pt idx="2198">
                  <c:v>52295.900000000023</c:v>
                </c:pt>
                <c:pt idx="2199">
                  <c:v>52614.700000000026</c:v>
                </c:pt>
                <c:pt idx="2200">
                  <c:v>52427.700000000026</c:v>
                </c:pt>
                <c:pt idx="2201">
                  <c:v>52721.800000000025</c:v>
                </c:pt>
                <c:pt idx="2202">
                  <c:v>53241.100000000028</c:v>
                </c:pt>
                <c:pt idx="2203">
                  <c:v>53241.100000000028</c:v>
                </c:pt>
                <c:pt idx="2204">
                  <c:v>53028.000000000029</c:v>
                </c:pt>
                <c:pt idx="2205">
                  <c:v>52983.400000000031</c:v>
                </c:pt>
                <c:pt idx="2206">
                  <c:v>53360.800000000032</c:v>
                </c:pt>
                <c:pt idx="2207">
                  <c:v>53532.800000000032</c:v>
                </c:pt>
                <c:pt idx="2208">
                  <c:v>53275.000000000029</c:v>
                </c:pt>
                <c:pt idx="2209">
                  <c:v>53105.000000000029</c:v>
                </c:pt>
                <c:pt idx="2210">
                  <c:v>52935.000000000029</c:v>
                </c:pt>
                <c:pt idx="2211">
                  <c:v>52765.000000000029</c:v>
                </c:pt>
                <c:pt idx="2212">
                  <c:v>53101.600000000028</c:v>
                </c:pt>
                <c:pt idx="2213">
                  <c:v>53095.900000000031</c:v>
                </c:pt>
                <c:pt idx="2214">
                  <c:v>53184.000000000029</c:v>
                </c:pt>
                <c:pt idx="2215">
                  <c:v>53014.000000000029</c:v>
                </c:pt>
                <c:pt idx="2216">
                  <c:v>53506.900000000031</c:v>
                </c:pt>
                <c:pt idx="2217">
                  <c:v>53551.300000000032</c:v>
                </c:pt>
                <c:pt idx="2218">
                  <c:v>53804.200000000033</c:v>
                </c:pt>
                <c:pt idx="2219">
                  <c:v>53815.500000000036</c:v>
                </c:pt>
                <c:pt idx="2220">
                  <c:v>53645.500000000036</c:v>
                </c:pt>
                <c:pt idx="2221">
                  <c:v>53475.500000000036</c:v>
                </c:pt>
                <c:pt idx="2222">
                  <c:v>53305.500000000036</c:v>
                </c:pt>
                <c:pt idx="2223">
                  <c:v>52774.400000000038</c:v>
                </c:pt>
                <c:pt idx="2224">
                  <c:v>53693.700000000041</c:v>
                </c:pt>
                <c:pt idx="2225">
                  <c:v>53523.700000000041</c:v>
                </c:pt>
                <c:pt idx="2226">
                  <c:v>53982.400000000038</c:v>
                </c:pt>
                <c:pt idx="2227">
                  <c:v>53812.400000000038</c:v>
                </c:pt>
                <c:pt idx="2228">
                  <c:v>54306.900000000038</c:v>
                </c:pt>
                <c:pt idx="2229">
                  <c:v>54136.900000000038</c:v>
                </c:pt>
                <c:pt idx="2230">
                  <c:v>54860.000000000036</c:v>
                </c:pt>
                <c:pt idx="2231">
                  <c:v>55068.200000000033</c:v>
                </c:pt>
                <c:pt idx="2232">
                  <c:v>54898.200000000033</c:v>
                </c:pt>
                <c:pt idx="2233">
                  <c:v>54728.200000000033</c:v>
                </c:pt>
                <c:pt idx="2234">
                  <c:v>54721.700000000033</c:v>
                </c:pt>
                <c:pt idx="2235">
                  <c:v>54551.700000000033</c:v>
                </c:pt>
                <c:pt idx="2236">
                  <c:v>54381.700000000033</c:v>
                </c:pt>
                <c:pt idx="2237">
                  <c:v>54211.700000000033</c:v>
                </c:pt>
                <c:pt idx="2238">
                  <c:v>55179.100000000035</c:v>
                </c:pt>
                <c:pt idx="2239">
                  <c:v>55009.100000000035</c:v>
                </c:pt>
                <c:pt idx="2240">
                  <c:v>55275.300000000032</c:v>
                </c:pt>
                <c:pt idx="2241">
                  <c:v>55429.900000000031</c:v>
                </c:pt>
                <c:pt idx="2242">
                  <c:v>55634.500000000029</c:v>
                </c:pt>
                <c:pt idx="2243">
                  <c:v>55464.500000000029</c:v>
                </c:pt>
                <c:pt idx="2244">
                  <c:v>55464.500000000029</c:v>
                </c:pt>
                <c:pt idx="2245">
                  <c:v>54867.000000000029</c:v>
                </c:pt>
                <c:pt idx="2246">
                  <c:v>55194.200000000026</c:v>
                </c:pt>
                <c:pt idx="2247">
                  <c:v>55732.400000000023</c:v>
                </c:pt>
                <c:pt idx="2248">
                  <c:v>55562.400000000023</c:v>
                </c:pt>
                <c:pt idx="2249">
                  <c:v>55698.900000000023</c:v>
                </c:pt>
                <c:pt idx="2250">
                  <c:v>55873.500000000022</c:v>
                </c:pt>
                <c:pt idx="2251">
                  <c:v>56067.800000000025</c:v>
                </c:pt>
                <c:pt idx="2252">
                  <c:v>56622.100000000028</c:v>
                </c:pt>
                <c:pt idx="2253">
                  <c:v>56590.300000000025</c:v>
                </c:pt>
                <c:pt idx="2254">
                  <c:v>56900.200000000026</c:v>
                </c:pt>
                <c:pt idx="2255">
                  <c:v>56815.000000000029</c:v>
                </c:pt>
                <c:pt idx="2256">
                  <c:v>56645.000000000029</c:v>
                </c:pt>
                <c:pt idx="2257">
                  <c:v>56961.100000000028</c:v>
                </c:pt>
                <c:pt idx="2258">
                  <c:v>57285.100000000028</c:v>
                </c:pt>
                <c:pt idx="2259">
                  <c:v>57115.100000000028</c:v>
                </c:pt>
                <c:pt idx="2260">
                  <c:v>56945.100000000028</c:v>
                </c:pt>
                <c:pt idx="2261">
                  <c:v>56775.100000000028</c:v>
                </c:pt>
                <c:pt idx="2262">
                  <c:v>56467.300000000025</c:v>
                </c:pt>
                <c:pt idx="2263">
                  <c:v>56857.100000000028</c:v>
                </c:pt>
                <c:pt idx="2264">
                  <c:v>57032.200000000026</c:v>
                </c:pt>
                <c:pt idx="2265">
                  <c:v>56862.200000000026</c:v>
                </c:pt>
                <c:pt idx="2266">
                  <c:v>56616.800000000025</c:v>
                </c:pt>
                <c:pt idx="2267">
                  <c:v>56446.800000000025</c:v>
                </c:pt>
                <c:pt idx="2268">
                  <c:v>56451.200000000026</c:v>
                </c:pt>
                <c:pt idx="2269">
                  <c:v>56696.100000000028</c:v>
                </c:pt>
                <c:pt idx="2270">
                  <c:v>56526.100000000028</c:v>
                </c:pt>
                <c:pt idx="2271">
                  <c:v>56917.400000000031</c:v>
                </c:pt>
                <c:pt idx="2272">
                  <c:v>56747.400000000031</c:v>
                </c:pt>
                <c:pt idx="2273">
                  <c:v>56577.400000000031</c:v>
                </c:pt>
                <c:pt idx="2274">
                  <c:v>57599.500000000029</c:v>
                </c:pt>
                <c:pt idx="2275">
                  <c:v>57067.200000000026</c:v>
                </c:pt>
                <c:pt idx="2276">
                  <c:v>56897.200000000026</c:v>
                </c:pt>
                <c:pt idx="2277">
                  <c:v>56727.200000000026</c:v>
                </c:pt>
                <c:pt idx="2278">
                  <c:v>56557.200000000026</c:v>
                </c:pt>
                <c:pt idx="2279">
                  <c:v>57268.400000000023</c:v>
                </c:pt>
                <c:pt idx="2280">
                  <c:v>57270.60000000002</c:v>
                </c:pt>
                <c:pt idx="2281">
                  <c:v>57100.60000000002</c:v>
                </c:pt>
                <c:pt idx="2282">
                  <c:v>57491.000000000022</c:v>
                </c:pt>
                <c:pt idx="2283">
                  <c:v>58023.500000000022</c:v>
                </c:pt>
                <c:pt idx="2284">
                  <c:v>58858.200000000019</c:v>
                </c:pt>
                <c:pt idx="2285">
                  <c:v>59015.500000000022</c:v>
                </c:pt>
                <c:pt idx="2286">
                  <c:v>58845.500000000022</c:v>
                </c:pt>
                <c:pt idx="2287">
                  <c:v>58534.60000000002</c:v>
                </c:pt>
                <c:pt idx="2288">
                  <c:v>58713.200000000019</c:v>
                </c:pt>
                <c:pt idx="2289">
                  <c:v>58543.200000000019</c:v>
                </c:pt>
                <c:pt idx="2290">
                  <c:v>57898.700000000019</c:v>
                </c:pt>
                <c:pt idx="2291">
                  <c:v>58146.10000000002</c:v>
                </c:pt>
                <c:pt idx="2292">
                  <c:v>57976.10000000002</c:v>
                </c:pt>
                <c:pt idx="2293">
                  <c:v>57724.700000000019</c:v>
                </c:pt>
                <c:pt idx="2294">
                  <c:v>58761.000000000022</c:v>
                </c:pt>
                <c:pt idx="2295">
                  <c:v>58583.10000000002</c:v>
                </c:pt>
                <c:pt idx="2296">
                  <c:v>58413.10000000002</c:v>
                </c:pt>
                <c:pt idx="2297">
                  <c:v>58158.60000000002</c:v>
                </c:pt>
                <c:pt idx="2298">
                  <c:v>57495.10000000002</c:v>
                </c:pt>
                <c:pt idx="2299">
                  <c:v>57280.10000000002</c:v>
                </c:pt>
                <c:pt idx="2300">
                  <c:v>56957.900000000023</c:v>
                </c:pt>
                <c:pt idx="2301">
                  <c:v>56787.900000000023</c:v>
                </c:pt>
                <c:pt idx="2302">
                  <c:v>55820.200000000026</c:v>
                </c:pt>
                <c:pt idx="2303">
                  <c:v>55640.100000000028</c:v>
                </c:pt>
                <c:pt idx="2304">
                  <c:v>55294.600000000028</c:v>
                </c:pt>
                <c:pt idx="2305">
                  <c:v>55124.600000000028</c:v>
                </c:pt>
                <c:pt idx="2306">
                  <c:v>54837.900000000031</c:v>
                </c:pt>
                <c:pt idx="2307">
                  <c:v>54837.900000000031</c:v>
                </c:pt>
                <c:pt idx="2308">
                  <c:v>54667.900000000031</c:v>
                </c:pt>
                <c:pt idx="2309">
                  <c:v>54290.000000000029</c:v>
                </c:pt>
                <c:pt idx="2310">
                  <c:v>54457.400000000031</c:v>
                </c:pt>
                <c:pt idx="2311">
                  <c:v>54287.400000000031</c:v>
                </c:pt>
                <c:pt idx="2312">
                  <c:v>54117.400000000031</c:v>
                </c:pt>
                <c:pt idx="2313">
                  <c:v>54250.200000000033</c:v>
                </c:pt>
                <c:pt idx="2314">
                  <c:v>54080.200000000033</c:v>
                </c:pt>
                <c:pt idx="2315">
                  <c:v>54020.200000000033</c:v>
                </c:pt>
                <c:pt idx="2316">
                  <c:v>54481.900000000031</c:v>
                </c:pt>
                <c:pt idx="2317">
                  <c:v>54218.100000000028</c:v>
                </c:pt>
                <c:pt idx="2318">
                  <c:v>54048.100000000028</c:v>
                </c:pt>
                <c:pt idx="2319">
                  <c:v>53878.100000000028</c:v>
                </c:pt>
                <c:pt idx="2320">
                  <c:v>53704.200000000026</c:v>
                </c:pt>
                <c:pt idx="2321">
                  <c:v>53534.200000000026</c:v>
                </c:pt>
                <c:pt idx="2322">
                  <c:v>54067.500000000029</c:v>
                </c:pt>
                <c:pt idx="2323">
                  <c:v>54664.900000000031</c:v>
                </c:pt>
                <c:pt idx="2324">
                  <c:v>55104.800000000032</c:v>
                </c:pt>
                <c:pt idx="2325">
                  <c:v>55417.800000000032</c:v>
                </c:pt>
                <c:pt idx="2326">
                  <c:v>55640.400000000031</c:v>
                </c:pt>
                <c:pt idx="2327">
                  <c:v>55619.300000000032</c:v>
                </c:pt>
                <c:pt idx="2328">
                  <c:v>55345.900000000031</c:v>
                </c:pt>
                <c:pt idx="2329">
                  <c:v>55250.900000000031</c:v>
                </c:pt>
                <c:pt idx="2330">
                  <c:v>55080.900000000031</c:v>
                </c:pt>
                <c:pt idx="2331">
                  <c:v>54910.900000000031</c:v>
                </c:pt>
                <c:pt idx="2332">
                  <c:v>55346.700000000033</c:v>
                </c:pt>
                <c:pt idx="2333">
                  <c:v>55774.400000000031</c:v>
                </c:pt>
                <c:pt idx="2334">
                  <c:v>55604.400000000031</c:v>
                </c:pt>
                <c:pt idx="2335">
                  <c:v>55434.400000000031</c:v>
                </c:pt>
                <c:pt idx="2336">
                  <c:v>55882.600000000028</c:v>
                </c:pt>
                <c:pt idx="2337">
                  <c:v>55651.000000000029</c:v>
                </c:pt>
                <c:pt idx="2338">
                  <c:v>55481.000000000029</c:v>
                </c:pt>
                <c:pt idx="2339">
                  <c:v>55207.700000000026</c:v>
                </c:pt>
                <c:pt idx="2340">
                  <c:v>55386.400000000023</c:v>
                </c:pt>
                <c:pt idx="2341">
                  <c:v>55216.400000000023</c:v>
                </c:pt>
                <c:pt idx="2342">
                  <c:v>55216.400000000023</c:v>
                </c:pt>
                <c:pt idx="2343">
                  <c:v>54458.700000000026</c:v>
                </c:pt>
                <c:pt idx="2344">
                  <c:v>55246.300000000025</c:v>
                </c:pt>
                <c:pt idx="2345">
                  <c:v>55623.600000000028</c:v>
                </c:pt>
                <c:pt idx="2346">
                  <c:v>55453.600000000028</c:v>
                </c:pt>
                <c:pt idx="2347">
                  <c:v>55799.800000000025</c:v>
                </c:pt>
                <c:pt idx="2348">
                  <c:v>56083.500000000022</c:v>
                </c:pt>
                <c:pt idx="2349">
                  <c:v>56077.800000000025</c:v>
                </c:pt>
                <c:pt idx="2350">
                  <c:v>55907.800000000025</c:v>
                </c:pt>
                <c:pt idx="2351">
                  <c:v>55680.400000000023</c:v>
                </c:pt>
                <c:pt idx="2352">
                  <c:v>55446.500000000022</c:v>
                </c:pt>
                <c:pt idx="2353">
                  <c:v>55276.500000000022</c:v>
                </c:pt>
                <c:pt idx="2354">
                  <c:v>55106.500000000022</c:v>
                </c:pt>
                <c:pt idx="2355">
                  <c:v>54643.200000000019</c:v>
                </c:pt>
                <c:pt idx="2356">
                  <c:v>55982.200000000019</c:v>
                </c:pt>
                <c:pt idx="2357">
                  <c:v>55812.200000000019</c:v>
                </c:pt>
                <c:pt idx="2358">
                  <c:v>55642.200000000019</c:v>
                </c:pt>
                <c:pt idx="2359">
                  <c:v>55472.200000000019</c:v>
                </c:pt>
                <c:pt idx="2360">
                  <c:v>55302.200000000019</c:v>
                </c:pt>
                <c:pt idx="2361">
                  <c:v>55132.200000000019</c:v>
                </c:pt>
                <c:pt idx="2362">
                  <c:v>55132.200000000019</c:v>
                </c:pt>
                <c:pt idx="2363">
                  <c:v>54962.200000000019</c:v>
                </c:pt>
                <c:pt idx="2364">
                  <c:v>54792.200000000019</c:v>
                </c:pt>
                <c:pt idx="2365">
                  <c:v>54986.400000000016</c:v>
                </c:pt>
                <c:pt idx="2366">
                  <c:v>54816.400000000016</c:v>
                </c:pt>
                <c:pt idx="2367">
                  <c:v>55534.000000000015</c:v>
                </c:pt>
                <c:pt idx="2368">
                  <c:v>55364.000000000015</c:v>
                </c:pt>
                <c:pt idx="2369">
                  <c:v>55103.200000000012</c:v>
                </c:pt>
                <c:pt idx="2370">
                  <c:v>55475.900000000009</c:v>
                </c:pt>
                <c:pt idx="2371">
                  <c:v>55775.700000000012</c:v>
                </c:pt>
                <c:pt idx="2372">
                  <c:v>55605.700000000012</c:v>
                </c:pt>
                <c:pt idx="2373">
                  <c:v>56255.600000000013</c:v>
                </c:pt>
                <c:pt idx="2374">
                  <c:v>56085.600000000013</c:v>
                </c:pt>
                <c:pt idx="2375">
                  <c:v>56473.500000000015</c:v>
                </c:pt>
                <c:pt idx="2376">
                  <c:v>57380.400000000016</c:v>
                </c:pt>
                <c:pt idx="2377">
                  <c:v>57210.400000000016</c:v>
                </c:pt>
                <c:pt idx="2378">
                  <c:v>57040.400000000016</c:v>
                </c:pt>
                <c:pt idx="2379">
                  <c:v>56870.400000000016</c:v>
                </c:pt>
                <c:pt idx="2380">
                  <c:v>57902.200000000019</c:v>
                </c:pt>
                <c:pt idx="2381">
                  <c:v>57732.200000000019</c:v>
                </c:pt>
                <c:pt idx="2382">
                  <c:v>57300.400000000016</c:v>
                </c:pt>
                <c:pt idx="2383">
                  <c:v>57060.700000000019</c:v>
                </c:pt>
                <c:pt idx="2384">
                  <c:v>57974.60000000002</c:v>
                </c:pt>
                <c:pt idx="2385">
                  <c:v>58156.700000000019</c:v>
                </c:pt>
                <c:pt idx="2386">
                  <c:v>59156.800000000017</c:v>
                </c:pt>
                <c:pt idx="2387">
                  <c:v>58462.000000000015</c:v>
                </c:pt>
                <c:pt idx="2388">
                  <c:v>58708.300000000017</c:v>
                </c:pt>
                <c:pt idx="2389">
                  <c:v>58278.500000000015</c:v>
                </c:pt>
                <c:pt idx="2390">
                  <c:v>59425.900000000016</c:v>
                </c:pt>
                <c:pt idx="2391">
                  <c:v>60509.000000000015</c:v>
                </c:pt>
                <c:pt idx="2392">
                  <c:v>60153.800000000017</c:v>
                </c:pt>
                <c:pt idx="2393">
                  <c:v>59622.200000000019</c:v>
                </c:pt>
                <c:pt idx="2394">
                  <c:v>59331.800000000017</c:v>
                </c:pt>
                <c:pt idx="2395">
                  <c:v>59161.800000000017</c:v>
                </c:pt>
                <c:pt idx="2396">
                  <c:v>59161.800000000017</c:v>
                </c:pt>
                <c:pt idx="2397">
                  <c:v>58991.800000000017</c:v>
                </c:pt>
                <c:pt idx="2398">
                  <c:v>58941.60000000002</c:v>
                </c:pt>
                <c:pt idx="2399">
                  <c:v>57556.500000000022</c:v>
                </c:pt>
                <c:pt idx="2400">
                  <c:v>57386.500000000022</c:v>
                </c:pt>
                <c:pt idx="2401">
                  <c:v>57216.500000000022</c:v>
                </c:pt>
                <c:pt idx="2402">
                  <c:v>57046.500000000022</c:v>
                </c:pt>
                <c:pt idx="2403">
                  <c:v>57857.900000000023</c:v>
                </c:pt>
                <c:pt idx="2404">
                  <c:v>58413.60000000002</c:v>
                </c:pt>
                <c:pt idx="2405">
                  <c:v>58596.900000000023</c:v>
                </c:pt>
                <c:pt idx="2406">
                  <c:v>59444.700000000026</c:v>
                </c:pt>
                <c:pt idx="2407">
                  <c:v>59274.700000000026</c:v>
                </c:pt>
                <c:pt idx="2408">
                  <c:v>59104.700000000026</c:v>
                </c:pt>
                <c:pt idx="2409">
                  <c:v>59843.600000000028</c:v>
                </c:pt>
                <c:pt idx="2410">
                  <c:v>59642.600000000028</c:v>
                </c:pt>
                <c:pt idx="2411">
                  <c:v>60209.400000000031</c:v>
                </c:pt>
                <c:pt idx="2412">
                  <c:v>60039.400000000031</c:v>
                </c:pt>
                <c:pt idx="2413">
                  <c:v>59627.700000000033</c:v>
                </c:pt>
                <c:pt idx="2414">
                  <c:v>59457.700000000033</c:v>
                </c:pt>
                <c:pt idx="2415">
                  <c:v>60188.300000000032</c:v>
                </c:pt>
                <c:pt idx="2416">
                  <c:v>60399.400000000031</c:v>
                </c:pt>
                <c:pt idx="2417">
                  <c:v>60229.400000000031</c:v>
                </c:pt>
                <c:pt idx="2418">
                  <c:v>60814.100000000028</c:v>
                </c:pt>
                <c:pt idx="2419">
                  <c:v>61873.100000000028</c:v>
                </c:pt>
                <c:pt idx="2420">
                  <c:v>61703.100000000028</c:v>
                </c:pt>
                <c:pt idx="2421">
                  <c:v>62321.300000000025</c:v>
                </c:pt>
                <c:pt idx="2422">
                  <c:v>62460.400000000023</c:v>
                </c:pt>
                <c:pt idx="2423">
                  <c:v>62228.300000000025</c:v>
                </c:pt>
                <c:pt idx="2424">
                  <c:v>62058.300000000025</c:v>
                </c:pt>
                <c:pt idx="2425">
                  <c:v>62628.200000000026</c:v>
                </c:pt>
                <c:pt idx="2426">
                  <c:v>62056.900000000023</c:v>
                </c:pt>
                <c:pt idx="2427">
                  <c:v>61886.900000000023</c:v>
                </c:pt>
                <c:pt idx="2428">
                  <c:v>61603.900000000023</c:v>
                </c:pt>
                <c:pt idx="2429">
                  <c:v>62397.500000000022</c:v>
                </c:pt>
                <c:pt idx="2430">
                  <c:v>62165.60000000002</c:v>
                </c:pt>
                <c:pt idx="2431">
                  <c:v>62443.10000000002</c:v>
                </c:pt>
                <c:pt idx="2432">
                  <c:v>62443.10000000002</c:v>
                </c:pt>
                <c:pt idx="2433">
                  <c:v>62899.60000000002</c:v>
                </c:pt>
                <c:pt idx="2434">
                  <c:v>62729.60000000002</c:v>
                </c:pt>
                <c:pt idx="2435">
                  <c:v>63162.300000000017</c:v>
                </c:pt>
                <c:pt idx="2436">
                  <c:v>63326.60000000002</c:v>
                </c:pt>
                <c:pt idx="2437">
                  <c:v>63156.60000000002</c:v>
                </c:pt>
                <c:pt idx="2438">
                  <c:v>62986.60000000002</c:v>
                </c:pt>
                <c:pt idx="2439">
                  <c:v>62816.60000000002</c:v>
                </c:pt>
                <c:pt idx="2440">
                  <c:v>62435.200000000019</c:v>
                </c:pt>
                <c:pt idx="2441">
                  <c:v>61955.700000000019</c:v>
                </c:pt>
                <c:pt idx="2442">
                  <c:v>62175.60000000002</c:v>
                </c:pt>
                <c:pt idx="2443">
                  <c:v>62005.60000000002</c:v>
                </c:pt>
                <c:pt idx="2444">
                  <c:v>61634.500000000022</c:v>
                </c:pt>
                <c:pt idx="2445">
                  <c:v>62907.60000000002</c:v>
                </c:pt>
                <c:pt idx="2446">
                  <c:v>62737.60000000002</c:v>
                </c:pt>
                <c:pt idx="2447">
                  <c:v>63965.900000000023</c:v>
                </c:pt>
                <c:pt idx="2448">
                  <c:v>63795.900000000023</c:v>
                </c:pt>
                <c:pt idx="2449">
                  <c:v>63625.900000000023</c:v>
                </c:pt>
                <c:pt idx="2450">
                  <c:v>64430.700000000026</c:v>
                </c:pt>
                <c:pt idx="2451">
                  <c:v>64430.700000000026</c:v>
                </c:pt>
                <c:pt idx="2452">
                  <c:v>64260.700000000026</c:v>
                </c:pt>
                <c:pt idx="2453">
                  <c:v>63187.900000000023</c:v>
                </c:pt>
                <c:pt idx="2454">
                  <c:v>63017.900000000023</c:v>
                </c:pt>
                <c:pt idx="2455">
                  <c:v>62847.900000000023</c:v>
                </c:pt>
                <c:pt idx="2456">
                  <c:v>62390.400000000023</c:v>
                </c:pt>
                <c:pt idx="2457">
                  <c:v>63254.500000000022</c:v>
                </c:pt>
                <c:pt idx="2458">
                  <c:v>63843.800000000025</c:v>
                </c:pt>
                <c:pt idx="2459">
                  <c:v>63628.600000000028</c:v>
                </c:pt>
                <c:pt idx="2460">
                  <c:v>63458.600000000028</c:v>
                </c:pt>
                <c:pt idx="2461">
                  <c:v>63458.600000000028</c:v>
                </c:pt>
                <c:pt idx="2462">
                  <c:v>64000.500000000029</c:v>
                </c:pt>
                <c:pt idx="2463">
                  <c:v>63782.500000000029</c:v>
                </c:pt>
                <c:pt idx="2464">
                  <c:v>63499.400000000031</c:v>
                </c:pt>
                <c:pt idx="2465">
                  <c:v>64108.700000000033</c:v>
                </c:pt>
                <c:pt idx="2466">
                  <c:v>63938.700000000033</c:v>
                </c:pt>
                <c:pt idx="2467">
                  <c:v>63650.100000000035</c:v>
                </c:pt>
                <c:pt idx="2468">
                  <c:v>63932.600000000035</c:v>
                </c:pt>
                <c:pt idx="2469">
                  <c:v>63762.600000000035</c:v>
                </c:pt>
                <c:pt idx="2470">
                  <c:v>63592.600000000035</c:v>
                </c:pt>
                <c:pt idx="2471">
                  <c:v>62720.100000000035</c:v>
                </c:pt>
                <c:pt idx="2472">
                  <c:v>62550.100000000035</c:v>
                </c:pt>
                <c:pt idx="2473">
                  <c:v>63209.300000000032</c:v>
                </c:pt>
                <c:pt idx="2474">
                  <c:v>63039.300000000032</c:v>
                </c:pt>
                <c:pt idx="2475">
                  <c:v>62222.600000000035</c:v>
                </c:pt>
                <c:pt idx="2476">
                  <c:v>62259.400000000038</c:v>
                </c:pt>
                <c:pt idx="2477">
                  <c:v>62089.400000000038</c:v>
                </c:pt>
                <c:pt idx="2478">
                  <c:v>61919.400000000038</c:v>
                </c:pt>
                <c:pt idx="2479">
                  <c:v>61749.400000000038</c:v>
                </c:pt>
                <c:pt idx="2480">
                  <c:v>60996.400000000038</c:v>
                </c:pt>
                <c:pt idx="2481">
                  <c:v>60741.400000000038</c:v>
                </c:pt>
                <c:pt idx="2482">
                  <c:v>60571.400000000038</c:v>
                </c:pt>
                <c:pt idx="2483">
                  <c:v>61931.600000000035</c:v>
                </c:pt>
                <c:pt idx="2484">
                  <c:v>61761.600000000035</c:v>
                </c:pt>
                <c:pt idx="2485">
                  <c:v>61591.600000000035</c:v>
                </c:pt>
                <c:pt idx="2486">
                  <c:v>62068.400000000038</c:v>
                </c:pt>
                <c:pt idx="2487">
                  <c:v>62023.100000000035</c:v>
                </c:pt>
                <c:pt idx="2488">
                  <c:v>61853.100000000035</c:v>
                </c:pt>
                <c:pt idx="2489">
                  <c:v>62056.100000000035</c:v>
                </c:pt>
                <c:pt idx="2490">
                  <c:v>62561.000000000036</c:v>
                </c:pt>
                <c:pt idx="2491">
                  <c:v>62391.000000000036</c:v>
                </c:pt>
                <c:pt idx="2492">
                  <c:v>62221.000000000036</c:v>
                </c:pt>
                <c:pt idx="2493">
                  <c:v>61760.800000000039</c:v>
                </c:pt>
                <c:pt idx="2494">
                  <c:v>61923.000000000036</c:v>
                </c:pt>
                <c:pt idx="2495">
                  <c:v>61738.100000000035</c:v>
                </c:pt>
                <c:pt idx="2496">
                  <c:v>62070.200000000033</c:v>
                </c:pt>
                <c:pt idx="2497">
                  <c:v>61900.200000000033</c:v>
                </c:pt>
                <c:pt idx="2498">
                  <c:v>62144.400000000031</c:v>
                </c:pt>
                <c:pt idx="2499">
                  <c:v>61974.400000000031</c:v>
                </c:pt>
                <c:pt idx="2500">
                  <c:v>62527.300000000032</c:v>
                </c:pt>
                <c:pt idx="2501">
                  <c:v>62357.300000000032</c:v>
                </c:pt>
                <c:pt idx="2502">
                  <c:v>62187.300000000032</c:v>
                </c:pt>
                <c:pt idx="2503">
                  <c:v>61670.600000000035</c:v>
                </c:pt>
                <c:pt idx="2504">
                  <c:v>62021.900000000038</c:v>
                </c:pt>
                <c:pt idx="2505">
                  <c:v>62833.000000000036</c:v>
                </c:pt>
                <c:pt idx="2506">
                  <c:v>62663.000000000036</c:v>
                </c:pt>
                <c:pt idx="2507">
                  <c:v>62663.000000000036</c:v>
                </c:pt>
                <c:pt idx="2508">
                  <c:v>62493.000000000036</c:v>
                </c:pt>
                <c:pt idx="2509">
                  <c:v>62323.000000000036</c:v>
                </c:pt>
                <c:pt idx="2510">
                  <c:v>61896.800000000039</c:v>
                </c:pt>
                <c:pt idx="2511">
                  <c:v>62549.600000000042</c:v>
                </c:pt>
                <c:pt idx="2512">
                  <c:v>62084.200000000041</c:v>
                </c:pt>
                <c:pt idx="2513">
                  <c:v>61914.200000000041</c:v>
                </c:pt>
                <c:pt idx="2514">
                  <c:v>61744.200000000041</c:v>
                </c:pt>
                <c:pt idx="2515">
                  <c:v>60937.900000000038</c:v>
                </c:pt>
                <c:pt idx="2516">
                  <c:v>60733.800000000039</c:v>
                </c:pt>
                <c:pt idx="2517">
                  <c:v>60300.500000000036</c:v>
                </c:pt>
                <c:pt idx="2518">
                  <c:v>60299.900000000038</c:v>
                </c:pt>
                <c:pt idx="2519">
                  <c:v>60129.900000000038</c:v>
                </c:pt>
                <c:pt idx="2520">
                  <c:v>59729.500000000036</c:v>
                </c:pt>
                <c:pt idx="2521">
                  <c:v>60122.300000000039</c:v>
                </c:pt>
                <c:pt idx="2522">
                  <c:v>59895.200000000041</c:v>
                </c:pt>
                <c:pt idx="2523">
                  <c:v>59725.200000000041</c:v>
                </c:pt>
                <c:pt idx="2524">
                  <c:v>59555.200000000041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103.48</c:v>
                </c:pt>
                <c:pt idx="1">
                  <c:v>214.48000000000002</c:v>
                </c:pt>
                <c:pt idx="2">
                  <c:v>383</c:v>
                </c:pt>
                <c:pt idx="3">
                  <c:v>454.28</c:v>
                </c:pt>
                <c:pt idx="4">
                  <c:v>495.35999999999996</c:v>
                </c:pt>
                <c:pt idx="5">
                  <c:v>555.52</c:v>
                </c:pt>
                <c:pt idx="6">
                  <c:v>520.4</c:v>
                </c:pt>
                <c:pt idx="7">
                  <c:v>592.72</c:v>
                </c:pt>
                <c:pt idx="8">
                  <c:v>592.72</c:v>
                </c:pt>
                <c:pt idx="9">
                  <c:v>533.28</c:v>
                </c:pt>
                <c:pt idx="10">
                  <c:v>578.07999999999993</c:v>
                </c:pt>
                <c:pt idx="11">
                  <c:v>559.3599999999999</c:v>
                </c:pt>
                <c:pt idx="12">
                  <c:v>607.4799999999999</c:v>
                </c:pt>
                <c:pt idx="13">
                  <c:v>617.4799999999999</c:v>
                </c:pt>
                <c:pt idx="14">
                  <c:v>758.92</c:v>
                </c:pt>
                <c:pt idx="15">
                  <c:v>960.56</c:v>
                </c:pt>
                <c:pt idx="16">
                  <c:v>982.3599999999999</c:v>
                </c:pt>
                <c:pt idx="17">
                  <c:v>1026.9199999999998</c:v>
                </c:pt>
                <c:pt idx="18">
                  <c:v>871.99999999999977</c:v>
                </c:pt>
                <c:pt idx="19">
                  <c:v>821.75999999999976</c:v>
                </c:pt>
                <c:pt idx="20">
                  <c:v>965.43999999999983</c:v>
                </c:pt>
                <c:pt idx="21">
                  <c:v>945.47999999999979</c:v>
                </c:pt>
                <c:pt idx="22">
                  <c:v>1001.0799999999998</c:v>
                </c:pt>
                <c:pt idx="23">
                  <c:v>1026.5199999999998</c:v>
                </c:pt>
                <c:pt idx="24">
                  <c:v>1098.1999999999998</c:v>
                </c:pt>
                <c:pt idx="25">
                  <c:v>1140.9999999999998</c:v>
                </c:pt>
                <c:pt idx="26">
                  <c:v>1203.3199999999997</c:v>
                </c:pt>
                <c:pt idx="27">
                  <c:v>1261.4399999999996</c:v>
                </c:pt>
                <c:pt idx="28">
                  <c:v>1381.9599999999996</c:v>
                </c:pt>
                <c:pt idx="29">
                  <c:v>1438.9599999999996</c:v>
                </c:pt>
                <c:pt idx="30">
                  <c:v>1564.2399999999996</c:v>
                </c:pt>
                <c:pt idx="31">
                  <c:v>1557.2399999999996</c:v>
                </c:pt>
                <c:pt idx="32">
                  <c:v>1653.5599999999995</c:v>
                </c:pt>
                <c:pt idx="33">
                  <c:v>1653.5599999999995</c:v>
                </c:pt>
                <c:pt idx="34">
                  <c:v>1757.5999999999995</c:v>
                </c:pt>
                <c:pt idx="35">
                  <c:v>1763.1999999999994</c:v>
                </c:pt>
                <c:pt idx="36">
                  <c:v>1684.1599999999994</c:v>
                </c:pt>
                <c:pt idx="37">
                  <c:v>1727.9199999999994</c:v>
                </c:pt>
                <c:pt idx="38">
                  <c:v>1744.8799999999994</c:v>
                </c:pt>
                <c:pt idx="39">
                  <c:v>1675.9199999999994</c:v>
                </c:pt>
                <c:pt idx="40">
                  <c:v>1918.6399999999994</c:v>
                </c:pt>
                <c:pt idx="41">
                  <c:v>1807.7199999999993</c:v>
                </c:pt>
                <c:pt idx="42">
                  <c:v>1848.5999999999995</c:v>
                </c:pt>
                <c:pt idx="43">
                  <c:v>1795.9199999999994</c:v>
                </c:pt>
                <c:pt idx="44">
                  <c:v>1759.7999999999995</c:v>
                </c:pt>
                <c:pt idx="45">
                  <c:v>1793.8799999999994</c:v>
                </c:pt>
                <c:pt idx="46">
                  <c:v>1809.7599999999995</c:v>
                </c:pt>
                <c:pt idx="47">
                  <c:v>1898.2799999999995</c:v>
                </c:pt>
                <c:pt idx="48">
                  <c:v>1932.9599999999996</c:v>
                </c:pt>
                <c:pt idx="49">
                  <c:v>1883.3599999999997</c:v>
                </c:pt>
                <c:pt idx="50">
                  <c:v>2019.6799999999996</c:v>
                </c:pt>
                <c:pt idx="51">
                  <c:v>2002.9999999999995</c:v>
                </c:pt>
                <c:pt idx="52">
                  <c:v>1989.7199999999996</c:v>
                </c:pt>
                <c:pt idx="53">
                  <c:v>2007.9199999999996</c:v>
                </c:pt>
                <c:pt idx="54">
                  <c:v>1684.7999999999997</c:v>
                </c:pt>
                <c:pt idx="55">
                  <c:v>1824.8799999999997</c:v>
                </c:pt>
                <c:pt idx="56">
                  <c:v>1775.2399999999996</c:v>
                </c:pt>
                <c:pt idx="57">
                  <c:v>1810.6799999999996</c:v>
                </c:pt>
                <c:pt idx="58">
                  <c:v>1851.7599999999995</c:v>
                </c:pt>
                <c:pt idx="59">
                  <c:v>1983.5199999999995</c:v>
                </c:pt>
                <c:pt idx="60">
                  <c:v>2075.7599999999993</c:v>
                </c:pt>
                <c:pt idx="61">
                  <c:v>2113.6399999999994</c:v>
                </c:pt>
                <c:pt idx="62">
                  <c:v>2099.5999999999995</c:v>
                </c:pt>
                <c:pt idx="63">
                  <c:v>2083.4799999999996</c:v>
                </c:pt>
                <c:pt idx="64">
                  <c:v>2116.3199999999997</c:v>
                </c:pt>
                <c:pt idx="65">
                  <c:v>2028.7599999999998</c:v>
                </c:pt>
                <c:pt idx="66">
                  <c:v>2038.1999999999998</c:v>
                </c:pt>
                <c:pt idx="67">
                  <c:v>2028.1599999999999</c:v>
                </c:pt>
                <c:pt idx="68">
                  <c:v>2041.3999999999999</c:v>
                </c:pt>
                <c:pt idx="69">
                  <c:v>1948.2799999999997</c:v>
                </c:pt>
                <c:pt idx="70">
                  <c:v>1862.7999999999997</c:v>
                </c:pt>
                <c:pt idx="71">
                  <c:v>1769.0399999999997</c:v>
                </c:pt>
                <c:pt idx="72">
                  <c:v>1769.0399999999997</c:v>
                </c:pt>
                <c:pt idx="73">
                  <c:v>1951.4799999999998</c:v>
                </c:pt>
                <c:pt idx="74">
                  <c:v>1921.3199999999997</c:v>
                </c:pt>
                <c:pt idx="75">
                  <c:v>1953.2399999999998</c:v>
                </c:pt>
                <c:pt idx="76">
                  <c:v>2128.7999999999997</c:v>
                </c:pt>
                <c:pt idx="77">
                  <c:v>2122.8799999999997</c:v>
                </c:pt>
                <c:pt idx="78">
                  <c:v>2386.7999999999997</c:v>
                </c:pt>
                <c:pt idx="79">
                  <c:v>2547.4399999999996</c:v>
                </c:pt>
                <c:pt idx="80">
                  <c:v>2519.0399999999995</c:v>
                </c:pt>
                <c:pt idx="81">
                  <c:v>2639.7999999999993</c:v>
                </c:pt>
                <c:pt idx="82">
                  <c:v>2688.7999999999993</c:v>
                </c:pt>
                <c:pt idx="83">
                  <c:v>2873.1999999999994</c:v>
                </c:pt>
                <c:pt idx="84">
                  <c:v>2930.9599999999996</c:v>
                </c:pt>
                <c:pt idx="85">
                  <c:v>2855.3199999999997</c:v>
                </c:pt>
                <c:pt idx="86">
                  <c:v>2859.9599999999996</c:v>
                </c:pt>
                <c:pt idx="87">
                  <c:v>2939.0399999999995</c:v>
                </c:pt>
                <c:pt idx="88">
                  <c:v>2990.9599999999996</c:v>
                </c:pt>
                <c:pt idx="89">
                  <c:v>3067.9199999999996</c:v>
                </c:pt>
                <c:pt idx="90">
                  <c:v>3081.3999999999996</c:v>
                </c:pt>
                <c:pt idx="91">
                  <c:v>3051.5599999999995</c:v>
                </c:pt>
                <c:pt idx="92">
                  <c:v>3101.9199999999996</c:v>
                </c:pt>
                <c:pt idx="93">
                  <c:v>3172.5999999999995</c:v>
                </c:pt>
                <c:pt idx="94">
                  <c:v>3252.4399999999996</c:v>
                </c:pt>
                <c:pt idx="95">
                  <c:v>2818.3399999999997</c:v>
                </c:pt>
                <c:pt idx="96">
                  <c:v>3001.3799999999997</c:v>
                </c:pt>
                <c:pt idx="97">
                  <c:v>3102.3799999999997</c:v>
                </c:pt>
                <c:pt idx="98">
                  <c:v>3293.74</c:v>
                </c:pt>
                <c:pt idx="99">
                  <c:v>3309.54</c:v>
                </c:pt>
                <c:pt idx="100">
                  <c:v>3417.34</c:v>
                </c:pt>
                <c:pt idx="101">
                  <c:v>3609.6200000000003</c:v>
                </c:pt>
                <c:pt idx="102">
                  <c:v>3649.5800000000004</c:v>
                </c:pt>
                <c:pt idx="103">
                  <c:v>3649.5800000000004</c:v>
                </c:pt>
                <c:pt idx="104">
                  <c:v>3674.6600000000003</c:v>
                </c:pt>
                <c:pt idx="105">
                  <c:v>3651.34</c:v>
                </c:pt>
                <c:pt idx="106">
                  <c:v>3762.1800000000003</c:v>
                </c:pt>
                <c:pt idx="107">
                  <c:v>4021.9800000000005</c:v>
                </c:pt>
                <c:pt idx="108">
                  <c:v>4008.6200000000003</c:v>
                </c:pt>
                <c:pt idx="109">
                  <c:v>3923.2200000000003</c:v>
                </c:pt>
                <c:pt idx="110">
                  <c:v>4006.5000000000005</c:v>
                </c:pt>
                <c:pt idx="111">
                  <c:v>4037.3400000000006</c:v>
                </c:pt>
                <c:pt idx="112">
                  <c:v>3355.3400000000006</c:v>
                </c:pt>
                <c:pt idx="113">
                  <c:v>3220.3000000000006</c:v>
                </c:pt>
                <c:pt idx="114">
                  <c:v>3394.8600000000006</c:v>
                </c:pt>
                <c:pt idx="115">
                  <c:v>3295.8600000000006</c:v>
                </c:pt>
                <c:pt idx="116">
                  <c:v>3191.1400000000008</c:v>
                </c:pt>
                <c:pt idx="117">
                  <c:v>3113.5000000000009</c:v>
                </c:pt>
                <c:pt idx="118">
                  <c:v>3476.4600000000009</c:v>
                </c:pt>
                <c:pt idx="119">
                  <c:v>3292.8200000000011</c:v>
                </c:pt>
                <c:pt idx="120">
                  <c:v>3517.1400000000012</c:v>
                </c:pt>
                <c:pt idx="121">
                  <c:v>3507.0600000000013</c:v>
                </c:pt>
                <c:pt idx="122">
                  <c:v>3600.0200000000013</c:v>
                </c:pt>
                <c:pt idx="123">
                  <c:v>3497.9400000000014</c:v>
                </c:pt>
                <c:pt idx="124">
                  <c:v>3073.9800000000014</c:v>
                </c:pt>
                <c:pt idx="125">
                  <c:v>3399.7000000000016</c:v>
                </c:pt>
                <c:pt idx="126">
                  <c:v>2999.6600000000017</c:v>
                </c:pt>
                <c:pt idx="127">
                  <c:v>2975.2600000000016</c:v>
                </c:pt>
                <c:pt idx="128">
                  <c:v>2775.4200000000014</c:v>
                </c:pt>
                <c:pt idx="129">
                  <c:v>2775.4200000000014</c:v>
                </c:pt>
                <c:pt idx="130">
                  <c:v>2982.8600000000015</c:v>
                </c:pt>
                <c:pt idx="131">
                  <c:v>2779.1800000000017</c:v>
                </c:pt>
                <c:pt idx="132">
                  <c:v>3013.4600000000019</c:v>
                </c:pt>
                <c:pt idx="133">
                  <c:v>3164.1800000000017</c:v>
                </c:pt>
                <c:pt idx="134">
                  <c:v>3226.7800000000016</c:v>
                </c:pt>
                <c:pt idx="135">
                  <c:v>3503.3800000000015</c:v>
                </c:pt>
                <c:pt idx="136">
                  <c:v>3561.0200000000013</c:v>
                </c:pt>
                <c:pt idx="137">
                  <c:v>3739.9000000000015</c:v>
                </c:pt>
                <c:pt idx="138">
                  <c:v>3746.5400000000013</c:v>
                </c:pt>
                <c:pt idx="139">
                  <c:v>3907.9800000000014</c:v>
                </c:pt>
                <c:pt idx="140">
                  <c:v>4052.2200000000012</c:v>
                </c:pt>
                <c:pt idx="141">
                  <c:v>4072.4600000000009</c:v>
                </c:pt>
                <c:pt idx="142">
                  <c:v>4073.6600000000008</c:v>
                </c:pt>
                <c:pt idx="143">
                  <c:v>4153.0600000000004</c:v>
                </c:pt>
                <c:pt idx="144">
                  <c:v>4110.18</c:v>
                </c:pt>
                <c:pt idx="145">
                  <c:v>4190.5</c:v>
                </c:pt>
                <c:pt idx="146">
                  <c:v>4055.7</c:v>
                </c:pt>
                <c:pt idx="147">
                  <c:v>4023.2599999999998</c:v>
                </c:pt>
                <c:pt idx="148">
                  <c:v>3908.8999999999996</c:v>
                </c:pt>
                <c:pt idx="149">
                  <c:v>3968.2599999999998</c:v>
                </c:pt>
                <c:pt idx="150">
                  <c:v>4044.4999999999995</c:v>
                </c:pt>
                <c:pt idx="151">
                  <c:v>3952.3799999999997</c:v>
                </c:pt>
                <c:pt idx="152">
                  <c:v>3987.22</c:v>
                </c:pt>
                <c:pt idx="153">
                  <c:v>4126.5</c:v>
                </c:pt>
                <c:pt idx="154">
                  <c:v>4092.98</c:v>
                </c:pt>
                <c:pt idx="155">
                  <c:v>4065.14</c:v>
                </c:pt>
                <c:pt idx="156">
                  <c:v>3540.3399999999997</c:v>
                </c:pt>
                <c:pt idx="157">
                  <c:v>3713.7</c:v>
                </c:pt>
                <c:pt idx="158">
                  <c:v>4020.2599999999998</c:v>
                </c:pt>
                <c:pt idx="159">
                  <c:v>4018.4999999999995</c:v>
                </c:pt>
                <c:pt idx="160">
                  <c:v>4057.2599999999998</c:v>
                </c:pt>
                <c:pt idx="161">
                  <c:v>3572.8599999999997</c:v>
                </c:pt>
                <c:pt idx="162">
                  <c:v>3551.22</c:v>
                </c:pt>
                <c:pt idx="163">
                  <c:v>3533.74</c:v>
                </c:pt>
                <c:pt idx="164">
                  <c:v>3880.8999999999996</c:v>
                </c:pt>
                <c:pt idx="165">
                  <c:v>3794.7</c:v>
                </c:pt>
                <c:pt idx="166">
                  <c:v>3725.3399999999997</c:v>
                </c:pt>
                <c:pt idx="167">
                  <c:v>3677.7</c:v>
                </c:pt>
                <c:pt idx="168">
                  <c:v>3739.8999999999996</c:v>
                </c:pt>
                <c:pt idx="169">
                  <c:v>3836.1399999999994</c:v>
                </c:pt>
                <c:pt idx="170">
                  <c:v>4119.1799999999994</c:v>
                </c:pt>
                <c:pt idx="171">
                  <c:v>4341.9799999999996</c:v>
                </c:pt>
                <c:pt idx="172">
                  <c:v>4339.1799999999994</c:v>
                </c:pt>
                <c:pt idx="173">
                  <c:v>4339.1799999999994</c:v>
                </c:pt>
                <c:pt idx="174">
                  <c:v>4118.4999999999991</c:v>
                </c:pt>
                <c:pt idx="175">
                  <c:v>4192.0999999999995</c:v>
                </c:pt>
                <c:pt idx="176">
                  <c:v>4244.82</c:v>
                </c:pt>
                <c:pt idx="177">
                  <c:v>4041.0599999999995</c:v>
                </c:pt>
                <c:pt idx="178">
                  <c:v>4309.7</c:v>
                </c:pt>
                <c:pt idx="179">
                  <c:v>4370.1399999999994</c:v>
                </c:pt>
                <c:pt idx="180">
                  <c:v>4405.0999999999995</c:v>
                </c:pt>
                <c:pt idx="181">
                  <c:v>4262.8599999999997</c:v>
                </c:pt>
                <c:pt idx="182">
                  <c:v>4339.58</c:v>
                </c:pt>
                <c:pt idx="183">
                  <c:v>4312.0599999999995</c:v>
                </c:pt>
                <c:pt idx="184">
                  <c:v>4351.8999999999996</c:v>
                </c:pt>
                <c:pt idx="185">
                  <c:v>4281.9799999999996</c:v>
                </c:pt>
                <c:pt idx="186">
                  <c:v>4127.2199999999993</c:v>
                </c:pt>
                <c:pt idx="187">
                  <c:v>4116.8599999999997</c:v>
                </c:pt>
                <c:pt idx="188">
                  <c:v>3856.9799999999996</c:v>
                </c:pt>
                <c:pt idx="189">
                  <c:v>3912.9399999999996</c:v>
                </c:pt>
                <c:pt idx="190">
                  <c:v>4138.74</c:v>
                </c:pt>
                <c:pt idx="191">
                  <c:v>4119.8599999999997</c:v>
                </c:pt>
                <c:pt idx="192">
                  <c:v>4304.78</c:v>
                </c:pt>
                <c:pt idx="193">
                  <c:v>4315.2599999999993</c:v>
                </c:pt>
                <c:pt idx="194">
                  <c:v>4367.82</c:v>
                </c:pt>
                <c:pt idx="195">
                  <c:v>4382.9399999999996</c:v>
                </c:pt>
                <c:pt idx="196">
                  <c:v>4616.1399999999994</c:v>
                </c:pt>
                <c:pt idx="197">
                  <c:v>4645.8599999999997</c:v>
                </c:pt>
                <c:pt idx="198">
                  <c:v>4621.7</c:v>
                </c:pt>
                <c:pt idx="199">
                  <c:v>4641.66</c:v>
                </c:pt>
                <c:pt idx="200">
                  <c:v>4712.58</c:v>
                </c:pt>
                <c:pt idx="201">
                  <c:v>4667.54</c:v>
                </c:pt>
                <c:pt idx="202">
                  <c:v>4757.38</c:v>
                </c:pt>
                <c:pt idx="203">
                  <c:v>4845.7</c:v>
                </c:pt>
                <c:pt idx="204">
                  <c:v>4878.0199999999995</c:v>
                </c:pt>
                <c:pt idx="205">
                  <c:v>4844.9799999999996</c:v>
                </c:pt>
                <c:pt idx="206">
                  <c:v>4604.28</c:v>
                </c:pt>
                <c:pt idx="207">
                  <c:v>4669.08</c:v>
                </c:pt>
                <c:pt idx="208">
                  <c:v>4505.12</c:v>
                </c:pt>
                <c:pt idx="209">
                  <c:v>4554.68</c:v>
                </c:pt>
                <c:pt idx="210">
                  <c:v>4453.96</c:v>
                </c:pt>
                <c:pt idx="211">
                  <c:v>4385.28</c:v>
                </c:pt>
                <c:pt idx="212">
                  <c:v>5087.68</c:v>
                </c:pt>
                <c:pt idx="213">
                  <c:v>5144.16</c:v>
                </c:pt>
                <c:pt idx="214">
                  <c:v>5228.04</c:v>
                </c:pt>
                <c:pt idx="215">
                  <c:v>5228.3999999999996</c:v>
                </c:pt>
                <c:pt idx="216">
                  <c:v>5179.3599999999997</c:v>
                </c:pt>
                <c:pt idx="217">
                  <c:v>5416.12</c:v>
                </c:pt>
                <c:pt idx="218">
                  <c:v>5488.24</c:v>
                </c:pt>
                <c:pt idx="219">
                  <c:v>5516.92</c:v>
                </c:pt>
                <c:pt idx="220">
                  <c:v>5617.04</c:v>
                </c:pt>
                <c:pt idx="221">
                  <c:v>5482.64</c:v>
                </c:pt>
                <c:pt idx="222">
                  <c:v>5470.08</c:v>
                </c:pt>
                <c:pt idx="223">
                  <c:v>5498.5199999999995</c:v>
                </c:pt>
                <c:pt idx="224">
                  <c:v>5408.36</c:v>
                </c:pt>
                <c:pt idx="225">
                  <c:v>5267.24</c:v>
                </c:pt>
                <c:pt idx="226">
                  <c:v>5590.36</c:v>
                </c:pt>
                <c:pt idx="227">
                  <c:v>5491.8399999999992</c:v>
                </c:pt>
                <c:pt idx="228">
                  <c:v>5468.2399999999989</c:v>
                </c:pt>
                <c:pt idx="229">
                  <c:v>5748.3199999999988</c:v>
                </c:pt>
                <c:pt idx="230">
                  <c:v>5778.2799999999988</c:v>
                </c:pt>
                <c:pt idx="231">
                  <c:v>5778.2799999999988</c:v>
                </c:pt>
                <c:pt idx="232">
                  <c:v>5870.9599999999991</c:v>
                </c:pt>
                <c:pt idx="233">
                  <c:v>5857.6799999999994</c:v>
                </c:pt>
                <c:pt idx="234">
                  <c:v>5924.0399999999991</c:v>
                </c:pt>
                <c:pt idx="235">
                  <c:v>5427.9599999999991</c:v>
                </c:pt>
                <c:pt idx="236">
                  <c:v>5644.7199999999993</c:v>
                </c:pt>
                <c:pt idx="237">
                  <c:v>5533.9599999999991</c:v>
                </c:pt>
                <c:pt idx="238">
                  <c:v>5237.2799999999988</c:v>
                </c:pt>
                <c:pt idx="239">
                  <c:v>5242.9199999999992</c:v>
                </c:pt>
                <c:pt idx="240">
                  <c:v>5354.6799999999994</c:v>
                </c:pt>
                <c:pt idx="241">
                  <c:v>5447.5999999999995</c:v>
                </c:pt>
                <c:pt idx="242">
                  <c:v>5560.7599999999993</c:v>
                </c:pt>
                <c:pt idx="243">
                  <c:v>5758.0399999999991</c:v>
                </c:pt>
                <c:pt idx="244">
                  <c:v>5717.079999999999</c:v>
                </c:pt>
                <c:pt idx="245">
                  <c:v>5761.1599999999989</c:v>
                </c:pt>
                <c:pt idx="246">
                  <c:v>5742.119999999999</c:v>
                </c:pt>
                <c:pt idx="247">
                  <c:v>6047.7599999999993</c:v>
                </c:pt>
                <c:pt idx="248">
                  <c:v>6235.5599999999995</c:v>
                </c:pt>
                <c:pt idx="249">
                  <c:v>6105.16</c:v>
                </c:pt>
                <c:pt idx="250">
                  <c:v>6072.4</c:v>
                </c:pt>
                <c:pt idx="251">
                  <c:v>6073.24</c:v>
                </c:pt>
                <c:pt idx="252">
                  <c:v>6043.16</c:v>
                </c:pt>
                <c:pt idx="253">
                  <c:v>5915.12</c:v>
                </c:pt>
                <c:pt idx="254">
                  <c:v>5923.08</c:v>
                </c:pt>
                <c:pt idx="255">
                  <c:v>5948.16</c:v>
                </c:pt>
                <c:pt idx="256">
                  <c:v>5768.16</c:v>
                </c:pt>
                <c:pt idx="257">
                  <c:v>6227.84</c:v>
                </c:pt>
                <c:pt idx="258">
                  <c:v>6485.68</c:v>
                </c:pt>
                <c:pt idx="259">
                  <c:v>6520.8</c:v>
                </c:pt>
                <c:pt idx="260">
                  <c:v>6795.64</c:v>
                </c:pt>
                <c:pt idx="261">
                  <c:v>6889</c:v>
                </c:pt>
                <c:pt idx="262">
                  <c:v>6894.24</c:v>
                </c:pt>
                <c:pt idx="263">
                  <c:v>6833.12</c:v>
                </c:pt>
                <c:pt idx="264">
                  <c:v>7016.44</c:v>
                </c:pt>
                <c:pt idx="265">
                  <c:v>7216.6399999999994</c:v>
                </c:pt>
                <c:pt idx="266">
                  <c:v>7216.6399999999994</c:v>
                </c:pt>
                <c:pt idx="267">
                  <c:v>7131.0399999999991</c:v>
                </c:pt>
                <c:pt idx="268">
                  <c:v>7423.5999999999995</c:v>
                </c:pt>
                <c:pt idx="269">
                  <c:v>7427.9999999999991</c:v>
                </c:pt>
                <c:pt idx="270">
                  <c:v>7519.7999999999993</c:v>
                </c:pt>
                <c:pt idx="271">
                  <c:v>7807.5999999999995</c:v>
                </c:pt>
                <c:pt idx="272">
                  <c:v>8036.32</c:v>
                </c:pt>
                <c:pt idx="273">
                  <c:v>7859.88</c:v>
                </c:pt>
                <c:pt idx="274">
                  <c:v>7847.68</c:v>
                </c:pt>
                <c:pt idx="275">
                  <c:v>8274.36</c:v>
                </c:pt>
                <c:pt idx="276">
                  <c:v>8135.76</c:v>
                </c:pt>
                <c:pt idx="277">
                  <c:v>7905.4000000000005</c:v>
                </c:pt>
                <c:pt idx="278">
                  <c:v>7982.4400000000005</c:v>
                </c:pt>
                <c:pt idx="279">
                  <c:v>7788.4800000000005</c:v>
                </c:pt>
                <c:pt idx="280">
                  <c:v>7223.64</c:v>
                </c:pt>
                <c:pt idx="281">
                  <c:v>6541.64</c:v>
                </c:pt>
                <c:pt idx="282">
                  <c:v>7221.88</c:v>
                </c:pt>
                <c:pt idx="283">
                  <c:v>6886.04</c:v>
                </c:pt>
                <c:pt idx="284">
                  <c:v>6204.04</c:v>
                </c:pt>
                <c:pt idx="285">
                  <c:v>6630.36</c:v>
                </c:pt>
                <c:pt idx="286">
                  <c:v>7075.04</c:v>
                </c:pt>
                <c:pt idx="287">
                  <c:v>7195.08</c:v>
                </c:pt>
                <c:pt idx="288">
                  <c:v>7679.76</c:v>
                </c:pt>
                <c:pt idx="289">
                  <c:v>8159.3200000000006</c:v>
                </c:pt>
                <c:pt idx="290">
                  <c:v>8062.2800000000007</c:v>
                </c:pt>
                <c:pt idx="291">
                  <c:v>8062.2800000000007</c:v>
                </c:pt>
                <c:pt idx="292">
                  <c:v>8098.4000000000005</c:v>
                </c:pt>
                <c:pt idx="293">
                  <c:v>8016.68</c:v>
                </c:pt>
                <c:pt idx="294">
                  <c:v>8027.04</c:v>
                </c:pt>
                <c:pt idx="295">
                  <c:v>8566.0400000000009</c:v>
                </c:pt>
                <c:pt idx="296">
                  <c:v>8936.0400000000009</c:v>
                </c:pt>
                <c:pt idx="297">
                  <c:v>8581.0400000000009</c:v>
                </c:pt>
                <c:pt idx="298">
                  <c:v>8397.3200000000015</c:v>
                </c:pt>
                <c:pt idx="299">
                  <c:v>7981.8000000000011</c:v>
                </c:pt>
                <c:pt idx="300">
                  <c:v>8223.8000000000011</c:v>
                </c:pt>
                <c:pt idx="301">
                  <c:v>8504.76</c:v>
                </c:pt>
                <c:pt idx="302">
                  <c:v>8631.7199999999993</c:v>
                </c:pt>
                <c:pt idx="303">
                  <c:v>8697.1999999999989</c:v>
                </c:pt>
                <c:pt idx="304">
                  <c:v>8845.3599999999988</c:v>
                </c:pt>
                <c:pt idx="305">
                  <c:v>9384.3599999999988</c:v>
                </c:pt>
                <c:pt idx="306">
                  <c:v>9504.119999999999</c:v>
                </c:pt>
                <c:pt idx="307">
                  <c:v>9165.6799999999985</c:v>
                </c:pt>
                <c:pt idx="308">
                  <c:v>9143.5599999999977</c:v>
                </c:pt>
                <c:pt idx="309">
                  <c:v>9103.5199999999968</c:v>
                </c:pt>
                <c:pt idx="310">
                  <c:v>9059.4399999999969</c:v>
                </c:pt>
                <c:pt idx="311">
                  <c:v>8377.4399999999969</c:v>
                </c:pt>
                <c:pt idx="312">
                  <c:v>8461.5999999999967</c:v>
                </c:pt>
                <c:pt idx="313">
                  <c:v>8331.7199999999975</c:v>
                </c:pt>
                <c:pt idx="314">
                  <c:v>7649.7199999999975</c:v>
                </c:pt>
                <c:pt idx="315">
                  <c:v>6967.7199999999975</c:v>
                </c:pt>
                <c:pt idx="316">
                  <c:v>7950.6799999999976</c:v>
                </c:pt>
                <c:pt idx="317">
                  <c:v>7268.6799999999976</c:v>
                </c:pt>
                <c:pt idx="318">
                  <c:v>6992.5599999999977</c:v>
                </c:pt>
                <c:pt idx="319">
                  <c:v>7473.8399999999974</c:v>
                </c:pt>
                <c:pt idx="320">
                  <c:v>6791.8399999999974</c:v>
                </c:pt>
                <c:pt idx="321">
                  <c:v>7063.7999999999975</c:v>
                </c:pt>
                <c:pt idx="322">
                  <c:v>7468.7199999999975</c:v>
                </c:pt>
                <c:pt idx="323">
                  <c:v>7607.8399999999974</c:v>
                </c:pt>
                <c:pt idx="324">
                  <c:v>6925.8399999999974</c:v>
                </c:pt>
                <c:pt idx="325">
                  <c:v>7082.3599999999979</c:v>
                </c:pt>
                <c:pt idx="326">
                  <c:v>7656.4799999999977</c:v>
                </c:pt>
                <c:pt idx="327">
                  <c:v>7526.7599999999975</c:v>
                </c:pt>
                <c:pt idx="328">
                  <c:v>7818.0399999999972</c:v>
                </c:pt>
                <c:pt idx="329">
                  <c:v>7706.3599999999969</c:v>
                </c:pt>
                <c:pt idx="330">
                  <c:v>7893.7199999999966</c:v>
                </c:pt>
                <c:pt idx="331">
                  <c:v>8458.4799999999959</c:v>
                </c:pt>
                <c:pt idx="332">
                  <c:v>8525.8399999999965</c:v>
                </c:pt>
                <c:pt idx="333">
                  <c:v>8292.5599999999959</c:v>
                </c:pt>
                <c:pt idx="334">
                  <c:v>7863.9999999999955</c:v>
                </c:pt>
                <c:pt idx="335">
                  <c:v>7788.1999999999953</c:v>
                </c:pt>
                <c:pt idx="336">
                  <c:v>7106.1999999999953</c:v>
                </c:pt>
                <c:pt idx="337">
                  <c:v>7125.7599999999957</c:v>
                </c:pt>
                <c:pt idx="338">
                  <c:v>7668.5999999999958</c:v>
                </c:pt>
                <c:pt idx="339">
                  <c:v>7695.399999999996</c:v>
                </c:pt>
                <c:pt idx="340">
                  <c:v>7492.2799999999961</c:v>
                </c:pt>
                <c:pt idx="341">
                  <c:v>7797.8399999999965</c:v>
                </c:pt>
                <c:pt idx="342">
                  <c:v>7647.9199999999964</c:v>
                </c:pt>
                <c:pt idx="343">
                  <c:v>7643.9199999999964</c:v>
                </c:pt>
                <c:pt idx="344">
                  <c:v>8146.4799999999968</c:v>
                </c:pt>
                <c:pt idx="345">
                  <c:v>8357.4799999999959</c:v>
                </c:pt>
                <c:pt idx="346">
                  <c:v>8331.9199999999964</c:v>
                </c:pt>
                <c:pt idx="347">
                  <c:v>8642.8399999999965</c:v>
                </c:pt>
                <c:pt idx="348">
                  <c:v>8924.1999999999971</c:v>
                </c:pt>
                <c:pt idx="349">
                  <c:v>8880.239999999998</c:v>
                </c:pt>
                <c:pt idx="350">
                  <c:v>8927.4799999999977</c:v>
                </c:pt>
                <c:pt idx="351">
                  <c:v>8624.159999999998</c:v>
                </c:pt>
                <c:pt idx="352">
                  <c:v>8789.8799999999974</c:v>
                </c:pt>
                <c:pt idx="353">
                  <c:v>8676.5199999999968</c:v>
                </c:pt>
                <c:pt idx="354">
                  <c:v>8534.9999999999964</c:v>
                </c:pt>
                <c:pt idx="355">
                  <c:v>8692.1199999999972</c:v>
                </c:pt>
                <c:pt idx="356">
                  <c:v>8644.4799999999977</c:v>
                </c:pt>
                <c:pt idx="357">
                  <c:v>8884.5199999999986</c:v>
                </c:pt>
                <c:pt idx="358">
                  <c:v>8868.7999999999993</c:v>
                </c:pt>
                <c:pt idx="359">
                  <c:v>8913.6799999999985</c:v>
                </c:pt>
                <c:pt idx="360">
                  <c:v>8913.6799999999985</c:v>
                </c:pt>
                <c:pt idx="361">
                  <c:v>8776.159999999998</c:v>
                </c:pt>
                <c:pt idx="362">
                  <c:v>8975.4799999999977</c:v>
                </c:pt>
                <c:pt idx="363">
                  <c:v>8940.9199999999983</c:v>
                </c:pt>
                <c:pt idx="364">
                  <c:v>9405.7199999999975</c:v>
                </c:pt>
                <c:pt idx="365">
                  <c:v>9644.279999999997</c:v>
                </c:pt>
                <c:pt idx="366">
                  <c:v>9736.9999999999964</c:v>
                </c:pt>
                <c:pt idx="367">
                  <c:v>9910.3199999999961</c:v>
                </c:pt>
                <c:pt idx="368">
                  <c:v>9681.3199999999961</c:v>
                </c:pt>
                <c:pt idx="369">
                  <c:v>9680.4799999999959</c:v>
                </c:pt>
                <c:pt idx="370">
                  <c:v>9743.9199999999964</c:v>
                </c:pt>
                <c:pt idx="371">
                  <c:v>9906.7199999999957</c:v>
                </c:pt>
                <c:pt idx="372">
                  <c:v>9891.0399999999954</c:v>
                </c:pt>
                <c:pt idx="373">
                  <c:v>10188.359999999995</c:v>
                </c:pt>
                <c:pt idx="374">
                  <c:v>10093.039999999995</c:v>
                </c:pt>
                <c:pt idx="375">
                  <c:v>10075.639999999996</c:v>
                </c:pt>
                <c:pt idx="376">
                  <c:v>9982.1599999999962</c:v>
                </c:pt>
                <c:pt idx="377">
                  <c:v>10192.799999999996</c:v>
                </c:pt>
                <c:pt idx="378">
                  <c:v>9939.9599999999955</c:v>
                </c:pt>
                <c:pt idx="379">
                  <c:v>9860.0399999999954</c:v>
                </c:pt>
                <c:pt idx="380">
                  <c:v>9178.0399999999954</c:v>
                </c:pt>
                <c:pt idx="381">
                  <c:v>9298.1599999999962</c:v>
                </c:pt>
                <c:pt idx="382">
                  <c:v>8904.0399999999954</c:v>
                </c:pt>
                <c:pt idx="383">
                  <c:v>9151.7599999999948</c:v>
                </c:pt>
                <c:pt idx="384">
                  <c:v>9188.559999999994</c:v>
                </c:pt>
                <c:pt idx="385">
                  <c:v>9416.639999999994</c:v>
                </c:pt>
                <c:pt idx="386">
                  <c:v>9083.559999999994</c:v>
                </c:pt>
                <c:pt idx="387">
                  <c:v>9083.559999999994</c:v>
                </c:pt>
                <c:pt idx="388">
                  <c:v>9429.559999999994</c:v>
                </c:pt>
                <c:pt idx="389">
                  <c:v>9854.6799999999948</c:v>
                </c:pt>
                <c:pt idx="390">
                  <c:v>10129.359999999995</c:v>
                </c:pt>
                <c:pt idx="391">
                  <c:v>10155.759999999995</c:v>
                </c:pt>
                <c:pt idx="392">
                  <c:v>10001.279999999995</c:v>
                </c:pt>
                <c:pt idx="393">
                  <c:v>10490.359999999995</c:v>
                </c:pt>
                <c:pt idx="394">
                  <c:v>10528.639999999996</c:v>
                </c:pt>
                <c:pt idx="395">
                  <c:v>10456.959999999995</c:v>
                </c:pt>
                <c:pt idx="396">
                  <c:v>10640.919999999995</c:v>
                </c:pt>
                <c:pt idx="397">
                  <c:v>10585.879999999994</c:v>
                </c:pt>
                <c:pt idx="398">
                  <c:v>10434.799999999994</c:v>
                </c:pt>
                <c:pt idx="399">
                  <c:v>10426.279999999993</c:v>
                </c:pt>
                <c:pt idx="400">
                  <c:v>10512.479999999994</c:v>
                </c:pt>
                <c:pt idx="401">
                  <c:v>10650.359999999993</c:v>
                </c:pt>
                <c:pt idx="402">
                  <c:v>11059.719999999994</c:v>
                </c:pt>
                <c:pt idx="403">
                  <c:v>10628.359999999993</c:v>
                </c:pt>
                <c:pt idx="404">
                  <c:v>10212.479999999994</c:v>
                </c:pt>
                <c:pt idx="405">
                  <c:v>9797.7599999999948</c:v>
                </c:pt>
                <c:pt idx="406">
                  <c:v>9953.2799999999952</c:v>
                </c:pt>
                <c:pt idx="407">
                  <c:v>10116.919999999995</c:v>
                </c:pt>
                <c:pt idx="408">
                  <c:v>10513.959999999995</c:v>
                </c:pt>
                <c:pt idx="409">
                  <c:v>10607.319999999996</c:v>
                </c:pt>
                <c:pt idx="410">
                  <c:v>10781.319999999996</c:v>
                </c:pt>
                <c:pt idx="411">
                  <c:v>10875.959999999995</c:v>
                </c:pt>
                <c:pt idx="412">
                  <c:v>10903.519999999995</c:v>
                </c:pt>
                <c:pt idx="413">
                  <c:v>10893.199999999995</c:v>
                </c:pt>
                <c:pt idx="414">
                  <c:v>10658.559999999996</c:v>
                </c:pt>
                <c:pt idx="415">
                  <c:v>10630.039999999995</c:v>
                </c:pt>
                <c:pt idx="416">
                  <c:v>10814.039999999995</c:v>
                </c:pt>
                <c:pt idx="417">
                  <c:v>10443.999999999995</c:v>
                </c:pt>
                <c:pt idx="418">
                  <c:v>10522.519999999995</c:v>
                </c:pt>
                <c:pt idx="419">
                  <c:v>10535.519999999995</c:v>
                </c:pt>
                <c:pt idx="420">
                  <c:v>10511.039999999995</c:v>
                </c:pt>
                <c:pt idx="421">
                  <c:v>10614.279999999995</c:v>
                </c:pt>
                <c:pt idx="422">
                  <c:v>10723.759999999995</c:v>
                </c:pt>
                <c:pt idx="423">
                  <c:v>10680.719999999994</c:v>
                </c:pt>
                <c:pt idx="424">
                  <c:v>10966.959999999994</c:v>
                </c:pt>
                <c:pt idx="425">
                  <c:v>11261.879999999994</c:v>
                </c:pt>
                <c:pt idx="426">
                  <c:v>11306.359999999993</c:v>
                </c:pt>
                <c:pt idx="427">
                  <c:v>11666.079999999993</c:v>
                </c:pt>
                <c:pt idx="428">
                  <c:v>11596.039999999992</c:v>
                </c:pt>
                <c:pt idx="429">
                  <c:v>11643.559999999992</c:v>
                </c:pt>
                <c:pt idx="430">
                  <c:v>11643.559999999992</c:v>
                </c:pt>
                <c:pt idx="431">
                  <c:v>11514.639999999992</c:v>
                </c:pt>
                <c:pt idx="432">
                  <c:v>11118.399999999992</c:v>
                </c:pt>
                <c:pt idx="433">
                  <c:v>10838.039999999992</c:v>
                </c:pt>
                <c:pt idx="434">
                  <c:v>10746.399999999992</c:v>
                </c:pt>
                <c:pt idx="435">
                  <c:v>10816.079999999993</c:v>
                </c:pt>
                <c:pt idx="436">
                  <c:v>11056.839999999993</c:v>
                </c:pt>
                <c:pt idx="437">
                  <c:v>10977.599999999993</c:v>
                </c:pt>
                <c:pt idx="438">
                  <c:v>11272.119999999994</c:v>
                </c:pt>
                <c:pt idx="439">
                  <c:v>11207.359999999993</c:v>
                </c:pt>
                <c:pt idx="440">
                  <c:v>10764.279999999993</c:v>
                </c:pt>
                <c:pt idx="441">
                  <c:v>11002.959999999994</c:v>
                </c:pt>
                <c:pt idx="442">
                  <c:v>10986.639999999994</c:v>
                </c:pt>
                <c:pt idx="443">
                  <c:v>11301.479999999994</c:v>
                </c:pt>
                <c:pt idx="444">
                  <c:v>11149.639999999994</c:v>
                </c:pt>
                <c:pt idx="445">
                  <c:v>11220.359999999993</c:v>
                </c:pt>
                <c:pt idx="446">
                  <c:v>11278.119999999994</c:v>
                </c:pt>
                <c:pt idx="447">
                  <c:v>11277.719999999994</c:v>
                </c:pt>
                <c:pt idx="448">
                  <c:v>11543.639999999994</c:v>
                </c:pt>
                <c:pt idx="449">
                  <c:v>11535.959999999994</c:v>
                </c:pt>
                <c:pt idx="450">
                  <c:v>11607.159999999994</c:v>
                </c:pt>
                <c:pt idx="451">
                  <c:v>11538.479999999994</c:v>
                </c:pt>
                <c:pt idx="452">
                  <c:v>11575.079999999994</c:v>
                </c:pt>
                <c:pt idx="453">
                  <c:v>10893.079999999994</c:v>
                </c:pt>
                <c:pt idx="454">
                  <c:v>10529.119999999995</c:v>
                </c:pt>
                <c:pt idx="455">
                  <c:v>10344.359999999995</c:v>
                </c:pt>
                <c:pt idx="456">
                  <c:v>10419.559999999996</c:v>
                </c:pt>
                <c:pt idx="457">
                  <c:v>9737.5599999999959</c:v>
                </c:pt>
                <c:pt idx="458">
                  <c:v>9405.6799999999967</c:v>
                </c:pt>
                <c:pt idx="459">
                  <c:v>8650.9599999999973</c:v>
                </c:pt>
                <c:pt idx="460">
                  <c:v>9005.1199999999972</c:v>
                </c:pt>
                <c:pt idx="461">
                  <c:v>8323.1199999999972</c:v>
                </c:pt>
                <c:pt idx="462">
                  <c:v>8331.9199999999964</c:v>
                </c:pt>
                <c:pt idx="463">
                  <c:v>7649.9199999999964</c:v>
                </c:pt>
                <c:pt idx="464">
                  <c:v>7685.359999999996</c:v>
                </c:pt>
                <c:pt idx="465">
                  <c:v>7549.439999999996</c:v>
                </c:pt>
                <c:pt idx="466">
                  <c:v>7639.5999999999958</c:v>
                </c:pt>
                <c:pt idx="467">
                  <c:v>8957.6799999999967</c:v>
                </c:pt>
                <c:pt idx="468">
                  <c:v>8275.6799999999967</c:v>
                </c:pt>
                <c:pt idx="469">
                  <c:v>8931.6399999999958</c:v>
                </c:pt>
                <c:pt idx="470">
                  <c:v>9485.6399999999958</c:v>
                </c:pt>
                <c:pt idx="471">
                  <c:v>9100.7599999999966</c:v>
                </c:pt>
                <c:pt idx="472">
                  <c:v>8418.7599999999966</c:v>
                </c:pt>
                <c:pt idx="473">
                  <c:v>8010.4799999999968</c:v>
                </c:pt>
                <c:pt idx="474">
                  <c:v>8425.9999999999964</c:v>
                </c:pt>
                <c:pt idx="475">
                  <c:v>8538.7999999999956</c:v>
                </c:pt>
                <c:pt idx="476">
                  <c:v>8331.7599999999948</c:v>
                </c:pt>
                <c:pt idx="477">
                  <c:v>7649.7599999999948</c:v>
                </c:pt>
                <c:pt idx="478">
                  <c:v>7827.9199999999946</c:v>
                </c:pt>
                <c:pt idx="479">
                  <c:v>8305.6799999999948</c:v>
                </c:pt>
                <c:pt idx="480">
                  <c:v>9145.8799999999956</c:v>
                </c:pt>
                <c:pt idx="481">
                  <c:v>9138.6399999999958</c:v>
                </c:pt>
                <c:pt idx="482">
                  <c:v>9382.7999999999956</c:v>
                </c:pt>
                <c:pt idx="483">
                  <c:v>8900.4799999999959</c:v>
                </c:pt>
                <c:pt idx="484">
                  <c:v>8994.1999999999953</c:v>
                </c:pt>
                <c:pt idx="485">
                  <c:v>9890.5999999999949</c:v>
                </c:pt>
                <c:pt idx="486">
                  <c:v>10354.439999999995</c:v>
                </c:pt>
                <c:pt idx="487">
                  <c:v>10159.639999999996</c:v>
                </c:pt>
                <c:pt idx="488">
                  <c:v>10159.639999999996</c:v>
                </c:pt>
                <c:pt idx="489">
                  <c:v>10352.879999999996</c:v>
                </c:pt>
                <c:pt idx="490">
                  <c:v>9748.9199999999946</c:v>
                </c:pt>
                <c:pt idx="491">
                  <c:v>9658.1199999999953</c:v>
                </c:pt>
                <c:pt idx="492">
                  <c:v>8976.1199999999953</c:v>
                </c:pt>
                <c:pt idx="493">
                  <c:v>9059.8399999999947</c:v>
                </c:pt>
                <c:pt idx="494">
                  <c:v>8833.3999999999942</c:v>
                </c:pt>
                <c:pt idx="495">
                  <c:v>8380.9199999999946</c:v>
                </c:pt>
                <c:pt idx="496">
                  <c:v>9448.5999999999949</c:v>
                </c:pt>
                <c:pt idx="497">
                  <c:v>9448.5999999999949</c:v>
                </c:pt>
                <c:pt idx="498">
                  <c:v>9274.0399999999954</c:v>
                </c:pt>
                <c:pt idx="499">
                  <c:v>10176.359999999995</c:v>
                </c:pt>
                <c:pt idx="500">
                  <c:v>9898.4799999999959</c:v>
                </c:pt>
                <c:pt idx="501">
                  <c:v>9812.4799999999959</c:v>
                </c:pt>
                <c:pt idx="502">
                  <c:v>9573.5999999999967</c:v>
                </c:pt>
                <c:pt idx="503">
                  <c:v>9557.5599999999959</c:v>
                </c:pt>
                <c:pt idx="504">
                  <c:v>10249.599999999995</c:v>
                </c:pt>
                <c:pt idx="505">
                  <c:v>10835.879999999996</c:v>
                </c:pt>
                <c:pt idx="506">
                  <c:v>10663.359999999995</c:v>
                </c:pt>
                <c:pt idx="507">
                  <c:v>11257.559999999996</c:v>
                </c:pt>
                <c:pt idx="508">
                  <c:v>11656.679999999997</c:v>
                </c:pt>
                <c:pt idx="509">
                  <c:v>12443.199999999997</c:v>
                </c:pt>
                <c:pt idx="510">
                  <c:v>13032.039999999997</c:v>
                </c:pt>
                <c:pt idx="511">
                  <c:v>12350.039999999997</c:v>
                </c:pt>
                <c:pt idx="512">
                  <c:v>12247.919999999996</c:v>
                </c:pt>
                <c:pt idx="513">
                  <c:v>12260.039999999997</c:v>
                </c:pt>
                <c:pt idx="514">
                  <c:v>12081.279999999997</c:v>
                </c:pt>
                <c:pt idx="515">
                  <c:v>11957.639999999998</c:v>
                </c:pt>
                <c:pt idx="516">
                  <c:v>12812.599999999999</c:v>
                </c:pt>
                <c:pt idx="517">
                  <c:v>12130.599999999999</c:v>
                </c:pt>
                <c:pt idx="518">
                  <c:v>11868.279999999999</c:v>
                </c:pt>
                <c:pt idx="519">
                  <c:v>11613.88</c:v>
                </c:pt>
                <c:pt idx="520">
                  <c:v>11418.519999999999</c:v>
                </c:pt>
                <c:pt idx="521">
                  <c:v>11337.519999999999</c:v>
                </c:pt>
                <c:pt idx="522">
                  <c:v>11415.679999999998</c:v>
                </c:pt>
                <c:pt idx="523">
                  <c:v>11657.119999999999</c:v>
                </c:pt>
                <c:pt idx="524">
                  <c:v>11142.72</c:v>
                </c:pt>
                <c:pt idx="525">
                  <c:v>11147.039999999999</c:v>
                </c:pt>
                <c:pt idx="526">
                  <c:v>10947.48</c:v>
                </c:pt>
                <c:pt idx="527">
                  <c:v>10682.84</c:v>
                </c:pt>
                <c:pt idx="528">
                  <c:v>10682.84</c:v>
                </c:pt>
                <c:pt idx="529">
                  <c:v>11234.04</c:v>
                </c:pt>
                <c:pt idx="530">
                  <c:v>11186.240000000002</c:v>
                </c:pt>
                <c:pt idx="531">
                  <c:v>11011.080000000002</c:v>
                </c:pt>
                <c:pt idx="532">
                  <c:v>10671.800000000001</c:v>
                </c:pt>
                <c:pt idx="533">
                  <c:v>11032.920000000002</c:v>
                </c:pt>
                <c:pt idx="534">
                  <c:v>11290.120000000003</c:v>
                </c:pt>
                <c:pt idx="535">
                  <c:v>10608.120000000003</c:v>
                </c:pt>
                <c:pt idx="536">
                  <c:v>10212.400000000003</c:v>
                </c:pt>
                <c:pt idx="537">
                  <c:v>10337.680000000004</c:v>
                </c:pt>
                <c:pt idx="538">
                  <c:v>9989.9200000000037</c:v>
                </c:pt>
                <c:pt idx="539">
                  <c:v>10244.160000000003</c:v>
                </c:pt>
                <c:pt idx="540">
                  <c:v>10140.560000000003</c:v>
                </c:pt>
                <c:pt idx="541">
                  <c:v>9770.0000000000036</c:v>
                </c:pt>
                <c:pt idx="542">
                  <c:v>9802.600000000004</c:v>
                </c:pt>
                <c:pt idx="543">
                  <c:v>9786.8000000000047</c:v>
                </c:pt>
                <c:pt idx="544">
                  <c:v>10208.760000000006</c:v>
                </c:pt>
                <c:pt idx="545">
                  <c:v>10213.600000000006</c:v>
                </c:pt>
                <c:pt idx="546">
                  <c:v>10239.760000000006</c:v>
                </c:pt>
                <c:pt idx="547">
                  <c:v>10370.800000000007</c:v>
                </c:pt>
                <c:pt idx="548">
                  <c:v>10370.800000000007</c:v>
                </c:pt>
                <c:pt idx="549">
                  <c:v>10416.520000000006</c:v>
                </c:pt>
                <c:pt idx="550">
                  <c:v>10399.440000000006</c:v>
                </c:pt>
                <c:pt idx="551">
                  <c:v>10290.720000000007</c:v>
                </c:pt>
                <c:pt idx="552">
                  <c:v>10512.600000000006</c:v>
                </c:pt>
                <c:pt idx="553">
                  <c:v>10611.800000000007</c:v>
                </c:pt>
                <c:pt idx="554">
                  <c:v>10642.960000000006</c:v>
                </c:pt>
                <c:pt idx="555">
                  <c:v>10618.080000000007</c:v>
                </c:pt>
                <c:pt idx="556">
                  <c:v>10540.200000000008</c:v>
                </c:pt>
                <c:pt idx="557">
                  <c:v>10756.360000000008</c:v>
                </c:pt>
                <c:pt idx="558">
                  <c:v>10753.400000000009</c:v>
                </c:pt>
                <c:pt idx="559">
                  <c:v>10777.240000000009</c:v>
                </c:pt>
                <c:pt idx="560">
                  <c:v>10599.960000000008</c:v>
                </c:pt>
                <c:pt idx="561">
                  <c:v>10257.600000000008</c:v>
                </c:pt>
                <c:pt idx="562">
                  <c:v>10212.840000000007</c:v>
                </c:pt>
                <c:pt idx="563">
                  <c:v>10806.160000000007</c:v>
                </c:pt>
                <c:pt idx="564">
                  <c:v>10955.200000000008</c:v>
                </c:pt>
                <c:pt idx="565">
                  <c:v>11178.000000000007</c:v>
                </c:pt>
                <c:pt idx="566">
                  <c:v>11122.120000000008</c:v>
                </c:pt>
                <c:pt idx="567">
                  <c:v>11378.040000000008</c:v>
                </c:pt>
                <c:pt idx="568">
                  <c:v>11455.200000000008</c:v>
                </c:pt>
                <c:pt idx="569">
                  <c:v>11547.200000000008</c:v>
                </c:pt>
                <c:pt idx="570">
                  <c:v>11673.080000000007</c:v>
                </c:pt>
                <c:pt idx="571">
                  <c:v>12123.160000000007</c:v>
                </c:pt>
                <c:pt idx="572">
                  <c:v>11441.160000000007</c:v>
                </c:pt>
                <c:pt idx="573">
                  <c:v>11404.760000000007</c:v>
                </c:pt>
                <c:pt idx="574">
                  <c:v>11541.520000000008</c:v>
                </c:pt>
                <c:pt idx="575">
                  <c:v>11369.680000000008</c:v>
                </c:pt>
                <c:pt idx="576">
                  <c:v>11418.800000000008</c:v>
                </c:pt>
                <c:pt idx="577">
                  <c:v>11652.000000000009</c:v>
                </c:pt>
                <c:pt idx="578">
                  <c:v>12050.600000000009</c:v>
                </c:pt>
                <c:pt idx="579">
                  <c:v>12135.480000000009</c:v>
                </c:pt>
                <c:pt idx="580">
                  <c:v>12316.800000000008</c:v>
                </c:pt>
                <c:pt idx="581">
                  <c:v>12299.200000000008</c:v>
                </c:pt>
                <c:pt idx="582">
                  <c:v>12452.280000000008</c:v>
                </c:pt>
                <c:pt idx="583">
                  <c:v>12535.880000000008</c:v>
                </c:pt>
                <c:pt idx="584">
                  <c:v>12410.880000000008</c:v>
                </c:pt>
                <c:pt idx="585">
                  <c:v>12582.880000000008</c:v>
                </c:pt>
                <c:pt idx="586">
                  <c:v>12516.480000000009</c:v>
                </c:pt>
                <c:pt idx="587">
                  <c:v>12649.52000000001</c:v>
                </c:pt>
                <c:pt idx="588">
                  <c:v>12653.400000000009</c:v>
                </c:pt>
                <c:pt idx="589">
                  <c:v>12755.840000000009</c:v>
                </c:pt>
                <c:pt idx="590">
                  <c:v>12859.800000000008</c:v>
                </c:pt>
                <c:pt idx="591">
                  <c:v>12895.800000000008</c:v>
                </c:pt>
                <c:pt idx="592">
                  <c:v>12990.880000000008</c:v>
                </c:pt>
                <c:pt idx="593">
                  <c:v>13379.760000000007</c:v>
                </c:pt>
                <c:pt idx="594">
                  <c:v>13274.560000000007</c:v>
                </c:pt>
                <c:pt idx="595">
                  <c:v>13404.600000000008</c:v>
                </c:pt>
                <c:pt idx="596">
                  <c:v>13443.640000000009</c:v>
                </c:pt>
                <c:pt idx="597">
                  <c:v>13493.080000000009</c:v>
                </c:pt>
                <c:pt idx="598">
                  <c:v>13262.760000000009</c:v>
                </c:pt>
                <c:pt idx="599">
                  <c:v>13144.320000000009</c:v>
                </c:pt>
                <c:pt idx="600">
                  <c:v>13033.160000000009</c:v>
                </c:pt>
                <c:pt idx="601">
                  <c:v>13519.840000000009</c:v>
                </c:pt>
                <c:pt idx="602">
                  <c:v>12778.600000000009</c:v>
                </c:pt>
                <c:pt idx="603">
                  <c:v>12096.600000000009</c:v>
                </c:pt>
                <c:pt idx="604">
                  <c:v>12006.20000000001</c:v>
                </c:pt>
                <c:pt idx="605">
                  <c:v>11867.000000000009</c:v>
                </c:pt>
                <c:pt idx="606">
                  <c:v>11882.12000000001</c:v>
                </c:pt>
                <c:pt idx="607">
                  <c:v>11068.20000000001</c:v>
                </c:pt>
                <c:pt idx="608">
                  <c:v>11379.20000000001</c:v>
                </c:pt>
                <c:pt idx="609">
                  <c:v>11784.680000000009</c:v>
                </c:pt>
                <c:pt idx="610">
                  <c:v>12092.240000000009</c:v>
                </c:pt>
                <c:pt idx="611">
                  <c:v>11786.400000000009</c:v>
                </c:pt>
                <c:pt idx="612">
                  <c:v>11278.480000000009</c:v>
                </c:pt>
                <c:pt idx="613">
                  <c:v>11575.760000000009</c:v>
                </c:pt>
                <c:pt idx="614">
                  <c:v>11454.320000000009</c:v>
                </c:pt>
                <c:pt idx="615">
                  <c:v>11003.400000000009</c:v>
                </c:pt>
                <c:pt idx="616">
                  <c:v>10975.52000000001</c:v>
                </c:pt>
                <c:pt idx="617">
                  <c:v>10975.52000000001</c:v>
                </c:pt>
                <c:pt idx="618">
                  <c:v>10885.20000000001</c:v>
                </c:pt>
                <c:pt idx="619">
                  <c:v>10639.12000000001</c:v>
                </c:pt>
                <c:pt idx="620">
                  <c:v>10753.28000000001</c:v>
                </c:pt>
                <c:pt idx="621">
                  <c:v>10273.52000000001</c:v>
                </c:pt>
                <c:pt idx="622">
                  <c:v>10873.28000000001</c:v>
                </c:pt>
                <c:pt idx="623">
                  <c:v>10191.28000000001</c:v>
                </c:pt>
                <c:pt idx="624">
                  <c:v>9974.6800000000094</c:v>
                </c:pt>
                <c:pt idx="625">
                  <c:v>9754.5600000000086</c:v>
                </c:pt>
                <c:pt idx="626">
                  <c:v>9072.5600000000086</c:v>
                </c:pt>
                <c:pt idx="627">
                  <c:v>9411.1200000000081</c:v>
                </c:pt>
                <c:pt idx="628">
                  <c:v>9458.8000000000084</c:v>
                </c:pt>
                <c:pt idx="629">
                  <c:v>9292.5600000000086</c:v>
                </c:pt>
                <c:pt idx="630">
                  <c:v>9446.1200000000081</c:v>
                </c:pt>
                <c:pt idx="631">
                  <c:v>9319.8400000000074</c:v>
                </c:pt>
                <c:pt idx="632">
                  <c:v>9509.4800000000068</c:v>
                </c:pt>
                <c:pt idx="633">
                  <c:v>9945.0000000000073</c:v>
                </c:pt>
                <c:pt idx="634">
                  <c:v>10074.360000000008</c:v>
                </c:pt>
                <c:pt idx="635">
                  <c:v>10355.600000000008</c:v>
                </c:pt>
                <c:pt idx="636">
                  <c:v>10318.520000000008</c:v>
                </c:pt>
                <c:pt idx="637">
                  <c:v>10295.480000000007</c:v>
                </c:pt>
                <c:pt idx="638">
                  <c:v>9769.5600000000068</c:v>
                </c:pt>
                <c:pt idx="639">
                  <c:v>9911.6000000000076</c:v>
                </c:pt>
                <c:pt idx="640">
                  <c:v>10031.600000000008</c:v>
                </c:pt>
                <c:pt idx="641">
                  <c:v>10087.680000000008</c:v>
                </c:pt>
                <c:pt idx="642">
                  <c:v>10475.960000000008</c:v>
                </c:pt>
                <c:pt idx="643">
                  <c:v>10602.680000000008</c:v>
                </c:pt>
                <c:pt idx="644">
                  <c:v>10834.160000000007</c:v>
                </c:pt>
                <c:pt idx="645">
                  <c:v>10834.160000000007</c:v>
                </c:pt>
                <c:pt idx="646">
                  <c:v>10768.600000000008</c:v>
                </c:pt>
                <c:pt idx="647">
                  <c:v>10546.560000000007</c:v>
                </c:pt>
                <c:pt idx="648">
                  <c:v>10710.840000000007</c:v>
                </c:pt>
                <c:pt idx="649">
                  <c:v>11017.000000000007</c:v>
                </c:pt>
                <c:pt idx="650">
                  <c:v>10990.520000000008</c:v>
                </c:pt>
                <c:pt idx="651">
                  <c:v>11176.360000000008</c:v>
                </c:pt>
                <c:pt idx="652">
                  <c:v>11271.120000000008</c:v>
                </c:pt>
                <c:pt idx="653">
                  <c:v>11111.720000000008</c:v>
                </c:pt>
                <c:pt idx="654">
                  <c:v>10958.440000000008</c:v>
                </c:pt>
                <c:pt idx="655">
                  <c:v>11019.920000000007</c:v>
                </c:pt>
                <c:pt idx="656">
                  <c:v>10743.000000000007</c:v>
                </c:pt>
                <c:pt idx="657">
                  <c:v>11023.880000000006</c:v>
                </c:pt>
                <c:pt idx="658">
                  <c:v>11221.640000000007</c:v>
                </c:pt>
                <c:pt idx="659">
                  <c:v>11445.800000000007</c:v>
                </c:pt>
                <c:pt idx="660">
                  <c:v>11122.880000000006</c:v>
                </c:pt>
                <c:pt idx="661">
                  <c:v>11471.200000000006</c:v>
                </c:pt>
                <c:pt idx="662">
                  <c:v>11359.720000000007</c:v>
                </c:pt>
                <c:pt idx="663">
                  <c:v>11213.280000000006</c:v>
                </c:pt>
                <c:pt idx="664">
                  <c:v>10531.280000000006</c:v>
                </c:pt>
                <c:pt idx="665">
                  <c:v>10340.760000000006</c:v>
                </c:pt>
                <c:pt idx="666">
                  <c:v>9907.360000000006</c:v>
                </c:pt>
                <c:pt idx="667">
                  <c:v>9166.2400000000052</c:v>
                </c:pt>
                <c:pt idx="668">
                  <c:v>9588.7600000000057</c:v>
                </c:pt>
                <c:pt idx="669">
                  <c:v>9711.0800000000054</c:v>
                </c:pt>
                <c:pt idx="670">
                  <c:v>10402.800000000005</c:v>
                </c:pt>
                <c:pt idx="671">
                  <c:v>10088.560000000005</c:v>
                </c:pt>
                <c:pt idx="672">
                  <c:v>9750.2000000000044</c:v>
                </c:pt>
                <c:pt idx="673">
                  <c:v>10416.080000000005</c:v>
                </c:pt>
                <c:pt idx="674">
                  <c:v>9734.0800000000054</c:v>
                </c:pt>
                <c:pt idx="675">
                  <c:v>9713.1200000000063</c:v>
                </c:pt>
                <c:pt idx="676">
                  <c:v>10190.000000000005</c:v>
                </c:pt>
                <c:pt idx="677">
                  <c:v>10650.840000000006</c:v>
                </c:pt>
                <c:pt idx="678">
                  <c:v>10431.440000000006</c:v>
                </c:pt>
                <c:pt idx="679">
                  <c:v>10706.440000000006</c:v>
                </c:pt>
                <c:pt idx="680">
                  <c:v>10603.280000000006</c:v>
                </c:pt>
                <c:pt idx="681">
                  <c:v>9921.2800000000061</c:v>
                </c:pt>
                <c:pt idx="682">
                  <c:v>10361.400000000007</c:v>
                </c:pt>
                <c:pt idx="683">
                  <c:v>10325.440000000008</c:v>
                </c:pt>
                <c:pt idx="684">
                  <c:v>10412.920000000007</c:v>
                </c:pt>
                <c:pt idx="685">
                  <c:v>10870.560000000007</c:v>
                </c:pt>
                <c:pt idx="686">
                  <c:v>10825.320000000007</c:v>
                </c:pt>
                <c:pt idx="687">
                  <c:v>10825.320000000007</c:v>
                </c:pt>
                <c:pt idx="688">
                  <c:v>10499.360000000008</c:v>
                </c:pt>
                <c:pt idx="689">
                  <c:v>10938.320000000007</c:v>
                </c:pt>
                <c:pt idx="690">
                  <c:v>11511.480000000007</c:v>
                </c:pt>
                <c:pt idx="691">
                  <c:v>11471.480000000007</c:v>
                </c:pt>
                <c:pt idx="692">
                  <c:v>11390.920000000007</c:v>
                </c:pt>
                <c:pt idx="693">
                  <c:v>11320.280000000008</c:v>
                </c:pt>
                <c:pt idx="694">
                  <c:v>11611.640000000009</c:v>
                </c:pt>
                <c:pt idx="695">
                  <c:v>11730.680000000009</c:v>
                </c:pt>
                <c:pt idx="696">
                  <c:v>11633.12000000001</c:v>
                </c:pt>
                <c:pt idx="697">
                  <c:v>11470.96000000001</c:v>
                </c:pt>
                <c:pt idx="698">
                  <c:v>11616.48000000001</c:v>
                </c:pt>
                <c:pt idx="699">
                  <c:v>11615.56000000001</c:v>
                </c:pt>
                <c:pt idx="700">
                  <c:v>11668.48000000001</c:v>
                </c:pt>
                <c:pt idx="701">
                  <c:v>11355.520000000011</c:v>
                </c:pt>
                <c:pt idx="702">
                  <c:v>11335.760000000011</c:v>
                </c:pt>
                <c:pt idx="703">
                  <c:v>10901.48000000001</c:v>
                </c:pt>
                <c:pt idx="704">
                  <c:v>11275.48000000001</c:v>
                </c:pt>
                <c:pt idx="705">
                  <c:v>11149.28000000001</c:v>
                </c:pt>
                <c:pt idx="706">
                  <c:v>10787.64000000001</c:v>
                </c:pt>
                <c:pt idx="707">
                  <c:v>11059.12000000001</c:v>
                </c:pt>
                <c:pt idx="708">
                  <c:v>10797.88000000001</c:v>
                </c:pt>
                <c:pt idx="709">
                  <c:v>10115.88000000001</c:v>
                </c:pt>
                <c:pt idx="710">
                  <c:v>10466.28000000001</c:v>
                </c:pt>
                <c:pt idx="711">
                  <c:v>10929.12000000001</c:v>
                </c:pt>
                <c:pt idx="712">
                  <c:v>10813.240000000011</c:v>
                </c:pt>
                <c:pt idx="713">
                  <c:v>10329.80000000001</c:v>
                </c:pt>
                <c:pt idx="714">
                  <c:v>10674.840000000011</c:v>
                </c:pt>
                <c:pt idx="715">
                  <c:v>10874.160000000011</c:v>
                </c:pt>
                <c:pt idx="716">
                  <c:v>11288.200000000012</c:v>
                </c:pt>
                <c:pt idx="717">
                  <c:v>11282.040000000012</c:v>
                </c:pt>
                <c:pt idx="718">
                  <c:v>11684.120000000012</c:v>
                </c:pt>
                <c:pt idx="719">
                  <c:v>11593.560000000012</c:v>
                </c:pt>
                <c:pt idx="720">
                  <c:v>11681.280000000012</c:v>
                </c:pt>
                <c:pt idx="721">
                  <c:v>11386.680000000011</c:v>
                </c:pt>
                <c:pt idx="722">
                  <c:v>11674.040000000012</c:v>
                </c:pt>
                <c:pt idx="723">
                  <c:v>11411.200000000012</c:v>
                </c:pt>
                <c:pt idx="724">
                  <c:v>11470.600000000011</c:v>
                </c:pt>
                <c:pt idx="725">
                  <c:v>11779.600000000011</c:v>
                </c:pt>
                <c:pt idx="726">
                  <c:v>12029.600000000011</c:v>
                </c:pt>
                <c:pt idx="727">
                  <c:v>12355.400000000011</c:v>
                </c:pt>
                <c:pt idx="728">
                  <c:v>12102.760000000011</c:v>
                </c:pt>
                <c:pt idx="729">
                  <c:v>12245.160000000011</c:v>
                </c:pt>
                <c:pt idx="730">
                  <c:v>12248.04000000001</c:v>
                </c:pt>
                <c:pt idx="731">
                  <c:v>12557.400000000011</c:v>
                </c:pt>
                <c:pt idx="732">
                  <c:v>12755.36000000001</c:v>
                </c:pt>
                <c:pt idx="733">
                  <c:v>12753.44000000001</c:v>
                </c:pt>
                <c:pt idx="734">
                  <c:v>12696.840000000009</c:v>
                </c:pt>
                <c:pt idx="735">
                  <c:v>12791.320000000009</c:v>
                </c:pt>
                <c:pt idx="736">
                  <c:v>12936.280000000008</c:v>
                </c:pt>
                <c:pt idx="737">
                  <c:v>12880.360000000008</c:v>
                </c:pt>
                <c:pt idx="738">
                  <c:v>12967.880000000008</c:v>
                </c:pt>
                <c:pt idx="739">
                  <c:v>12951.960000000008</c:v>
                </c:pt>
                <c:pt idx="740">
                  <c:v>12944.040000000008</c:v>
                </c:pt>
                <c:pt idx="741">
                  <c:v>13174.800000000008</c:v>
                </c:pt>
                <c:pt idx="742">
                  <c:v>13226.640000000009</c:v>
                </c:pt>
                <c:pt idx="743">
                  <c:v>13267.680000000009</c:v>
                </c:pt>
                <c:pt idx="744">
                  <c:v>13047.72000000001</c:v>
                </c:pt>
                <c:pt idx="745">
                  <c:v>12975.20000000001</c:v>
                </c:pt>
                <c:pt idx="746">
                  <c:v>13000.920000000009</c:v>
                </c:pt>
                <c:pt idx="747">
                  <c:v>13400.44000000001</c:v>
                </c:pt>
                <c:pt idx="748">
                  <c:v>13455.72000000001</c:v>
                </c:pt>
                <c:pt idx="749">
                  <c:v>13691.56000000001</c:v>
                </c:pt>
                <c:pt idx="750">
                  <c:v>13691.56000000001</c:v>
                </c:pt>
                <c:pt idx="751">
                  <c:v>13527.44000000001</c:v>
                </c:pt>
                <c:pt idx="752">
                  <c:v>13149.760000000009</c:v>
                </c:pt>
                <c:pt idx="753">
                  <c:v>12931.680000000009</c:v>
                </c:pt>
                <c:pt idx="754">
                  <c:v>13098.840000000009</c:v>
                </c:pt>
                <c:pt idx="755">
                  <c:v>13146.320000000009</c:v>
                </c:pt>
                <c:pt idx="756">
                  <c:v>13502.200000000008</c:v>
                </c:pt>
                <c:pt idx="757">
                  <c:v>13363.680000000008</c:v>
                </c:pt>
                <c:pt idx="758">
                  <c:v>13329.880000000008</c:v>
                </c:pt>
                <c:pt idx="759">
                  <c:v>13523.160000000009</c:v>
                </c:pt>
                <c:pt idx="760">
                  <c:v>13780.28000000001</c:v>
                </c:pt>
                <c:pt idx="761">
                  <c:v>13863.56000000001</c:v>
                </c:pt>
                <c:pt idx="762">
                  <c:v>14194.04000000001</c:v>
                </c:pt>
                <c:pt idx="763">
                  <c:v>14215.52000000001</c:v>
                </c:pt>
                <c:pt idx="764">
                  <c:v>14235.20000000001</c:v>
                </c:pt>
                <c:pt idx="765">
                  <c:v>14477.88000000001</c:v>
                </c:pt>
                <c:pt idx="766">
                  <c:v>14626.680000000009</c:v>
                </c:pt>
                <c:pt idx="767">
                  <c:v>14696.760000000009</c:v>
                </c:pt>
                <c:pt idx="768">
                  <c:v>14710.760000000009</c:v>
                </c:pt>
                <c:pt idx="769">
                  <c:v>15025.96000000001</c:v>
                </c:pt>
                <c:pt idx="770">
                  <c:v>14996.64000000001</c:v>
                </c:pt>
                <c:pt idx="771">
                  <c:v>14751.64000000001</c:v>
                </c:pt>
                <c:pt idx="772">
                  <c:v>14845.000000000011</c:v>
                </c:pt>
                <c:pt idx="773">
                  <c:v>15401.600000000011</c:v>
                </c:pt>
                <c:pt idx="774">
                  <c:v>15088.320000000011</c:v>
                </c:pt>
                <c:pt idx="775">
                  <c:v>15306.80000000001</c:v>
                </c:pt>
                <c:pt idx="776">
                  <c:v>15298.52000000001</c:v>
                </c:pt>
                <c:pt idx="777">
                  <c:v>15562.20000000001</c:v>
                </c:pt>
                <c:pt idx="778">
                  <c:v>15871.240000000011</c:v>
                </c:pt>
                <c:pt idx="779">
                  <c:v>15779.280000000012</c:v>
                </c:pt>
                <c:pt idx="780">
                  <c:v>16195.320000000011</c:v>
                </c:pt>
                <c:pt idx="781">
                  <c:v>16046.400000000011</c:v>
                </c:pt>
                <c:pt idx="782">
                  <c:v>16055.400000000011</c:v>
                </c:pt>
                <c:pt idx="783">
                  <c:v>16412.720000000012</c:v>
                </c:pt>
                <c:pt idx="784">
                  <c:v>16607.64000000001</c:v>
                </c:pt>
                <c:pt idx="785">
                  <c:v>16607.64000000001</c:v>
                </c:pt>
                <c:pt idx="786">
                  <c:v>16579.240000000009</c:v>
                </c:pt>
                <c:pt idx="787">
                  <c:v>16667.000000000007</c:v>
                </c:pt>
                <c:pt idx="788">
                  <c:v>16780.640000000007</c:v>
                </c:pt>
                <c:pt idx="789">
                  <c:v>16478.600000000006</c:v>
                </c:pt>
                <c:pt idx="790">
                  <c:v>15564.720000000007</c:v>
                </c:pt>
                <c:pt idx="791">
                  <c:v>16119.720000000007</c:v>
                </c:pt>
                <c:pt idx="792">
                  <c:v>16162.440000000006</c:v>
                </c:pt>
                <c:pt idx="793">
                  <c:v>16300.360000000006</c:v>
                </c:pt>
                <c:pt idx="794">
                  <c:v>15618.360000000006</c:v>
                </c:pt>
                <c:pt idx="795">
                  <c:v>16157.240000000005</c:v>
                </c:pt>
                <c:pt idx="796">
                  <c:v>16988.560000000005</c:v>
                </c:pt>
                <c:pt idx="797">
                  <c:v>17122.240000000005</c:v>
                </c:pt>
                <c:pt idx="798">
                  <c:v>17436.000000000004</c:v>
                </c:pt>
                <c:pt idx="799">
                  <c:v>17256.720000000005</c:v>
                </c:pt>
                <c:pt idx="800">
                  <c:v>17719.680000000004</c:v>
                </c:pt>
                <c:pt idx="801">
                  <c:v>17723.760000000006</c:v>
                </c:pt>
                <c:pt idx="802">
                  <c:v>18105.120000000006</c:v>
                </c:pt>
                <c:pt idx="803">
                  <c:v>18035.120000000006</c:v>
                </c:pt>
                <c:pt idx="804">
                  <c:v>18146.640000000007</c:v>
                </c:pt>
                <c:pt idx="805">
                  <c:v>18146.640000000007</c:v>
                </c:pt>
                <c:pt idx="806">
                  <c:v>18171.520000000008</c:v>
                </c:pt>
                <c:pt idx="807">
                  <c:v>18527.240000000009</c:v>
                </c:pt>
                <c:pt idx="808">
                  <c:v>17845.240000000009</c:v>
                </c:pt>
                <c:pt idx="809">
                  <c:v>17163.240000000009</c:v>
                </c:pt>
                <c:pt idx="810">
                  <c:v>15511.400000000009</c:v>
                </c:pt>
                <c:pt idx="811">
                  <c:v>14829.400000000009</c:v>
                </c:pt>
                <c:pt idx="812">
                  <c:v>14984.960000000008</c:v>
                </c:pt>
                <c:pt idx="813">
                  <c:v>14159.280000000008</c:v>
                </c:pt>
                <c:pt idx="814">
                  <c:v>13045.240000000009</c:v>
                </c:pt>
                <c:pt idx="815">
                  <c:v>14709.840000000009</c:v>
                </c:pt>
                <c:pt idx="816">
                  <c:v>14027.840000000009</c:v>
                </c:pt>
                <c:pt idx="817">
                  <c:v>15447.000000000009</c:v>
                </c:pt>
                <c:pt idx="818">
                  <c:v>14492.640000000009</c:v>
                </c:pt>
                <c:pt idx="819">
                  <c:v>13407.800000000008</c:v>
                </c:pt>
                <c:pt idx="820">
                  <c:v>10925.000000000007</c:v>
                </c:pt>
                <c:pt idx="821">
                  <c:v>9764.6400000000067</c:v>
                </c:pt>
                <c:pt idx="822">
                  <c:v>11229.240000000007</c:v>
                </c:pt>
                <c:pt idx="823">
                  <c:v>14199.120000000006</c:v>
                </c:pt>
                <c:pt idx="824">
                  <c:v>12511.560000000007</c:v>
                </c:pt>
                <c:pt idx="825">
                  <c:v>16411.080000000005</c:v>
                </c:pt>
                <c:pt idx="826">
                  <c:v>15688.480000000005</c:v>
                </c:pt>
                <c:pt idx="827">
                  <c:v>16883.560000000005</c:v>
                </c:pt>
                <c:pt idx="828">
                  <c:v>16201.560000000005</c:v>
                </c:pt>
                <c:pt idx="829">
                  <c:v>15519.560000000005</c:v>
                </c:pt>
                <c:pt idx="830">
                  <c:v>15469.040000000005</c:v>
                </c:pt>
                <c:pt idx="831">
                  <c:v>14090.760000000004</c:v>
                </c:pt>
                <c:pt idx="832">
                  <c:v>13408.760000000004</c:v>
                </c:pt>
                <c:pt idx="833">
                  <c:v>12726.760000000004</c:v>
                </c:pt>
                <c:pt idx="834">
                  <c:v>13961.800000000003</c:v>
                </c:pt>
                <c:pt idx="835">
                  <c:v>13279.800000000003</c:v>
                </c:pt>
                <c:pt idx="836">
                  <c:v>13581.840000000004</c:v>
                </c:pt>
                <c:pt idx="837">
                  <c:v>14890.680000000004</c:v>
                </c:pt>
                <c:pt idx="838">
                  <c:v>14293.200000000004</c:v>
                </c:pt>
                <c:pt idx="839">
                  <c:v>14723.400000000005</c:v>
                </c:pt>
                <c:pt idx="840">
                  <c:v>13549.600000000006</c:v>
                </c:pt>
                <c:pt idx="841">
                  <c:v>12716.320000000005</c:v>
                </c:pt>
                <c:pt idx="842">
                  <c:v>12034.320000000005</c:v>
                </c:pt>
                <c:pt idx="843">
                  <c:v>11998.360000000006</c:v>
                </c:pt>
                <c:pt idx="844">
                  <c:v>11621.520000000006</c:v>
                </c:pt>
                <c:pt idx="845">
                  <c:v>10939.520000000006</c:v>
                </c:pt>
                <c:pt idx="846">
                  <c:v>10257.520000000006</c:v>
                </c:pt>
                <c:pt idx="847">
                  <c:v>10921.000000000005</c:v>
                </c:pt>
                <c:pt idx="848">
                  <c:v>11219.320000000005</c:v>
                </c:pt>
                <c:pt idx="849">
                  <c:v>10795.720000000005</c:v>
                </c:pt>
                <c:pt idx="850">
                  <c:v>10113.720000000005</c:v>
                </c:pt>
                <c:pt idx="851">
                  <c:v>11160.240000000005</c:v>
                </c:pt>
                <c:pt idx="852">
                  <c:v>11067.720000000005</c:v>
                </c:pt>
                <c:pt idx="853">
                  <c:v>11648.120000000004</c:v>
                </c:pt>
                <c:pt idx="854">
                  <c:v>11852.360000000004</c:v>
                </c:pt>
                <c:pt idx="855">
                  <c:v>11170.360000000004</c:v>
                </c:pt>
                <c:pt idx="856">
                  <c:v>12391.000000000004</c:v>
                </c:pt>
                <c:pt idx="857">
                  <c:v>12462.000000000004</c:v>
                </c:pt>
                <c:pt idx="858">
                  <c:v>11617.480000000003</c:v>
                </c:pt>
                <c:pt idx="859">
                  <c:v>12081.200000000003</c:v>
                </c:pt>
                <c:pt idx="860">
                  <c:v>12467.240000000003</c:v>
                </c:pt>
                <c:pt idx="861">
                  <c:v>12684.200000000003</c:v>
                </c:pt>
                <c:pt idx="862">
                  <c:v>13152.280000000002</c:v>
                </c:pt>
                <c:pt idx="863">
                  <c:v>13626.160000000002</c:v>
                </c:pt>
                <c:pt idx="864">
                  <c:v>13940.440000000002</c:v>
                </c:pt>
                <c:pt idx="865">
                  <c:v>13258.440000000002</c:v>
                </c:pt>
                <c:pt idx="866">
                  <c:v>12576.440000000002</c:v>
                </c:pt>
                <c:pt idx="867">
                  <c:v>12953.840000000002</c:v>
                </c:pt>
                <c:pt idx="868">
                  <c:v>13186.680000000002</c:v>
                </c:pt>
                <c:pt idx="869">
                  <c:v>13903.840000000002</c:v>
                </c:pt>
                <c:pt idx="870">
                  <c:v>13770.280000000002</c:v>
                </c:pt>
                <c:pt idx="871">
                  <c:v>14516.200000000003</c:v>
                </c:pt>
                <c:pt idx="872">
                  <c:v>14088.080000000002</c:v>
                </c:pt>
                <c:pt idx="873">
                  <c:v>14232.080000000002</c:v>
                </c:pt>
                <c:pt idx="874">
                  <c:v>14232.080000000002</c:v>
                </c:pt>
                <c:pt idx="875">
                  <c:v>14136.04</c:v>
                </c:pt>
                <c:pt idx="876">
                  <c:v>13454.04</c:v>
                </c:pt>
                <c:pt idx="877">
                  <c:v>13352.68</c:v>
                </c:pt>
                <c:pt idx="878">
                  <c:v>13907.92</c:v>
                </c:pt>
                <c:pt idx="879">
                  <c:v>14081.4</c:v>
                </c:pt>
                <c:pt idx="880">
                  <c:v>14315.08</c:v>
                </c:pt>
                <c:pt idx="881">
                  <c:v>14504.6</c:v>
                </c:pt>
                <c:pt idx="882">
                  <c:v>14204.48</c:v>
                </c:pt>
                <c:pt idx="883">
                  <c:v>14983.4</c:v>
                </c:pt>
                <c:pt idx="884">
                  <c:v>15291.92</c:v>
                </c:pt>
                <c:pt idx="885">
                  <c:v>15554.52</c:v>
                </c:pt>
                <c:pt idx="886">
                  <c:v>16062.880000000001</c:v>
                </c:pt>
                <c:pt idx="887">
                  <c:v>15306.080000000002</c:v>
                </c:pt>
                <c:pt idx="888">
                  <c:v>15607.240000000002</c:v>
                </c:pt>
                <c:pt idx="889">
                  <c:v>14925.240000000002</c:v>
                </c:pt>
                <c:pt idx="890">
                  <c:v>15615.160000000002</c:v>
                </c:pt>
                <c:pt idx="891">
                  <c:v>15747.600000000002</c:v>
                </c:pt>
                <c:pt idx="892">
                  <c:v>15865.880000000003</c:v>
                </c:pt>
                <c:pt idx="893">
                  <c:v>15852.240000000003</c:v>
                </c:pt>
                <c:pt idx="894">
                  <c:v>16339.000000000004</c:v>
                </c:pt>
                <c:pt idx="895">
                  <c:v>16656.960000000003</c:v>
                </c:pt>
                <c:pt idx="896">
                  <c:v>15974.960000000003</c:v>
                </c:pt>
                <c:pt idx="897">
                  <c:v>16371.480000000003</c:v>
                </c:pt>
                <c:pt idx="898">
                  <c:v>15689.480000000003</c:v>
                </c:pt>
                <c:pt idx="899">
                  <c:v>16136.680000000004</c:v>
                </c:pt>
                <c:pt idx="900">
                  <c:v>16919.440000000002</c:v>
                </c:pt>
                <c:pt idx="901">
                  <c:v>17409.04</c:v>
                </c:pt>
                <c:pt idx="902">
                  <c:v>17659.600000000002</c:v>
                </c:pt>
                <c:pt idx="903">
                  <c:v>17659.600000000002</c:v>
                </c:pt>
                <c:pt idx="904">
                  <c:v>18708.280000000002</c:v>
                </c:pt>
                <c:pt idx="905">
                  <c:v>18388.080000000002</c:v>
                </c:pt>
                <c:pt idx="906">
                  <c:v>18958.84</c:v>
                </c:pt>
                <c:pt idx="907">
                  <c:v>19310.400000000001</c:v>
                </c:pt>
                <c:pt idx="908">
                  <c:v>19637.36</c:v>
                </c:pt>
                <c:pt idx="909">
                  <c:v>18955.36</c:v>
                </c:pt>
                <c:pt idx="910">
                  <c:v>18273.36</c:v>
                </c:pt>
                <c:pt idx="911">
                  <c:v>18322</c:v>
                </c:pt>
                <c:pt idx="912">
                  <c:v>17640</c:v>
                </c:pt>
                <c:pt idx="913">
                  <c:v>17715.04</c:v>
                </c:pt>
                <c:pt idx="914">
                  <c:v>18942.48</c:v>
                </c:pt>
                <c:pt idx="915">
                  <c:v>18466.439999999999</c:v>
                </c:pt>
                <c:pt idx="916">
                  <c:v>18617.16</c:v>
                </c:pt>
                <c:pt idx="917">
                  <c:v>17935.16</c:v>
                </c:pt>
                <c:pt idx="918">
                  <c:v>17160.919999999998</c:v>
                </c:pt>
                <c:pt idx="919">
                  <c:v>17925.919999999998</c:v>
                </c:pt>
                <c:pt idx="920">
                  <c:v>17358.399999999998</c:v>
                </c:pt>
                <c:pt idx="921">
                  <c:v>17880.319999999996</c:v>
                </c:pt>
                <c:pt idx="922">
                  <c:v>18090.439999999995</c:v>
                </c:pt>
                <c:pt idx="923">
                  <c:v>18851.919999999995</c:v>
                </c:pt>
                <c:pt idx="924">
                  <c:v>19448.719999999994</c:v>
                </c:pt>
                <c:pt idx="925">
                  <c:v>19614.559999999994</c:v>
                </c:pt>
                <c:pt idx="926">
                  <c:v>19730.159999999993</c:v>
                </c:pt>
                <c:pt idx="927">
                  <c:v>20296.719999999994</c:v>
                </c:pt>
                <c:pt idx="928">
                  <c:v>19614.719999999994</c:v>
                </c:pt>
                <c:pt idx="929">
                  <c:v>18932.719999999994</c:v>
                </c:pt>
                <c:pt idx="930">
                  <c:v>18250.719999999994</c:v>
                </c:pt>
                <c:pt idx="931">
                  <c:v>19377.279999999995</c:v>
                </c:pt>
                <c:pt idx="932">
                  <c:v>19459.879999999994</c:v>
                </c:pt>
                <c:pt idx="933">
                  <c:v>19404.199999999993</c:v>
                </c:pt>
                <c:pt idx="934">
                  <c:v>19900.679999999993</c:v>
                </c:pt>
                <c:pt idx="935">
                  <c:v>20342.519999999993</c:v>
                </c:pt>
                <c:pt idx="936">
                  <c:v>20020.959999999992</c:v>
                </c:pt>
                <c:pt idx="937">
                  <c:v>20654.599999999991</c:v>
                </c:pt>
                <c:pt idx="938">
                  <c:v>20967.03999999999</c:v>
                </c:pt>
                <c:pt idx="939">
                  <c:v>21251.079999999991</c:v>
                </c:pt>
                <c:pt idx="940">
                  <c:v>21633.639999999992</c:v>
                </c:pt>
                <c:pt idx="941">
                  <c:v>22634.159999999993</c:v>
                </c:pt>
                <c:pt idx="942">
                  <c:v>22451.039999999994</c:v>
                </c:pt>
                <c:pt idx="943">
                  <c:v>22729.799999999992</c:v>
                </c:pt>
                <c:pt idx="944">
                  <c:v>23189.199999999993</c:v>
                </c:pt>
                <c:pt idx="945">
                  <c:v>23917.839999999993</c:v>
                </c:pt>
                <c:pt idx="946">
                  <c:v>24428.559999999994</c:v>
                </c:pt>
                <c:pt idx="947">
                  <c:v>23547.879999999994</c:v>
                </c:pt>
                <c:pt idx="948">
                  <c:v>22865.879999999994</c:v>
                </c:pt>
                <c:pt idx="949">
                  <c:v>22865.879999999994</c:v>
                </c:pt>
                <c:pt idx="950">
                  <c:v>20998.719999999994</c:v>
                </c:pt>
                <c:pt idx="951">
                  <c:v>22309.079999999994</c:v>
                </c:pt>
                <c:pt idx="952">
                  <c:v>21627.079999999994</c:v>
                </c:pt>
                <c:pt idx="953">
                  <c:v>20945.079999999994</c:v>
                </c:pt>
                <c:pt idx="954">
                  <c:v>21706.519999999993</c:v>
                </c:pt>
                <c:pt idx="955">
                  <c:v>22350.959999999992</c:v>
                </c:pt>
                <c:pt idx="956">
                  <c:v>21668.959999999992</c:v>
                </c:pt>
                <c:pt idx="957">
                  <c:v>20563.359999999993</c:v>
                </c:pt>
                <c:pt idx="958">
                  <c:v>19881.359999999993</c:v>
                </c:pt>
                <c:pt idx="959">
                  <c:v>19199.359999999993</c:v>
                </c:pt>
                <c:pt idx="960">
                  <c:v>20023.959999999992</c:v>
                </c:pt>
                <c:pt idx="961">
                  <c:v>19341.959999999992</c:v>
                </c:pt>
                <c:pt idx="962">
                  <c:v>19594.519999999993</c:v>
                </c:pt>
                <c:pt idx="963">
                  <c:v>20613.159999999993</c:v>
                </c:pt>
                <c:pt idx="964">
                  <c:v>21466.439999999991</c:v>
                </c:pt>
                <c:pt idx="965">
                  <c:v>21300.439999999991</c:v>
                </c:pt>
                <c:pt idx="966">
                  <c:v>21680.87999999999</c:v>
                </c:pt>
                <c:pt idx="967">
                  <c:v>22341.439999999991</c:v>
                </c:pt>
                <c:pt idx="968">
                  <c:v>21314.03999999999</c:v>
                </c:pt>
                <c:pt idx="969">
                  <c:v>22327.51999999999</c:v>
                </c:pt>
                <c:pt idx="970">
                  <c:v>21645.51999999999</c:v>
                </c:pt>
                <c:pt idx="971">
                  <c:v>22493.19999999999</c:v>
                </c:pt>
                <c:pt idx="972">
                  <c:v>22684.19999999999</c:v>
                </c:pt>
                <c:pt idx="973">
                  <c:v>23383.839999999989</c:v>
                </c:pt>
                <c:pt idx="974">
                  <c:v>24832.87999999999</c:v>
                </c:pt>
                <c:pt idx="975">
                  <c:v>24813.119999999992</c:v>
                </c:pt>
                <c:pt idx="976">
                  <c:v>24131.119999999992</c:v>
                </c:pt>
                <c:pt idx="977">
                  <c:v>23323.479999999992</c:v>
                </c:pt>
                <c:pt idx="978">
                  <c:v>23137.879999999994</c:v>
                </c:pt>
                <c:pt idx="979">
                  <c:v>22455.879999999994</c:v>
                </c:pt>
                <c:pt idx="980">
                  <c:v>22629.839999999993</c:v>
                </c:pt>
                <c:pt idx="981">
                  <c:v>22579.959999999992</c:v>
                </c:pt>
                <c:pt idx="982">
                  <c:v>22570.119999999992</c:v>
                </c:pt>
                <c:pt idx="983">
                  <c:v>22688.759999999991</c:v>
                </c:pt>
                <c:pt idx="984">
                  <c:v>22006.759999999991</c:v>
                </c:pt>
                <c:pt idx="985">
                  <c:v>22384.479999999992</c:v>
                </c:pt>
                <c:pt idx="986">
                  <c:v>21640.439999999991</c:v>
                </c:pt>
                <c:pt idx="987">
                  <c:v>22472.359999999993</c:v>
                </c:pt>
                <c:pt idx="988">
                  <c:v>21790.359999999993</c:v>
                </c:pt>
                <c:pt idx="989">
                  <c:v>21917.599999999995</c:v>
                </c:pt>
                <c:pt idx="990">
                  <c:v>22698.199999999993</c:v>
                </c:pt>
                <c:pt idx="991">
                  <c:v>24686.639999999992</c:v>
                </c:pt>
                <c:pt idx="992">
                  <c:v>25890.839999999993</c:v>
                </c:pt>
                <c:pt idx="993">
                  <c:v>25208.839999999993</c:v>
                </c:pt>
                <c:pt idx="994">
                  <c:v>24526.839999999993</c:v>
                </c:pt>
                <c:pt idx="995">
                  <c:v>23844.839999999993</c:v>
                </c:pt>
                <c:pt idx="996">
                  <c:v>24919.399999999994</c:v>
                </c:pt>
                <c:pt idx="997">
                  <c:v>24656.239999999994</c:v>
                </c:pt>
                <c:pt idx="998">
                  <c:v>25099.039999999994</c:v>
                </c:pt>
                <c:pt idx="999">
                  <c:v>25401.199999999993</c:v>
                </c:pt>
                <c:pt idx="1000">
                  <c:v>25257.639999999992</c:v>
                </c:pt>
                <c:pt idx="1001">
                  <c:v>24926.519999999993</c:v>
                </c:pt>
                <c:pt idx="1002">
                  <c:v>25289.399999999994</c:v>
                </c:pt>
                <c:pt idx="1003">
                  <c:v>24973.439999999995</c:v>
                </c:pt>
                <c:pt idx="1004">
                  <c:v>24971.439999999995</c:v>
                </c:pt>
                <c:pt idx="1005">
                  <c:v>25666.919999999995</c:v>
                </c:pt>
                <c:pt idx="1006">
                  <c:v>25956.559999999994</c:v>
                </c:pt>
                <c:pt idx="1007">
                  <c:v>25956.559999999994</c:v>
                </c:pt>
                <c:pt idx="1008">
                  <c:v>26380.519999999993</c:v>
                </c:pt>
                <c:pt idx="1009">
                  <c:v>26420.959999999992</c:v>
                </c:pt>
                <c:pt idx="1010">
                  <c:v>27168.999999999993</c:v>
                </c:pt>
                <c:pt idx="1011">
                  <c:v>27173.319999999992</c:v>
                </c:pt>
                <c:pt idx="1012">
                  <c:v>27216.199999999993</c:v>
                </c:pt>
                <c:pt idx="1013">
                  <c:v>27461.599999999995</c:v>
                </c:pt>
                <c:pt idx="1014">
                  <c:v>27733.559999999994</c:v>
                </c:pt>
                <c:pt idx="1015">
                  <c:v>27890.559999999994</c:v>
                </c:pt>
                <c:pt idx="1016">
                  <c:v>27208.559999999994</c:v>
                </c:pt>
                <c:pt idx="1017">
                  <c:v>27356.959999999995</c:v>
                </c:pt>
                <c:pt idx="1018">
                  <c:v>27251.639999999996</c:v>
                </c:pt>
                <c:pt idx="1019">
                  <c:v>27598.839999999997</c:v>
                </c:pt>
                <c:pt idx="1020">
                  <c:v>28133.679999999997</c:v>
                </c:pt>
                <c:pt idx="1021">
                  <c:v>28422.639999999996</c:v>
                </c:pt>
                <c:pt idx="1022">
                  <c:v>28758.239999999994</c:v>
                </c:pt>
                <c:pt idx="1023">
                  <c:v>28702.719999999994</c:v>
                </c:pt>
                <c:pt idx="1024">
                  <c:v>28020.719999999994</c:v>
                </c:pt>
                <c:pt idx="1025">
                  <c:v>28129.919999999995</c:v>
                </c:pt>
                <c:pt idx="1026">
                  <c:v>27872.239999999994</c:v>
                </c:pt>
                <c:pt idx="1027">
                  <c:v>28103.719999999994</c:v>
                </c:pt>
                <c:pt idx="1028">
                  <c:v>28615.119999999995</c:v>
                </c:pt>
                <c:pt idx="1029">
                  <c:v>28633.639999999996</c:v>
                </c:pt>
                <c:pt idx="1030">
                  <c:v>28641.119999999995</c:v>
                </c:pt>
                <c:pt idx="1031">
                  <c:v>28812.799999999996</c:v>
                </c:pt>
                <c:pt idx="1032">
                  <c:v>28130.799999999996</c:v>
                </c:pt>
                <c:pt idx="1033">
                  <c:v>28561.679999999997</c:v>
                </c:pt>
                <c:pt idx="1034">
                  <c:v>27723.919999999998</c:v>
                </c:pt>
                <c:pt idx="1035">
                  <c:v>28988.799999999999</c:v>
                </c:pt>
                <c:pt idx="1036">
                  <c:v>29651.32</c:v>
                </c:pt>
                <c:pt idx="1037">
                  <c:v>28969.32</c:v>
                </c:pt>
                <c:pt idx="1038">
                  <c:v>28927.72</c:v>
                </c:pt>
                <c:pt idx="1039">
                  <c:v>29253.88</c:v>
                </c:pt>
                <c:pt idx="1040">
                  <c:v>28954.120000000003</c:v>
                </c:pt>
                <c:pt idx="1041">
                  <c:v>28575.08</c:v>
                </c:pt>
                <c:pt idx="1042">
                  <c:v>28575.08</c:v>
                </c:pt>
                <c:pt idx="1043">
                  <c:v>29345.52</c:v>
                </c:pt>
                <c:pt idx="1044">
                  <c:v>30545.16</c:v>
                </c:pt>
                <c:pt idx="1045">
                  <c:v>30979.32</c:v>
                </c:pt>
                <c:pt idx="1046">
                  <c:v>30824.959999999999</c:v>
                </c:pt>
                <c:pt idx="1047">
                  <c:v>31292.52</c:v>
                </c:pt>
                <c:pt idx="1048">
                  <c:v>31320.12</c:v>
                </c:pt>
                <c:pt idx="1049">
                  <c:v>30638.12</c:v>
                </c:pt>
                <c:pt idx="1050">
                  <c:v>30993.64</c:v>
                </c:pt>
                <c:pt idx="1051">
                  <c:v>30311.64</c:v>
                </c:pt>
                <c:pt idx="1052">
                  <c:v>31605.72</c:v>
                </c:pt>
                <c:pt idx="1053">
                  <c:v>32434.600000000002</c:v>
                </c:pt>
                <c:pt idx="1054">
                  <c:v>32219.600000000002</c:v>
                </c:pt>
                <c:pt idx="1055">
                  <c:v>32853.68</c:v>
                </c:pt>
                <c:pt idx="1056">
                  <c:v>33025.96</c:v>
                </c:pt>
                <c:pt idx="1057">
                  <c:v>33390.199999999997</c:v>
                </c:pt>
                <c:pt idx="1058">
                  <c:v>33358.439999999995</c:v>
                </c:pt>
                <c:pt idx="1059">
                  <c:v>33231.199999999997</c:v>
                </c:pt>
                <c:pt idx="1060">
                  <c:v>33547.519999999997</c:v>
                </c:pt>
                <c:pt idx="1061">
                  <c:v>33840.92</c:v>
                </c:pt>
                <c:pt idx="1062">
                  <c:v>33840.92</c:v>
                </c:pt>
                <c:pt idx="1063">
                  <c:v>33705.199999999997</c:v>
                </c:pt>
                <c:pt idx="1064">
                  <c:v>33023.199999999997</c:v>
                </c:pt>
                <c:pt idx="1065">
                  <c:v>32341.199999999997</c:v>
                </c:pt>
                <c:pt idx="1066">
                  <c:v>32114.28</c:v>
                </c:pt>
                <c:pt idx="1067">
                  <c:v>31430.559999999998</c:v>
                </c:pt>
                <c:pt idx="1068">
                  <c:v>30455.039999999997</c:v>
                </c:pt>
                <c:pt idx="1069">
                  <c:v>29773.039999999997</c:v>
                </c:pt>
                <c:pt idx="1070">
                  <c:v>29091.039999999997</c:v>
                </c:pt>
                <c:pt idx="1071">
                  <c:v>29415.559999999998</c:v>
                </c:pt>
                <c:pt idx="1072">
                  <c:v>30909.599999999999</c:v>
                </c:pt>
                <c:pt idx="1073">
                  <c:v>30227.599999999999</c:v>
                </c:pt>
                <c:pt idx="1074">
                  <c:v>29545.599999999999</c:v>
                </c:pt>
                <c:pt idx="1075">
                  <c:v>28863.599999999999</c:v>
                </c:pt>
                <c:pt idx="1076">
                  <c:v>28181.599999999999</c:v>
                </c:pt>
                <c:pt idx="1077">
                  <c:v>27499.599999999999</c:v>
                </c:pt>
                <c:pt idx="1078">
                  <c:v>29481.239999999998</c:v>
                </c:pt>
                <c:pt idx="1079">
                  <c:v>29311.559999999998</c:v>
                </c:pt>
                <c:pt idx="1080">
                  <c:v>30514.879999999997</c:v>
                </c:pt>
                <c:pt idx="1081">
                  <c:v>29768.6</c:v>
                </c:pt>
                <c:pt idx="1082">
                  <c:v>30349.599999999999</c:v>
                </c:pt>
                <c:pt idx="1083">
                  <c:v>30628.559999999998</c:v>
                </c:pt>
                <c:pt idx="1084">
                  <c:v>29946.559999999998</c:v>
                </c:pt>
                <c:pt idx="1085">
                  <c:v>29160.519999999997</c:v>
                </c:pt>
                <c:pt idx="1086">
                  <c:v>29471.919999999998</c:v>
                </c:pt>
                <c:pt idx="1087">
                  <c:v>30350</c:v>
                </c:pt>
                <c:pt idx="1088">
                  <c:v>30075.119999999999</c:v>
                </c:pt>
                <c:pt idx="1089">
                  <c:v>29393.119999999999</c:v>
                </c:pt>
                <c:pt idx="1090">
                  <c:v>28711.119999999999</c:v>
                </c:pt>
                <c:pt idx="1091">
                  <c:v>29505.559999999998</c:v>
                </c:pt>
                <c:pt idx="1092">
                  <c:v>29452.039999999997</c:v>
                </c:pt>
                <c:pt idx="1093">
                  <c:v>29175.199999999997</c:v>
                </c:pt>
                <c:pt idx="1094">
                  <c:v>29954.839999999997</c:v>
                </c:pt>
                <c:pt idx="1095">
                  <c:v>30907.119999999995</c:v>
                </c:pt>
                <c:pt idx="1096">
                  <c:v>30907.119999999995</c:v>
                </c:pt>
                <c:pt idx="1097">
                  <c:v>31981.719999999994</c:v>
                </c:pt>
                <c:pt idx="1098">
                  <c:v>31902.919999999995</c:v>
                </c:pt>
                <c:pt idx="1099">
                  <c:v>32055.879999999994</c:v>
                </c:pt>
                <c:pt idx="1100">
                  <c:v>32623.119999999995</c:v>
                </c:pt>
                <c:pt idx="1101">
                  <c:v>32969.279999999999</c:v>
                </c:pt>
                <c:pt idx="1102">
                  <c:v>32866.479999999996</c:v>
                </c:pt>
                <c:pt idx="1103">
                  <c:v>33535.039999999994</c:v>
                </c:pt>
                <c:pt idx="1104">
                  <c:v>32853.039999999994</c:v>
                </c:pt>
                <c:pt idx="1105">
                  <c:v>33742.159999999996</c:v>
                </c:pt>
                <c:pt idx="1106">
                  <c:v>33805.039999999994</c:v>
                </c:pt>
                <c:pt idx="1107">
                  <c:v>33123.039999999994</c:v>
                </c:pt>
                <c:pt idx="1108">
                  <c:v>32441.039999999994</c:v>
                </c:pt>
                <c:pt idx="1109">
                  <c:v>32944.439999999995</c:v>
                </c:pt>
                <c:pt idx="1110">
                  <c:v>32262.439999999995</c:v>
                </c:pt>
                <c:pt idx="1111">
                  <c:v>32978.759999999995</c:v>
                </c:pt>
                <c:pt idx="1112">
                  <c:v>33317.639999999992</c:v>
                </c:pt>
                <c:pt idx="1113">
                  <c:v>33054.119999999995</c:v>
                </c:pt>
                <c:pt idx="1114">
                  <c:v>32819.479999999996</c:v>
                </c:pt>
                <c:pt idx="1115">
                  <c:v>33093.799999999996</c:v>
                </c:pt>
                <c:pt idx="1116">
                  <c:v>32656.039999999997</c:v>
                </c:pt>
                <c:pt idx="1117">
                  <c:v>32411.879999999997</c:v>
                </c:pt>
                <c:pt idx="1118">
                  <c:v>31729.879999999997</c:v>
                </c:pt>
                <c:pt idx="1119">
                  <c:v>31564.679999999997</c:v>
                </c:pt>
                <c:pt idx="1120">
                  <c:v>32006.119999999995</c:v>
                </c:pt>
                <c:pt idx="1121">
                  <c:v>32429.719999999994</c:v>
                </c:pt>
                <c:pt idx="1122">
                  <c:v>31747.719999999994</c:v>
                </c:pt>
                <c:pt idx="1123">
                  <c:v>30711.959999999995</c:v>
                </c:pt>
                <c:pt idx="1124">
                  <c:v>29906.559999999994</c:v>
                </c:pt>
                <c:pt idx="1125">
                  <c:v>30336.639999999996</c:v>
                </c:pt>
                <c:pt idx="1126">
                  <c:v>31472.519999999997</c:v>
                </c:pt>
                <c:pt idx="1127">
                  <c:v>30790.519999999997</c:v>
                </c:pt>
                <c:pt idx="1128">
                  <c:v>30409.599999999999</c:v>
                </c:pt>
                <c:pt idx="1129">
                  <c:v>29523</c:v>
                </c:pt>
                <c:pt idx="1130">
                  <c:v>30547.72</c:v>
                </c:pt>
                <c:pt idx="1131">
                  <c:v>30218.32</c:v>
                </c:pt>
                <c:pt idx="1132">
                  <c:v>31138.36</c:v>
                </c:pt>
                <c:pt idx="1133">
                  <c:v>31202.28</c:v>
                </c:pt>
                <c:pt idx="1134">
                  <c:v>31382.32</c:v>
                </c:pt>
                <c:pt idx="1135">
                  <c:v>31202.76</c:v>
                </c:pt>
                <c:pt idx="1136">
                  <c:v>31317.399999999998</c:v>
                </c:pt>
                <c:pt idx="1137">
                  <c:v>31317.399999999998</c:v>
                </c:pt>
                <c:pt idx="1138">
                  <c:v>31189.719999999998</c:v>
                </c:pt>
                <c:pt idx="1139">
                  <c:v>31274.519999999997</c:v>
                </c:pt>
                <c:pt idx="1140">
                  <c:v>30592.519999999997</c:v>
                </c:pt>
                <c:pt idx="1141">
                  <c:v>31556.879999999997</c:v>
                </c:pt>
                <c:pt idx="1142">
                  <c:v>31685.359999999997</c:v>
                </c:pt>
                <c:pt idx="1143">
                  <c:v>31717.239999999998</c:v>
                </c:pt>
                <c:pt idx="1144">
                  <c:v>31733.559999999998</c:v>
                </c:pt>
                <c:pt idx="1145">
                  <c:v>32315.199999999997</c:v>
                </c:pt>
                <c:pt idx="1146">
                  <c:v>32466.999999999996</c:v>
                </c:pt>
                <c:pt idx="1147">
                  <c:v>32986.6</c:v>
                </c:pt>
                <c:pt idx="1148">
                  <c:v>32595.439999999999</c:v>
                </c:pt>
                <c:pt idx="1149">
                  <c:v>31913.439999999999</c:v>
                </c:pt>
                <c:pt idx="1150">
                  <c:v>32636.639999999999</c:v>
                </c:pt>
                <c:pt idx="1151">
                  <c:v>32179.72</c:v>
                </c:pt>
                <c:pt idx="1152">
                  <c:v>32530.32</c:v>
                </c:pt>
                <c:pt idx="1153">
                  <c:v>33063.08</c:v>
                </c:pt>
                <c:pt idx="1154">
                  <c:v>33078.36</c:v>
                </c:pt>
                <c:pt idx="1155">
                  <c:v>33445.24</c:v>
                </c:pt>
                <c:pt idx="1156">
                  <c:v>33362.119999999995</c:v>
                </c:pt>
                <c:pt idx="1157">
                  <c:v>34081.319999999992</c:v>
                </c:pt>
                <c:pt idx="1158">
                  <c:v>34272.399999999994</c:v>
                </c:pt>
                <c:pt idx="1159">
                  <c:v>34200.599999999991</c:v>
                </c:pt>
                <c:pt idx="1160">
                  <c:v>34221.599999999991</c:v>
                </c:pt>
                <c:pt idx="1161">
                  <c:v>34891.919999999991</c:v>
                </c:pt>
                <c:pt idx="1162">
                  <c:v>34891.919999999991</c:v>
                </c:pt>
                <c:pt idx="1163">
                  <c:v>35126.839999999989</c:v>
                </c:pt>
                <c:pt idx="1164">
                  <c:v>35223.55999999999</c:v>
                </c:pt>
                <c:pt idx="1165">
                  <c:v>34297.239999999991</c:v>
                </c:pt>
                <c:pt idx="1166">
                  <c:v>34713.039999999994</c:v>
                </c:pt>
                <c:pt idx="1167">
                  <c:v>34920.239999999991</c:v>
                </c:pt>
                <c:pt idx="1168">
                  <c:v>34906.839999999989</c:v>
                </c:pt>
                <c:pt idx="1169">
                  <c:v>35010.439999999988</c:v>
                </c:pt>
                <c:pt idx="1170">
                  <c:v>34328.439999999988</c:v>
                </c:pt>
                <c:pt idx="1171">
                  <c:v>33875.19999999999</c:v>
                </c:pt>
                <c:pt idx="1172">
                  <c:v>33193.19999999999</c:v>
                </c:pt>
                <c:pt idx="1173">
                  <c:v>33909.679999999993</c:v>
                </c:pt>
                <c:pt idx="1174">
                  <c:v>34367.359999999993</c:v>
                </c:pt>
                <c:pt idx="1175">
                  <c:v>34757.519999999997</c:v>
                </c:pt>
                <c:pt idx="1176">
                  <c:v>35444</c:v>
                </c:pt>
                <c:pt idx="1177">
                  <c:v>35500.639999999999</c:v>
                </c:pt>
                <c:pt idx="1178">
                  <c:v>34818.639999999999</c:v>
                </c:pt>
                <c:pt idx="1179">
                  <c:v>35063.159999999996</c:v>
                </c:pt>
                <c:pt idx="1180">
                  <c:v>35184.199999999997</c:v>
                </c:pt>
                <c:pt idx="1181">
                  <c:v>34830.36</c:v>
                </c:pt>
                <c:pt idx="1182">
                  <c:v>34845.24</c:v>
                </c:pt>
                <c:pt idx="1183">
                  <c:v>35236.439999999995</c:v>
                </c:pt>
                <c:pt idx="1184">
                  <c:v>35324.319999999992</c:v>
                </c:pt>
                <c:pt idx="1185">
                  <c:v>35717.319999999992</c:v>
                </c:pt>
                <c:pt idx="1186">
                  <c:v>35428.19999999999</c:v>
                </c:pt>
                <c:pt idx="1187">
                  <c:v>35523.19999999999</c:v>
                </c:pt>
                <c:pt idx="1188">
                  <c:v>35205.079999999987</c:v>
                </c:pt>
                <c:pt idx="1189">
                  <c:v>35101.799999999988</c:v>
                </c:pt>
                <c:pt idx="1190">
                  <c:v>35346.679999999986</c:v>
                </c:pt>
                <c:pt idx="1191">
                  <c:v>35537.479999999989</c:v>
                </c:pt>
                <c:pt idx="1192">
                  <c:v>34855.479999999989</c:v>
                </c:pt>
                <c:pt idx="1193">
                  <c:v>34173.479999999989</c:v>
                </c:pt>
                <c:pt idx="1194">
                  <c:v>33593.839999999989</c:v>
                </c:pt>
                <c:pt idx="1195">
                  <c:v>33897.919999999991</c:v>
                </c:pt>
                <c:pt idx="1196">
                  <c:v>34532.439999999988</c:v>
                </c:pt>
                <c:pt idx="1197">
                  <c:v>35413.439999999988</c:v>
                </c:pt>
                <c:pt idx="1198">
                  <c:v>35592.87999999999</c:v>
                </c:pt>
                <c:pt idx="1199">
                  <c:v>35637.839999999989</c:v>
                </c:pt>
                <c:pt idx="1200">
                  <c:v>35276.239999999991</c:v>
                </c:pt>
                <c:pt idx="1201">
                  <c:v>35893.959999999992</c:v>
                </c:pt>
                <c:pt idx="1202">
                  <c:v>36582.51999999999</c:v>
                </c:pt>
                <c:pt idx="1203">
                  <c:v>36492.19999999999</c:v>
                </c:pt>
                <c:pt idx="1204">
                  <c:v>36608.439999999988</c:v>
                </c:pt>
                <c:pt idx="1205">
                  <c:v>36579.159999999989</c:v>
                </c:pt>
                <c:pt idx="1206">
                  <c:v>36773.599999999991</c:v>
                </c:pt>
                <c:pt idx="1207">
                  <c:v>36773.599999999991</c:v>
                </c:pt>
                <c:pt idx="1208">
                  <c:v>36865.19999999999</c:v>
                </c:pt>
                <c:pt idx="1209">
                  <c:v>36645.55999999999</c:v>
                </c:pt>
                <c:pt idx="1210">
                  <c:v>36406.359999999993</c:v>
                </c:pt>
                <c:pt idx="1211">
                  <c:v>35925.159999999996</c:v>
                </c:pt>
                <c:pt idx="1212">
                  <c:v>35900.159999999996</c:v>
                </c:pt>
                <c:pt idx="1213">
                  <c:v>35693.759999999995</c:v>
                </c:pt>
                <c:pt idx="1214">
                  <c:v>36176.279999999992</c:v>
                </c:pt>
                <c:pt idx="1215">
                  <c:v>36225.799999999988</c:v>
                </c:pt>
                <c:pt idx="1216">
                  <c:v>35543.799999999988</c:v>
                </c:pt>
                <c:pt idx="1217">
                  <c:v>34474.51999999999</c:v>
                </c:pt>
                <c:pt idx="1218">
                  <c:v>34536.839999999989</c:v>
                </c:pt>
                <c:pt idx="1219">
                  <c:v>35131.799999999988</c:v>
                </c:pt>
                <c:pt idx="1220">
                  <c:v>35692.079999999987</c:v>
                </c:pt>
                <c:pt idx="1221">
                  <c:v>35744.479999999989</c:v>
                </c:pt>
                <c:pt idx="1222">
                  <c:v>35062.479999999989</c:v>
                </c:pt>
                <c:pt idx="1223">
                  <c:v>34307.759999999987</c:v>
                </c:pt>
                <c:pt idx="1224">
                  <c:v>34238.119999999988</c:v>
                </c:pt>
                <c:pt idx="1225">
                  <c:v>33985.039999999986</c:v>
                </c:pt>
                <c:pt idx="1226">
                  <c:v>34394.039999999986</c:v>
                </c:pt>
                <c:pt idx="1227">
                  <c:v>33712.039999999986</c:v>
                </c:pt>
                <c:pt idx="1228">
                  <c:v>34520.159999999989</c:v>
                </c:pt>
                <c:pt idx="1229">
                  <c:v>33838.159999999989</c:v>
                </c:pt>
                <c:pt idx="1230">
                  <c:v>34359.679999999986</c:v>
                </c:pt>
                <c:pt idx="1231">
                  <c:v>34054.159999999989</c:v>
                </c:pt>
                <c:pt idx="1232">
                  <c:v>33626.079999999987</c:v>
                </c:pt>
                <c:pt idx="1233">
                  <c:v>33419.599999999984</c:v>
                </c:pt>
                <c:pt idx="1234">
                  <c:v>33869.559999999983</c:v>
                </c:pt>
                <c:pt idx="1235">
                  <c:v>34980.839999999982</c:v>
                </c:pt>
                <c:pt idx="1236">
                  <c:v>35358.839999999982</c:v>
                </c:pt>
                <c:pt idx="1237">
                  <c:v>35974.719999999979</c:v>
                </c:pt>
                <c:pt idx="1238">
                  <c:v>36414.039999999979</c:v>
                </c:pt>
                <c:pt idx="1239">
                  <c:v>36325.999999999978</c:v>
                </c:pt>
                <c:pt idx="1240">
                  <c:v>36729.519999999975</c:v>
                </c:pt>
                <c:pt idx="1241">
                  <c:v>36047.519999999975</c:v>
                </c:pt>
                <c:pt idx="1242">
                  <c:v>36683.999999999978</c:v>
                </c:pt>
                <c:pt idx="1243">
                  <c:v>36865.199999999975</c:v>
                </c:pt>
                <c:pt idx="1244">
                  <c:v>37020.799999999974</c:v>
                </c:pt>
                <c:pt idx="1245">
                  <c:v>37739.879999999976</c:v>
                </c:pt>
                <c:pt idx="1246">
                  <c:v>38029.119999999974</c:v>
                </c:pt>
                <c:pt idx="1247">
                  <c:v>38248.359999999971</c:v>
                </c:pt>
                <c:pt idx="1248">
                  <c:v>38517.199999999968</c:v>
                </c:pt>
                <c:pt idx="1249">
                  <c:v>39205.239999999969</c:v>
                </c:pt>
                <c:pt idx="1250">
                  <c:v>40012.199999999968</c:v>
                </c:pt>
                <c:pt idx="1251">
                  <c:v>40064.759999999966</c:v>
                </c:pt>
                <c:pt idx="1252">
                  <c:v>39971.359999999964</c:v>
                </c:pt>
                <c:pt idx="1253">
                  <c:v>39506.999999999964</c:v>
                </c:pt>
                <c:pt idx="1254">
                  <c:v>38824.999999999964</c:v>
                </c:pt>
                <c:pt idx="1255">
                  <c:v>39012.599999999962</c:v>
                </c:pt>
                <c:pt idx="1256">
                  <c:v>39682.279999999962</c:v>
                </c:pt>
                <c:pt idx="1257">
                  <c:v>39639.199999999961</c:v>
                </c:pt>
                <c:pt idx="1258">
                  <c:v>40121.799999999959</c:v>
                </c:pt>
                <c:pt idx="1259">
                  <c:v>40114.999999999956</c:v>
                </c:pt>
                <c:pt idx="1260">
                  <c:v>40814.599999999955</c:v>
                </c:pt>
                <c:pt idx="1261">
                  <c:v>41176.079999999958</c:v>
                </c:pt>
                <c:pt idx="1262">
                  <c:v>40494.079999999958</c:v>
                </c:pt>
                <c:pt idx="1263">
                  <c:v>39812.079999999958</c:v>
                </c:pt>
                <c:pt idx="1264">
                  <c:v>39130.079999999958</c:v>
                </c:pt>
                <c:pt idx="1265">
                  <c:v>39130.079999999958</c:v>
                </c:pt>
                <c:pt idx="1266">
                  <c:v>38448.079999999958</c:v>
                </c:pt>
                <c:pt idx="1267">
                  <c:v>39942.719999999958</c:v>
                </c:pt>
                <c:pt idx="1268">
                  <c:v>39260.719999999958</c:v>
                </c:pt>
                <c:pt idx="1269">
                  <c:v>38578.719999999958</c:v>
                </c:pt>
                <c:pt idx="1270">
                  <c:v>39030.879999999961</c:v>
                </c:pt>
                <c:pt idx="1271">
                  <c:v>38348.879999999961</c:v>
                </c:pt>
                <c:pt idx="1272">
                  <c:v>38885.359999999964</c:v>
                </c:pt>
                <c:pt idx="1273">
                  <c:v>40803.359999999964</c:v>
                </c:pt>
                <c:pt idx="1274">
                  <c:v>41078.079999999965</c:v>
                </c:pt>
                <c:pt idx="1275">
                  <c:v>40396.079999999965</c:v>
                </c:pt>
                <c:pt idx="1276">
                  <c:v>41125.719999999965</c:v>
                </c:pt>
                <c:pt idx="1277">
                  <c:v>40443.719999999965</c:v>
                </c:pt>
                <c:pt idx="1278">
                  <c:v>39614.119999999966</c:v>
                </c:pt>
                <c:pt idx="1279">
                  <c:v>41112.879999999968</c:v>
                </c:pt>
                <c:pt idx="1280">
                  <c:v>40430.879999999968</c:v>
                </c:pt>
                <c:pt idx="1281">
                  <c:v>39748.879999999968</c:v>
                </c:pt>
                <c:pt idx="1282">
                  <c:v>38800.359999999971</c:v>
                </c:pt>
                <c:pt idx="1283">
                  <c:v>40234.919999999969</c:v>
                </c:pt>
                <c:pt idx="1284">
                  <c:v>41010.359999999971</c:v>
                </c:pt>
                <c:pt idx="1285">
                  <c:v>41522.63999999997</c:v>
                </c:pt>
                <c:pt idx="1286">
                  <c:v>41522.63999999997</c:v>
                </c:pt>
                <c:pt idx="1287">
                  <c:v>42559.799999999974</c:v>
                </c:pt>
                <c:pt idx="1288">
                  <c:v>42244.439999999973</c:v>
                </c:pt>
                <c:pt idx="1289">
                  <c:v>42253.839999999975</c:v>
                </c:pt>
                <c:pt idx="1290">
                  <c:v>42006.199999999975</c:v>
                </c:pt>
                <c:pt idx="1291">
                  <c:v>41570.119999999974</c:v>
                </c:pt>
                <c:pt idx="1292">
                  <c:v>42296.879999999976</c:v>
                </c:pt>
                <c:pt idx="1293">
                  <c:v>41614.879999999976</c:v>
                </c:pt>
                <c:pt idx="1294">
                  <c:v>40932.879999999976</c:v>
                </c:pt>
                <c:pt idx="1295">
                  <c:v>40907.199999999975</c:v>
                </c:pt>
                <c:pt idx="1296">
                  <c:v>40225.199999999975</c:v>
                </c:pt>
                <c:pt idx="1297">
                  <c:v>39379.159999999974</c:v>
                </c:pt>
                <c:pt idx="1298">
                  <c:v>40297.919999999976</c:v>
                </c:pt>
                <c:pt idx="1299">
                  <c:v>40541.839999999975</c:v>
                </c:pt>
                <c:pt idx="1300">
                  <c:v>39859.839999999975</c:v>
                </c:pt>
                <c:pt idx="1301">
                  <c:v>40323.719999999972</c:v>
                </c:pt>
                <c:pt idx="1302">
                  <c:v>40323.719999999972</c:v>
                </c:pt>
                <c:pt idx="1303">
                  <c:v>39394.159999999974</c:v>
                </c:pt>
                <c:pt idx="1304">
                  <c:v>38712.159999999974</c:v>
                </c:pt>
                <c:pt idx="1305">
                  <c:v>38030.159999999974</c:v>
                </c:pt>
                <c:pt idx="1306">
                  <c:v>39662.399999999972</c:v>
                </c:pt>
                <c:pt idx="1307">
                  <c:v>39377.679999999971</c:v>
                </c:pt>
                <c:pt idx="1308">
                  <c:v>40819.519999999975</c:v>
                </c:pt>
                <c:pt idx="1309">
                  <c:v>39451.279999999977</c:v>
                </c:pt>
                <c:pt idx="1310">
                  <c:v>38760.959999999977</c:v>
                </c:pt>
                <c:pt idx="1311">
                  <c:v>38078.959999999977</c:v>
                </c:pt>
                <c:pt idx="1312">
                  <c:v>37396.959999999977</c:v>
                </c:pt>
                <c:pt idx="1313">
                  <c:v>37038.439999999981</c:v>
                </c:pt>
                <c:pt idx="1314">
                  <c:v>36356.439999999981</c:v>
                </c:pt>
                <c:pt idx="1315">
                  <c:v>38910.959999999977</c:v>
                </c:pt>
                <c:pt idx="1316">
                  <c:v>38228.959999999977</c:v>
                </c:pt>
                <c:pt idx="1317">
                  <c:v>38721.359999999979</c:v>
                </c:pt>
                <c:pt idx="1318">
                  <c:v>38039.359999999979</c:v>
                </c:pt>
                <c:pt idx="1319">
                  <c:v>37346.879999999976</c:v>
                </c:pt>
                <c:pt idx="1320">
                  <c:v>38752.159999999974</c:v>
                </c:pt>
                <c:pt idx="1321">
                  <c:v>40559.359999999971</c:v>
                </c:pt>
                <c:pt idx="1322">
                  <c:v>40500.359999999971</c:v>
                </c:pt>
                <c:pt idx="1323">
                  <c:v>39638.199999999968</c:v>
                </c:pt>
                <c:pt idx="1324">
                  <c:v>39706.919999999969</c:v>
                </c:pt>
                <c:pt idx="1325">
                  <c:v>41434.519999999968</c:v>
                </c:pt>
                <c:pt idx="1326">
                  <c:v>42083.319999999971</c:v>
                </c:pt>
                <c:pt idx="1327">
                  <c:v>42083.319999999971</c:v>
                </c:pt>
                <c:pt idx="1328">
                  <c:v>42639.359999999971</c:v>
                </c:pt>
                <c:pt idx="1329">
                  <c:v>44083.759999999973</c:v>
                </c:pt>
                <c:pt idx="1330">
                  <c:v>43401.759999999973</c:v>
                </c:pt>
                <c:pt idx="1331">
                  <c:v>42719.759999999973</c:v>
                </c:pt>
                <c:pt idx="1332">
                  <c:v>42525.159999999974</c:v>
                </c:pt>
                <c:pt idx="1333">
                  <c:v>43452.439999999973</c:v>
                </c:pt>
                <c:pt idx="1334">
                  <c:v>42770.439999999973</c:v>
                </c:pt>
                <c:pt idx="1335">
                  <c:v>43604.359999999971</c:v>
                </c:pt>
                <c:pt idx="1336">
                  <c:v>44393.879999999968</c:v>
                </c:pt>
                <c:pt idx="1337">
                  <c:v>46467.679999999971</c:v>
                </c:pt>
                <c:pt idx="1338">
                  <c:v>45785.679999999971</c:v>
                </c:pt>
                <c:pt idx="1339">
                  <c:v>44404.159999999974</c:v>
                </c:pt>
                <c:pt idx="1340">
                  <c:v>45008.959999999977</c:v>
                </c:pt>
                <c:pt idx="1341">
                  <c:v>46165.639999999978</c:v>
                </c:pt>
                <c:pt idx="1342">
                  <c:v>47186.39999999998</c:v>
                </c:pt>
                <c:pt idx="1343">
                  <c:v>46504.39999999998</c:v>
                </c:pt>
                <c:pt idx="1344">
                  <c:v>45744.519999999982</c:v>
                </c:pt>
                <c:pt idx="1345">
                  <c:v>45062.519999999982</c:v>
                </c:pt>
                <c:pt idx="1346">
                  <c:v>44380.519999999982</c:v>
                </c:pt>
                <c:pt idx="1347">
                  <c:v>44556.479999999981</c:v>
                </c:pt>
                <c:pt idx="1348">
                  <c:v>43874.479999999981</c:v>
                </c:pt>
                <c:pt idx="1349">
                  <c:v>44701.599999999984</c:v>
                </c:pt>
                <c:pt idx="1350">
                  <c:v>44019.599999999984</c:v>
                </c:pt>
                <c:pt idx="1351">
                  <c:v>44065.119999999981</c:v>
                </c:pt>
                <c:pt idx="1352">
                  <c:v>43383.119999999981</c:v>
                </c:pt>
                <c:pt idx="1353">
                  <c:v>42701.119999999981</c:v>
                </c:pt>
                <c:pt idx="1354">
                  <c:v>42019.119999999981</c:v>
                </c:pt>
                <c:pt idx="1355">
                  <c:v>41337.119999999981</c:v>
                </c:pt>
                <c:pt idx="1356">
                  <c:v>41427.999999999978</c:v>
                </c:pt>
                <c:pt idx="1357">
                  <c:v>42621.479999999981</c:v>
                </c:pt>
                <c:pt idx="1358">
                  <c:v>41939.479999999981</c:v>
                </c:pt>
                <c:pt idx="1359">
                  <c:v>41048.239999999983</c:v>
                </c:pt>
                <c:pt idx="1360">
                  <c:v>40916.519999999982</c:v>
                </c:pt>
                <c:pt idx="1361">
                  <c:v>41734.719999999979</c:v>
                </c:pt>
                <c:pt idx="1362">
                  <c:v>43082.919999999976</c:v>
                </c:pt>
                <c:pt idx="1363">
                  <c:v>42355.919999999976</c:v>
                </c:pt>
                <c:pt idx="1364">
                  <c:v>41673.919999999976</c:v>
                </c:pt>
                <c:pt idx="1365">
                  <c:v>42970.239999999976</c:v>
                </c:pt>
                <c:pt idx="1366">
                  <c:v>42970.239999999976</c:v>
                </c:pt>
                <c:pt idx="1367">
                  <c:v>42900.039999999979</c:v>
                </c:pt>
                <c:pt idx="1368">
                  <c:v>42218.039999999979</c:v>
                </c:pt>
                <c:pt idx="1369">
                  <c:v>43064.959999999977</c:v>
                </c:pt>
                <c:pt idx="1370">
                  <c:v>42366.879999999976</c:v>
                </c:pt>
                <c:pt idx="1371">
                  <c:v>43821.199999999975</c:v>
                </c:pt>
                <c:pt idx="1372">
                  <c:v>43139.199999999975</c:v>
                </c:pt>
                <c:pt idx="1373">
                  <c:v>45233.239999999976</c:v>
                </c:pt>
                <c:pt idx="1374">
                  <c:v>44551.239999999976</c:v>
                </c:pt>
                <c:pt idx="1375">
                  <c:v>43528.999999999978</c:v>
                </c:pt>
                <c:pt idx="1376">
                  <c:v>45934.039999999979</c:v>
                </c:pt>
                <c:pt idx="1377">
                  <c:v>45252.039999999979</c:v>
                </c:pt>
                <c:pt idx="1378">
                  <c:v>45195.839999999982</c:v>
                </c:pt>
                <c:pt idx="1379">
                  <c:v>44513.839999999982</c:v>
                </c:pt>
                <c:pt idx="1380">
                  <c:v>47254.479999999981</c:v>
                </c:pt>
                <c:pt idx="1381">
                  <c:v>47882.559999999983</c:v>
                </c:pt>
                <c:pt idx="1382">
                  <c:v>49905.799999999981</c:v>
                </c:pt>
                <c:pt idx="1383">
                  <c:v>48615.439999999981</c:v>
                </c:pt>
                <c:pt idx="1384">
                  <c:v>50128.639999999978</c:v>
                </c:pt>
                <c:pt idx="1385">
                  <c:v>50216.879999999976</c:v>
                </c:pt>
                <c:pt idx="1386">
                  <c:v>49495.199999999975</c:v>
                </c:pt>
                <c:pt idx="1387">
                  <c:v>50070.479999999974</c:v>
                </c:pt>
                <c:pt idx="1388">
                  <c:v>49062.279999999977</c:v>
                </c:pt>
                <c:pt idx="1389">
                  <c:v>51605.439999999973</c:v>
                </c:pt>
                <c:pt idx="1390">
                  <c:v>51816.159999999974</c:v>
                </c:pt>
                <c:pt idx="1391">
                  <c:v>51976.199999999975</c:v>
                </c:pt>
                <c:pt idx="1392">
                  <c:v>51294.199999999975</c:v>
                </c:pt>
                <c:pt idx="1393">
                  <c:v>52351.959999999977</c:v>
                </c:pt>
                <c:pt idx="1394">
                  <c:v>51669.959999999977</c:v>
                </c:pt>
                <c:pt idx="1395">
                  <c:v>50987.959999999977</c:v>
                </c:pt>
                <c:pt idx="1396">
                  <c:v>50305.959999999977</c:v>
                </c:pt>
                <c:pt idx="1397">
                  <c:v>50305.959999999977</c:v>
                </c:pt>
                <c:pt idx="1398">
                  <c:v>50463.239999999976</c:v>
                </c:pt>
                <c:pt idx="1399">
                  <c:v>49781.239999999976</c:v>
                </c:pt>
                <c:pt idx="1400">
                  <c:v>49099.239999999976</c:v>
                </c:pt>
                <c:pt idx="1401">
                  <c:v>50313.599999999977</c:v>
                </c:pt>
                <c:pt idx="1402">
                  <c:v>49483.159999999974</c:v>
                </c:pt>
                <c:pt idx="1403">
                  <c:v>49034.959999999977</c:v>
                </c:pt>
                <c:pt idx="1404">
                  <c:v>49421.159999999974</c:v>
                </c:pt>
                <c:pt idx="1405">
                  <c:v>50802.559999999976</c:v>
                </c:pt>
                <c:pt idx="1406">
                  <c:v>52550.39999999998</c:v>
                </c:pt>
                <c:pt idx="1407">
                  <c:v>54728.39999999998</c:v>
                </c:pt>
                <c:pt idx="1408">
                  <c:v>54634.919999999976</c:v>
                </c:pt>
                <c:pt idx="1409">
                  <c:v>53952.919999999976</c:v>
                </c:pt>
                <c:pt idx="1410">
                  <c:v>55817.719999999979</c:v>
                </c:pt>
                <c:pt idx="1411">
                  <c:v>55135.719999999979</c:v>
                </c:pt>
                <c:pt idx="1412">
                  <c:v>55135.719999999979</c:v>
                </c:pt>
                <c:pt idx="1413">
                  <c:v>54394.119999999981</c:v>
                </c:pt>
                <c:pt idx="1414">
                  <c:v>54470.319999999978</c:v>
                </c:pt>
                <c:pt idx="1415">
                  <c:v>53788.319999999978</c:v>
                </c:pt>
                <c:pt idx="1416">
                  <c:v>53106.319999999978</c:v>
                </c:pt>
                <c:pt idx="1417">
                  <c:v>53496.75999999998</c:v>
                </c:pt>
                <c:pt idx="1418">
                  <c:v>54978.639999999978</c:v>
                </c:pt>
                <c:pt idx="1419">
                  <c:v>54896.679999999978</c:v>
                </c:pt>
                <c:pt idx="1420">
                  <c:v>55514.839999999982</c:v>
                </c:pt>
                <c:pt idx="1421">
                  <c:v>55186.999999999985</c:v>
                </c:pt>
                <c:pt idx="1422">
                  <c:v>55186.999999999985</c:v>
                </c:pt>
                <c:pt idx="1423">
                  <c:v>54504.999999999985</c:v>
                </c:pt>
                <c:pt idx="1424">
                  <c:v>54214.239999999983</c:v>
                </c:pt>
                <c:pt idx="1425">
                  <c:v>53532.239999999983</c:v>
                </c:pt>
                <c:pt idx="1426">
                  <c:v>53465.679999999986</c:v>
                </c:pt>
                <c:pt idx="1427">
                  <c:v>54527.319999999985</c:v>
                </c:pt>
                <c:pt idx="1428">
                  <c:v>54988.479999999989</c:v>
                </c:pt>
                <c:pt idx="1429">
                  <c:v>55054.319999999985</c:v>
                </c:pt>
                <c:pt idx="1430">
                  <c:v>54894.839999999982</c:v>
                </c:pt>
                <c:pt idx="1431">
                  <c:v>54212.839999999982</c:v>
                </c:pt>
                <c:pt idx="1432">
                  <c:v>53530.839999999982</c:v>
                </c:pt>
                <c:pt idx="1433">
                  <c:v>52848.839999999982</c:v>
                </c:pt>
                <c:pt idx="1434">
                  <c:v>52166.839999999982</c:v>
                </c:pt>
                <c:pt idx="1435">
                  <c:v>51484.839999999982</c:v>
                </c:pt>
                <c:pt idx="1436">
                  <c:v>52376.599999999984</c:v>
                </c:pt>
                <c:pt idx="1437">
                  <c:v>52648.839999999982</c:v>
                </c:pt>
                <c:pt idx="1438">
                  <c:v>53614.879999999983</c:v>
                </c:pt>
                <c:pt idx="1439">
                  <c:v>52775.919999999984</c:v>
                </c:pt>
                <c:pt idx="1440">
                  <c:v>52310.319999999985</c:v>
                </c:pt>
                <c:pt idx="1441">
                  <c:v>51628.319999999985</c:v>
                </c:pt>
                <c:pt idx="1442">
                  <c:v>51657.079999999987</c:v>
                </c:pt>
                <c:pt idx="1443">
                  <c:v>51813.799999999988</c:v>
                </c:pt>
                <c:pt idx="1444">
                  <c:v>51131.799999999988</c:v>
                </c:pt>
                <c:pt idx="1445">
                  <c:v>50900.679999999986</c:v>
                </c:pt>
                <c:pt idx="1446">
                  <c:v>51314.079999999987</c:v>
                </c:pt>
                <c:pt idx="1447">
                  <c:v>50632.079999999987</c:v>
                </c:pt>
                <c:pt idx="1448">
                  <c:v>51236.039999999986</c:v>
                </c:pt>
                <c:pt idx="1449">
                  <c:v>49946.119999999988</c:v>
                </c:pt>
                <c:pt idx="1450">
                  <c:v>49600.799999999988</c:v>
                </c:pt>
                <c:pt idx="1451">
                  <c:v>50696.319999999985</c:v>
                </c:pt>
                <c:pt idx="1452">
                  <c:v>51101.559999999983</c:v>
                </c:pt>
                <c:pt idx="1453">
                  <c:v>50973.679999999986</c:v>
                </c:pt>
                <c:pt idx="1454">
                  <c:v>50291.679999999986</c:v>
                </c:pt>
                <c:pt idx="1455">
                  <c:v>50432.199999999983</c:v>
                </c:pt>
                <c:pt idx="1456">
                  <c:v>49750.199999999983</c:v>
                </c:pt>
                <c:pt idx="1457">
                  <c:v>48989.39999999998</c:v>
                </c:pt>
                <c:pt idx="1458">
                  <c:v>48944.39999999998</c:v>
                </c:pt>
                <c:pt idx="1459">
                  <c:v>48800.119999999981</c:v>
                </c:pt>
                <c:pt idx="1460">
                  <c:v>48118.119999999981</c:v>
                </c:pt>
                <c:pt idx="1461">
                  <c:v>50271.75999999998</c:v>
                </c:pt>
                <c:pt idx="1462">
                  <c:v>50755.159999999982</c:v>
                </c:pt>
                <c:pt idx="1463">
                  <c:v>51321.639999999985</c:v>
                </c:pt>
                <c:pt idx="1464">
                  <c:v>51604.319999999985</c:v>
                </c:pt>
                <c:pt idx="1465">
                  <c:v>51593.959999999985</c:v>
                </c:pt>
                <c:pt idx="1466">
                  <c:v>50911.959999999985</c:v>
                </c:pt>
                <c:pt idx="1467">
                  <c:v>50911.959999999985</c:v>
                </c:pt>
                <c:pt idx="1468">
                  <c:v>51260.479999999981</c:v>
                </c:pt>
                <c:pt idx="1469">
                  <c:v>50578.479999999981</c:v>
                </c:pt>
                <c:pt idx="1470">
                  <c:v>50331.279999999984</c:v>
                </c:pt>
                <c:pt idx="1471">
                  <c:v>49649.279999999984</c:v>
                </c:pt>
                <c:pt idx="1472">
                  <c:v>49043.559999999983</c:v>
                </c:pt>
                <c:pt idx="1473">
                  <c:v>51867.959999999985</c:v>
                </c:pt>
                <c:pt idx="1474">
                  <c:v>51464.839999999982</c:v>
                </c:pt>
                <c:pt idx="1475">
                  <c:v>52292.479999999981</c:v>
                </c:pt>
                <c:pt idx="1476">
                  <c:v>52556.919999999984</c:v>
                </c:pt>
                <c:pt idx="1477">
                  <c:v>52189.359999999986</c:v>
                </c:pt>
                <c:pt idx="1478">
                  <c:v>52596.279999999984</c:v>
                </c:pt>
                <c:pt idx="1479">
                  <c:v>51914.279999999984</c:v>
                </c:pt>
                <c:pt idx="1480">
                  <c:v>52458.839999999982</c:v>
                </c:pt>
                <c:pt idx="1481">
                  <c:v>53220.479999999981</c:v>
                </c:pt>
                <c:pt idx="1482">
                  <c:v>53448.999999999978</c:v>
                </c:pt>
                <c:pt idx="1483">
                  <c:v>52766.999999999978</c:v>
                </c:pt>
                <c:pt idx="1484">
                  <c:v>52084.999999999978</c:v>
                </c:pt>
                <c:pt idx="1485">
                  <c:v>53401.199999999975</c:v>
                </c:pt>
                <c:pt idx="1486">
                  <c:v>54175.439999999973</c:v>
                </c:pt>
                <c:pt idx="1487">
                  <c:v>53493.439999999973</c:v>
                </c:pt>
                <c:pt idx="1488">
                  <c:v>52515.079999999973</c:v>
                </c:pt>
                <c:pt idx="1489">
                  <c:v>52552.519999999975</c:v>
                </c:pt>
                <c:pt idx="1490">
                  <c:v>52903.239999999976</c:v>
                </c:pt>
                <c:pt idx="1491">
                  <c:v>54687.359999999979</c:v>
                </c:pt>
                <c:pt idx="1492">
                  <c:v>55137.359999999979</c:v>
                </c:pt>
                <c:pt idx="1493">
                  <c:v>55679.839999999982</c:v>
                </c:pt>
                <c:pt idx="1494">
                  <c:v>55702.75999999998</c:v>
                </c:pt>
                <c:pt idx="1495">
                  <c:v>55020.75999999998</c:v>
                </c:pt>
                <c:pt idx="1496">
                  <c:v>56386.839999999982</c:v>
                </c:pt>
                <c:pt idx="1497">
                  <c:v>55282.879999999983</c:v>
                </c:pt>
                <c:pt idx="1498">
                  <c:v>54056.679999999986</c:v>
                </c:pt>
                <c:pt idx="1499">
                  <c:v>54234.119999999988</c:v>
                </c:pt>
                <c:pt idx="1500">
                  <c:v>53552.119999999988</c:v>
                </c:pt>
                <c:pt idx="1501">
                  <c:v>52870.119999999988</c:v>
                </c:pt>
                <c:pt idx="1502">
                  <c:v>52390.399999999987</c:v>
                </c:pt>
                <c:pt idx="1503">
                  <c:v>51708.399999999987</c:v>
                </c:pt>
                <c:pt idx="1504">
                  <c:v>52764.759999999987</c:v>
                </c:pt>
                <c:pt idx="1505">
                  <c:v>53621.839999999989</c:v>
                </c:pt>
                <c:pt idx="1506">
                  <c:v>52939.839999999989</c:v>
                </c:pt>
                <c:pt idx="1507">
                  <c:v>53502.399999999987</c:v>
                </c:pt>
                <c:pt idx="1508">
                  <c:v>52820.399999999987</c:v>
                </c:pt>
                <c:pt idx="1509">
                  <c:v>54350.839999999989</c:v>
                </c:pt>
                <c:pt idx="1510">
                  <c:v>55213.799999999988</c:v>
                </c:pt>
                <c:pt idx="1511">
                  <c:v>54318.279999999992</c:v>
                </c:pt>
                <c:pt idx="1512">
                  <c:v>53838.399999999994</c:v>
                </c:pt>
                <c:pt idx="1513">
                  <c:v>53156.399999999994</c:v>
                </c:pt>
                <c:pt idx="1514">
                  <c:v>54204.2</c:v>
                </c:pt>
                <c:pt idx="1515">
                  <c:v>51963.759999999995</c:v>
                </c:pt>
                <c:pt idx="1516">
                  <c:v>51281.759999999995</c:v>
                </c:pt>
                <c:pt idx="1517">
                  <c:v>51746.039999999994</c:v>
                </c:pt>
                <c:pt idx="1518">
                  <c:v>50525.799999999996</c:v>
                </c:pt>
                <c:pt idx="1519">
                  <c:v>51214.039999999994</c:v>
                </c:pt>
                <c:pt idx="1520">
                  <c:v>51302.959999999992</c:v>
                </c:pt>
                <c:pt idx="1521">
                  <c:v>51302.319999999992</c:v>
                </c:pt>
                <c:pt idx="1522">
                  <c:v>51796.599999999991</c:v>
                </c:pt>
                <c:pt idx="1523">
                  <c:v>51114.599999999991</c:v>
                </c:pt>
                <c:pt idx="1524">
                  <c:v>50659.079999999994</c:v>
                </c:pt>
                <c:pt idx="1525">
                  <c:v>50659.079999999994</c:v>
                </c:pt>
                <c:pt idx="1526">
                  <c:v>50989.84</c:v>
                </c:pt>
                <c:pt idx="1527">
                  <c:v>51662.96</c:v>
                </c:pt>
                <c:pt idx="1528">
                  <c:v>52000.159999999996</c:v>
                </c:pt>
                <c:pt idx="1529">
                  <c:v>51318.159999999996</c:v>
                </c:pt>
                <c:pt idx="1530">
                  <c:v>51270.84</c:v>
                </c:pt>
                <c:pt idx="1531">
                  <c:v>51461.359999999993</c:v>
                </c:pt>
                <c:pt idx="1532">
                  <c:v>52291.19999999999</c:v>
                </c:pt>
                <c:pt idx="1533">
                  <c:v>53239.639999999992</c:v>
                </c:pt>
                <c:pt idx="1534">
                  <c:v>53448.839999999989</c:v>
                </c:pt>
                <c:pt idx="1535">
                  <c:v>52766.839999999989</c:v>
                </c:pt>
                <c:pt idx="1536">
                  <c:v>53063.51999999999</c:v>
                </c:pt>
                <c:pt idx="1537">
                  <c:v>52491.079999999987</c:v>
                </c:pt>
                <c:pt idx="1538">
                  <c:v>50741.87999999999</c:v>
                </c:pt>
                <c:pt idx="1539">
                  <c:v>51115.039999999994</c:v>
                </c:pt>
                <c:pt idx="1540">
                  <c:v>52697.84</c:v>
                </c:pt>
                <c:pt idx="1541">
                  <c:v>53103.839999999997</c:v>
                </c:pt>
                <c:pt idx="1542">
                  <c:v>53740.359999999993</c:v>
                </c:pt>
                <c:pt idx="1543">
                  <c:v>53789.039999999994</c:v>
                </c:pt>
                <c:pt idx="1544">
                  <c:v>53107.039999999994</c:v>
                </c:pt>
                <c:pt idx="1545">
                  <c:v>54225.999999999993</c:v>
                </c:pt>
                <c:pt idx="1546">
                  <c:v>54108.759999999995</c:v>
                </c:pt>
                <c:pt idx="1547">
                  <c:v>54108.759999999995</c:v>
                </c:pt>
                <c:pt idx="1548">
                  <c:v>54760.52</c:v>
                </c:pt>
                <c:pt idx="1549">
                  <c:v>55333.2</c:v>
                </c:pt>
                <c:pt idx="1550">
                  <c:v>54651.199999999997</c:v>
                </c:pt>
                <c:pt idx="1551">
                  <c:v>54696.36</c:v>
                </c:pt>
                <c:pt idx="1552">
                  <c:v>54696.36</c:v>
                </c:pt>
                <c:pt idx="1553">
                  <c:v>55004.840000000004</c:v>
                </c:pt>
                <c:pt idx="1554">
                  <c:v>54796.200000000004</c:v>
                </c:pt>
                <c:pt idx="1555">
                  <c:v>55490.520000000004</c:v>
                </c:pt>
                <c:pt idx="1556">
                  <c:v>54808.520000000004</c:v>
                </c:pt>
                <c:pt idx="1557">
                  <c:v>54126.520000000004</c:v>
                </c:pt>
                <c:pt idx="1558">
                  <c:v>53737.200000000004</c:v>
                </c:pt>
                <c:pt idx="1559">
                  <c:v>53055.200000000004</c:v>
                </c:pt>
                <c:pt idx="1560">
                  <c:v>52826.840000000004</c:v>
                </c:pt>
                <c:pt idx="1561">
                  <c:v>52499.360000000001</c:v>
                </c:pt>
                <c:pt idx="1562">
                  <c:v>52499.360000000001</c:v>
                </c:pt>
                <c:pt idx="1563">
                  <c:v>52436.520000000004</c:v>
                </c:pt>
                <c:pt idx="1564">
                  <c:v>53024.12</c:v>
                </c:pt>
                <c:pt idx="1565">
                  <c:v>53482.600000000006</c:v>
                </c:pt>
                <c:pt idx="1566">
                  <c:v>52800.600000000006</c:v>
                </c:pt>
                <c:pt idx="1567">
                  <c:v>52118.600000000006</c:v>
                </c:pt>
                <c:pt idx="1568">
                  <c:v>52222.200000000004</c:v>
                </c:pt>
                <c:pt idx="1569">
                  <c:v>52350.000000000007</c:v>
                </c:pt>
                <c:pt idx="1570">
                  <c:v>51668.000000000007</c:v>
                </c:pt>
                <c:pt idx="1571">
                  <c:v>52128.48000000001</c:v>
                </c:pt>
                <c:pt idx="1572">
                  <c:v>51446.48000000001</c:v>
                </c:pt>
                <c:pt idx="1573">
                  <c:v>52204.640000000014</c:v>
                </c:pt>
                <c:pt idx="1574">
                  <c:v>53249.320000000014</c:v>
                </c:pt>
                <c:pt idx="1575">
                  <c:v>55009.48000000001</c:v>
                </c:pt>
                <c:pt idx="1576">
                  <c:v>53893.720000000008</c:v>
                </c:pt>
                <c:pt idx="1577">
                  <c:v>53458.320000000007</c:v>
                </c:pt>
                <c:pt idx="1578">
                  <c:v>54513.360000000008</c:v>
                </c:pt>
                <c:pt idx="1579">
                  <c:v>53831.360000000008</c:v>
                </c:pt>
                <c:pt idx="1580">
                  <c:v>53374.520000000011</c:v>
                </c:pt>
                <c:pt idx="1581">
                  <c:v>52692.520000000011</c:v>
                </c:pt>
                <c:pt idx="1582">
                  <c:v>53482.080000000009</c:v>
                </c:pt>
                <c:pt idx="1583">
                  <c:v>53836.400000000009</c:v>
                </c:pt>
                <c:pt idx="1584">
                  <c:v>54224.400000000009</c:v>
                </c:pt>
                <c:pt idx="1585">
                  <c:v>53456.600000000006</c:v>
                </c:pt>
                <c:pt idx="1586">
                  <c:v>52774.600000000006</c:v>
                </c:pt>
                <c:pt idx="1587">
                  <c:v>52774.600000000006</c:v>
                </c:pt>
                <c:pt idx="1588">
                  <c:v>52092.600000000006</c:v>
                </c:pt>
                <c:pt idx="1589">
                  <c:v>52116.480000000003</c:v>
                </c:pt>
                <c:pt idx="1590">
                  <c:v>52571.960000000006</c:v>
                </c:pt>
                <c:pt idx="1591">
                  <c:v>51761.360000000008</c:v>
                </c:pt>
                <c:pt idx="1592">
                  <c:v>52113.920000000006</c:v>
                </c:pt>
                <c:pt idx="1593">
                  <c:v>52051.240000000005</c:v>
                </c:pt>
                <c:pt idx="1594">
                  <c:v>51637.040000000008</c:v>
                </c:pt>
                <c:pt idx="1595">
                  <c:v>52062.240000000005</c:v>
                </c:pt>
                <c:pt idx="1596">
                  <c:v>53046.000000000007</c:v>
                </c:pt>
                <c:pt idx="1597">
                  <c:v>53092.680000000008</c:v>
                </c:pt>
                <c:pt idx="1598">
                  <c:v>52410.680000000008</c:v>
                </c:pt>
                <c:pt idx="1599">
                  <c:v>52663.320000000007</c:v>
                </c:pt>
                <c:pt idx="1600">
                  <c:v>51981.320000000007</c:v>
                </c:pt>
                <c:pt idx="1601">
                  <c:v>51299.320000000007</c:v>
                </c:pt>
                <c:pt idx="1602">
                  <c:v>51660.880000000005</c:v>
                </c:pt>
                <c:pt idx="1603">
                  <c:v>50978.880000000005</c:v>
                </c:pt>
                <c:pt idx="1604">
                  <c:v>50296.880000000005</c:v>
                </c:pt>
                <c:pt idx="1605">
                  <c:v>51617.16</c:v>
                </c:pt>
                <c:pt idx="1606">
                  <c:v>51371.12</c:v>
                </c:pt>
                <c:pt idx="1607">
                  <c:v>51542.04</c:v>
                </c:pt>
                <c:pt idx="1608">
                  <c:v>52257.36</c:v>
                </c:pt>
                <c:pt idx="1609">
                  <c:v>51575.360000000001</c:v>
                </c:pt>
                <c:pt idx="1610">
                  <c:v>52223.68</c:v>
                </c:pt>
                <c:pt idx="1611">
                  <c:v>52374.96</c:v>
                </c:pt>
                <c:pt idx="1612">
                  <c:v>51999.040000000001</c:v>
                </c:pt>
                <c:pt idx="1613">
                  <c:v>51749.04</c:v>
                </c:pt>
                <c:pt idx="1614">
                  <c:v>52690.879999999997</c:v>
                </c:pt>
                <c:pt idx="1615">
                  <c:v>53159.32</c:v>
                </c:pt>
                <c:pt idx="1616">
                  <c:v>54032.159999999996</c:v>
                </c:pt>
                <c:pt idx="1617">
                  <c:v>53900.159999999996</c:v>
                </c:pt>
                <c:pt idx="1618">
                  <c:v>53707.039999999994</c:v>
                </c:pt>
                <c:pt idx="1619">
                  <c:v>53025.039999999994</c:v>
                </c:pt>
                <c:pt idx="1620">
                  <c:v>53406.639999999992</c:v>
                </c:pt>
                <c:pt idx="1621">
                  <c:v>53406.639999999992</c:v>
                </c:pt>
                <c:pt idx="1622">
                  <c:v>52724.639999999992</c:v>
                </c:pt>
                <c:pt idx="1623">
                  <c:v>52376.319999999992</c:v>
                </c:pt>
                <c:pt idx="1624">
                  <c:v>51913.119999999995</c:v>
                </c:pt>
                <c:pt idx="1625">
                  <c:v>52991.6</c:v>
                </c:pt>
                <c:pt idx="1626">
                  <c:v>52837.799999999996</c:v>
                </c:pt>
                <c:pt idx="1627">
                  <c:v>52870.559999999998</c:v>
                </c:pt>
                <c:pt idx="1628">
                  <c:v>52886.879999999997</c:v>
                </c:pt>
                <c:pt idx="1629">
                  <c:v>52874.559999999998</c:v>
                </c:pt>
                <c:pt idx="1630">
                  <c:v>52463.64</c:v>
                </c:pt>
                <c:pt idx="1631">
                  <c:v>52522.8</c:v>
                </c:pt>
                <c:pt idx="1632">
                  <c:v>52398.76</c:v>
                </c:pt>
                <c:pt idx="1633">
                  <c:v>51716.76</c:v>
                </c:pt>
                <c:pt idx="1634">
                  <c:v>52042.240000000005</c:v>
                </c:pt>
                <c:pt idx="1635">
                  <c:v>53456.44</c:v>
                </c:pt>
                <c:pt idx="1636">
                  <c:v>53800.28</c:v>
                </c:pt>
                <c:pt idx="1637">
                  <c:v>53742.2</c:v>
                </c:pt>
                <c:pt idx="1638">
                  <c:v>53060.2</c:v>
                </c:pt>
                <c:pt idx="1639">
                  <c:v>52726.399999999994</c:v>
                </c:pt>
                <c:pt idx="1640">
                  <c:v>52535.479999999996</c:v>
                </c:pt>
                <c:pt idx="1641">
                  <c:v>53642.079999999994</c:v>
                </c:pt>
                <c:pt idx="1642">
                  <c:v>53772.119999999995</c:v>
                </c:pt>
                <c:pt idx="1643">
                  <c:v>53409.999999999993</c:v>
                </c:pt>
                <c:pt idx="1644">
                  <c:v>53996.87999999999</c:v>
                </c:pt>
                <c:pt idx="1645">
                  <c:v>54164.679999999993</c:v>
                </c:pt>
                <c:pt idx="1646">
                  <c:v>53966.279999999992</c:v>
                </c:pt>
                <c:pt idx="1647">
                  <c:v>54259.599999999991</c:v>
                </c:pt>
                <c:pt idx="1648">
                  <c:v>54309.599999999991</c:v>
                </c:pt>
                <c:pt idx="1649">
                  <c:v>54962.599999999991</c:v>
                </c:pt>
                <c:pt idx="1650">
                  <c:v>55944.039999999994</c:v>
                </c:pt>
                <c:pt idx="1651">
                  <c:v>55819.519999999997</c:v>
                </c:pt>
                <c:pt idx="1652">
                  <c:v>56004.52</c:v>
                </c:pt>
                <c:pt idx="1653">
                  <c:v>55322.52</c:v>
                </c:pt>
                <c:pt idx="1654">
                  <c:v>55050.28</c:v>
                </c:pt>
                <c:pt idx="1655">
                  <c:v>56386.479999999996</c:v>
                </c:pt>
                <c:pt idx="1656">
                  <c:v>57825.999999999993</c:v>
                </c:pt>
                <c:pt idx="1657">
                  <c:v>57825.999999999993</c:v>
                </c:pt>
                <c:pt idx="1658">
                  <c:v>58052.319999999992</c:v>
                </c:pt>
                <c:pt idx="1659">
                  <c:v>57648.719999999994</c:v>
                </c:pt>
                <c:pt idx="1660">
                  <c:v>58398.399999999994</c:v>
                </c:pt>
                <c:pt idx="1661">
                  <c:v>58818.919999999991</c:v>
                </c:pt>
                <c:pt idx="1662">
                  <c:v>58858.359999999993</c:v>
                </c:pt>
                <c:pt idx="1663">
                  <c:v>58864.719999999994</c:v>
                </c:pt>
                <c:pt idx="1664">
                  <c:v>58182.719999999994</c:v>
                </c:pt>
                <c:pt idx="1665">
                  <c:v>58907.719999999994</c:v>
                </c:pt>
                <c:pt idx="1666">
                  <c:v>59082.999999999993</c:v>
                </c:pt>
                <c:pt idx="1667">
                  <c:v>60106.759999999995</c:v>
                </c:pt>
                <c:pt idx="1668">
                  <c:v>60572.959999999992</c:v>
                </c:pt>
                <c:pt idx="1669">
                  <c:v>60992.319999999992</c:v>
                </c:pt>
                <c:pt idx="1670">
                  <c:v>61711.479999999996</c:v>
                </c:pt>
                <c:pt idx="1671">
                  <c:v>61305.24</c:v>
                </c:pt>
                <c:pt idx="1672">
                  <c:v>61305.24</c:v>
                </c:pt>
                <c:pt idx="1673">
                  <c:v>61250.159999999996</c:v>
                </c:pt>
                <c:pt idx="1674">
                  <c:v>60568.159999999996</c:v>
                </c:pt>
                <c:pt idx="1675">
                  <c:v>61267.64</c:v>
                </c:pt>
                <c:pt idx="1676">
                  <c:v>60585.64</c:v>
                </c:pt>
                <c:pt idx="1677">
                  <c:v>59903.64</c:v>
                </c:pt>
                <c:pt idx="1678">
                  <c:v>60931.199999999997</c:v>
                </c:pt>
                <c:pt idx="1679">
                  <c:v>61005.84</c:v>
                </c:pt>
                <c:pt idx="1680">
                  <c:v>60907.359999999993</c:v>
                </c:pt>
                <c:pt idx="1681">
                  <c:v>61864.399999999994</c:v>
                </c:pt>
                <c:pt idx="1682">
                  <c:v>61982.319999999992</c:v>
                </c:pt>
                <c:pt idx="1683">
                  <c:v>61982.319999999992</c:v>
                </c:pt>
                <c:pt idx="1684">
                  <c:v>61962.679999999993</c:v>
                </c:pt>
                <c:pt idx="1685">
                  <c:v>61280.679999999993</c:v>
                </c:pt>
                <c:pt idx="1686">
                  <c:v>61070.279999999992</c:v>
                </c:pt>
                <c:pt idx="1687">
                  <c:v>61105.439999999995</c:v>
                </c:pt>
                <c:pt idx="1688">
                  <c:v>61399.119999999995</c:v>
                </c:pt>
                <c:pt idx="1689">
                  <c:v>62151.799999999996</c:v>
                </c:pt>
                <c:pt idx="1690">
                  <c:v>63210.799999999996</c:v>
                </c:pt>
                <c:pt idx="1691">
                  <c:v>63185.279999999999</c:v>
                </c:pt>
                <c:pt idx="1692">
                  <c:v>63776</c:v>
                </c:pt>
                <c:pt idx="1693">
                  <c:v>64288.28</c:v>
                </c:pt>
                <c:pt idx="1694">
                  <c:v>64228.28</c:v>
                </c:pt>
                <c:pt idx="1695">
                  <c:v>63546.28</c:v>
                </c:pt>
                <c:pt idx="1696">
                  <c:v>63384.6</c:v>
                </c:pt>
                <c:pt idx="1697">
                  <c:v>63474</c:v>
                </c:pt>
                <c:pt idx="1698">
                  <c:v>63927.6</c:v>
                </c:pt>
                <c:pt idx="1699">
                  <c:v>63678.96</c:v>
                </c:pt>
                <c:pt idx="1700">
                  <c:v>63541.64</c:v>
                </c:pt>
                <c:pt idx="1701">
                  <c:v>64685.64</c:v>
                </c:pt>
                <c:pt idx="1702">
                  <c:v>64709.919999999998</c:v>
                </c:pt>
                <c:pt idx="1703">
                  <c:v>64553.96</c:v>
                </c:pt>
                <c:pt idx="1704">
                  <c:v>63871.96</c:v>
                </c:pt>
                <c:pt idx="1705">
                  <c:v>63803.159999999996</c:v>
                </c:pt>
                <c:pt idx="1706">
                  <c:v>63488.679999999993</c:v>
                </c:pt>
                <c:pt idx="1707">
                  <c:v>64020.399999999994</c:v>
                </c:pt>
                <c:pt idx="1708">
                  <c:v>63338.399999999994</c:v>
                </c:pt>
                <c:pt idx="1709">
                  <c:v>62656.399999999994</c:v>
                </c:pt>
                <c:pt idx="1710">
                  <c:v>62764.919999999991</c:v>
                </c:pt>
                <c:pt idx="1711">
                  <c:v>62361.839999999989</c:v>
                </c:pt>
                <c:pt idx="1712">
                  <c:v>63071.919999999991</c:v>
                </c:pt>
                <c:pt idx="1713">
                  <c:v>62389.919999999991</c:v>
                </c:pt>
                <c:pt idx="1714">
                  <c:v>61745.19999999999</c:v>
                </c:pt>
                <c:pt idx="1715">
                  <c:v>61063.19999999999</c:v>
                </c:pt>
                <c:pt idx="1716">
                  <c:v>60979.319999999992</c:v>
                </c:pt>
                <c:pt idx="1717">
                  <c:v>61946.719999999994</c:v>
                </c:pt>
                <c:pt idx="1718">
                  <c:v>61835.799999999996</c:v>
                </c:pt>
                <c:pt idx="1719">
                  <c:v>62792.2</c:v>
                </c:pt>
                <c:pt idx="1720">
                  <c:v>62110.2</c:v>
                </c:pt>
                <c:pt idx="1721">
                  <c:v>62611.759999999995</c:v>
                </c:pt>
                <c:pt idx="1722">
                  <c:v>63054.279999999992</c:v>
                </c:pt>
                <c:pt idx="1723">
                  <c:v>64350.639999999992</c:v>
                </c:pt>
                <c:pt idx="1724">
                  <c:v>64694.159999999989</c:v>
                </c:pt>
                <c:pt idx="1725">
                  <c:v>64848.719999999987</c:v>
                </c:pt>
                <c:pt idx="1726">
                  <c:v>64807.87999999999</c:v>
                </c:pt>
                <c:pt idx="1727">
                  <c:v>64807.87999999999</c:v>
                </c:pt>
                <c:pt idx="1728">
                  <c:v>64877.399999999987</c:v>
                </c:pt>
                <c:pt idx="1729">
                  <c:v>64195.399999999987</c:v>
                </c:pt>
                <c:pt idx="1730">
                  <c:v>63410.599999999984</c:v>
                </c:pt>
                <c:pt idx="1731">
                  <c:v>63497.439999999981</c:v>
                </c:pt>
                <c:pt idx="1732">
                  <c:v>64223.999999999978</c:v>
                </c:pt>
                <c:pt idx="1733">
                  <c:v>63541.999999999978</c:v>
                </c:pt>
                <c:pt idx="1734">
                  <c:v>63777.159999999982</c:v>
                </c:pt>
                <c:pt idx="1735">
                  <c:v>64278.599999999984</c:v>
                </c:pt>
                <c:pt idx="1736">
                  <c:v>63596.599999999984</c:v>
                </c:pt>
                <c:pt idx="1737">
                  <c:v>63688.479999999981</c:v>
                </c:pt>
                <c:pt idx="1738">
                  <c:v>63551.919999999984</c:v>
                </c:pt>
                <c:pt idx="1739">
                  <c:v>62869.919999999984</c:v>
                </c:pt>
                <c:pt idx="1740">
                  <c:v>62187.919999999984</c:v>
                </c:pt>
                <c:pt idx="1741">
                  <c:v>62215.359999999986</c:v>
                </c:pt>
                <c:pt idx="1742">
                  <c:v>62486.559999999983</c:v>
                </c:pt>
                <c:pt idx="1743">
                  <c:v>61804.559999999983</c:v>
                </c:pt>
                <c:pt idx="1744">
                  <c:v>61941.879999999983</c:v>
                </c:pt>
                <c:pt idx="1745">
                  <c:v>62432.319999999985</c:v>
                </c:pt>
                <c:pt idx="1746">
                  <c:v>62482.199999999983</c:v>
                </c:pt>
                <c:pt idx="1747">
                  <c:v>62971.519999999982</c:v>
                </c:pt>
                <c:pt idx="1748">
                  <c:v>62289.519999999982</c:v>
                </c:pt>
                <c:pt idx="1749">
                  <c:v>63132.039999999979</c:v>
                </c:pt>
                <c:pt idx="1750">
                  <c:v>62450.039999999979</c:v>
                </c:pt>
                <c:pt idx="1751">
                  <c:v>63450.119999999981</c:v>
                </c:pt>
                <c:pt idx="1752">
                  <c:v>63745.75999999998</c:v>
                </c:pt>
                <c:pt idx="1753">
                  <c:v>64083.239999999983</c:v>
                </c:pt>
                <c:pt idx="1754">
                  <c:v>64521.639999999985</c:v>
                </c:pt>
                <c:pt idx="1755">
                  <c:v>64293.559999999983</c:v>
                </c:pt>
                <c:pt idx="1756">
                  <c:v>63611.559999999983</c:v>
                </c:pt>
                <c:pt idx="1757">
                  <c:v>64321.999999999985</c:v>
                </c:pt>
                <c:pt idx="1758">
                  <c:v>63639.999999999985</c:v>
                </c:pt>
                <c:pt idx="1759">
                  <c:v>62957.999999999985</c:v>
                </c:pt>
                <c:pt idx="1760">
                  <c:v>62453.479999999989</c:v>
                </c:pt>
                <c:pt idx="1761">
                  <c:v>61771.479999999989</c:v>
                </c:pt>
                <c:pt idx="1762">
                  <c:v>61947.359999999986</c:v>
                </c:pt>
                <c:pt idx="1763">
                  <c:v>62511.359999999986</c:v>
                </c:pt>
                <c:pt idx="1764">
                  <c:v>61829.359999999986</c:v>
                </c:pt>
                <c:pt idx="1765">
                  <c:v>61147.359999999986</c:v>
                </c:pt>
                <c:pt idx="1766">
                  <c:v>60465.359999999986</c:v>
                </c:pt>
                <c:pt idx="1767">
                  <c:v>59783.359999999986</c:v>
                </c:pt>
                <c:pt idx="1768">
                  <c:v>59486.279999999984</c:v>
                </c:pt>
                <c:pt idx="1769">
                  <c:v>58804.279999999984</c:v>
                </c:pt>
                <c:pt idx="1770">
                  <c:v>59822.839999999982</c:v>
                </c:pt>
                <c:pt idx="1771">
                  <c:v>60542.599999999984</c:v>
                </c:pt>
                <c:pt idx="1772">
                  <c:v>60764.359999999986</c:v>
                </c:pt>
                <c:pt idx="1773">
                  <c:v>61328.719999999987</c:v>
                </c:pt>
                <c:pt idx="1774">
                  <c:v>61397.599999999984</c:v>
                </c:pt>
                <c:pt idx="1775">
                  <c:v>60896.239999999983</c:v>
                </c:pt>
                <c:pt idx="1776">
                  <c:v>62261.119999999981</c:v>
                </c:pt>
                <c:pt idx="1777">
                  <c:v>62075.799999999981</c:v>
                </c:pt>
                <c:pt idx="1778">
                  <c:v>63394.519999999982</c:v>
                </c:pt>
                <c:pt idx="1779">
                  <c:v>63413.359999999979</c:v>
                </c:pt>
                <c:pt idx="1780">
                  <c:v>63477.319999999978</c:v>
                </c:pt>
                <c:pt idx="1781">
                  <c:v>63496.599999999977</c:v>
                </c:pt>
                <c:pt idx="1782">
                  <c:v>64252.879999999976</c:v>
                </c:pt>
                <c:pt idx="1783">
                  <c:v>63879.119999999974</c:v>
                </c:pt>
                <c:pt idx="1784">
                  <c:v>64150.199999999975</c:v>
                </c:pt>
                <c:pt idx="1785">
                  <c:v>64150.199999999975</c:v>
                </c:pt>
                <c:pt idx="1786">
                  <c:v>64072.679999999978</c:v>
                </c:pt>
                <c:pt idx="1787">
                  <c:v>63992.559999999976</c:v>
                </c:pt>
                <c:pt idx="1788">
                  <c:v>64186.359999999979</c:v>
                </c:pt>
                <c:pt idx="1789">
                  <c:v>64095.039999999979</c:v>
                </c:pt>
                <c:pt idx="1790">
                  <c:v>63936.119999999981</c:v>
                </c:pt>
                <c:pt idx="1791">
                  <c:v>64134.959999999977</c:v>
                </c:pt>
                <c:pt idx="1792">
                  <c:v>63452.959999999977</c:v>
                </c:pt>
                <c:pt idx="1793">
                  <c:v>63605.119999999981</c:v>
                </c:pt>
                <c:pt idx="1794">
                  <c:v>63246.479999999981</c:v>
                </c:pt>
                <c:pt idx="1795">
                  <c:v>64184.239999999983</c:v>
                </c:pt>
                <c:pt idx="1796">
                  <c:v>64433.039999999986</c:v>
                </c:pt>
                <c:pt idx="1797">
                  <c:v>64981.19999999999</c:v>
                </c:pt>
                <c:pt idx="1798">
                  <c:v>65511.279999999992</c:v>
                </c:pt>
                <c:pt idx="1799">
                  <c:v>66343.759999999995</c:v>
                </c:pt>
                <c:pt idx="1800">
                  <c:v>66245.599999999991</c:v>
                </c:pt>
                <c:pt idx="1801">
                  <c:v>66588.079999999987</c:v>
                </c:pt>
                <c:pt idx="1802">
                  <c:v>67013.479999999981</c:v>
                </c:pt>
                <c:pt idx="1803">
                  <c:v>67341.679999999978</c:v>
                </c:pt>
                <c:pt idx="1804">
                  <c:v>66659.679999999978</c:v>
                </c:pt>
                <c:pt idx="1805">
                  <c:v>67472.679999999978</c:v>
                </c:pt>
                <c:pt idx="1806">
                  <c:v>67552.639999999985</c:v>
                </c:pt>
                <c:pt idx="1807">
                  <c:v>67552.639999999985</c:v>
                </c:pt>
                <c:pt idx="1808">
                  <c:v>67956.87999999999</c:v>
                </c:pt>
                <c:pt idx="1809">
                  <c:v>68070.239999999991</c:v>
                </c:pt>
                <c:pt idx="1810">
                  <c:v>68036.919999999984</c:v>
                </c:pt>
                <c:pt idx="1811">
                  <c:v>67746.75999999998</c:v>
                </c:pt>
                <c:pt idx="1812">
                  <c:v>67746.75999999998</c:v>
                </c:pt>
                <c:pt idx="1813">
                  <c:v>67064.75999999998</c:v>
                </c:pt>
                <c:pt idx="1814">
                  <c:v>66382.75999999998</c:v>
                </c:pt>
                <c:pt idx="1815">
                  <c:v>66036.839999999982</c:v>
                </c:pt>
                <c:pt idx="1816">
                  <c:v>66132.719999999987</c:v>
                </c:pt>
                <c:pt idx="1817">
                  <c:v>67508.279999999984</c:v>
                </c:pt>
                <c:pt idx="1818">
                  <c:v>67623.599999999991</c:v>
                </c:pt>
                <c:pt idx="1819">
                  <c:v>68080.999999999985</c:v>
                </c:pt>
                <c:pt idx="1820">
                  <c:v>67398.999999999985</c:v>
                </c:pt>
                <c:pt idx="1821">
                  <c:v>67447.079999999987</c:v>
                </c:pt>
                <c:pt idx="1822">
                  <c:v>67447.079999999987</c:v>
                </c:pt>
                <c:pt idx="1823">
                  <c:v>67438.239999999991</c:v>
                </c:pt>
                <c:pt idx="1824">
                  <c:v>66756.239999999991</c:v>
                </c:pt>
                <c:pt idx="1825">
                  <c:v>67740.279999999984</c:v>
                </c:pt>
                <c:pt idx="1826">
                  <c:v>69067.119999999981</c:v>
                </c:pt>
                <c:pt idx="1827">
                  <c:v>69132.639999999985</c:v>
                </c:pt>
                <c:pt idx="1828">
                  <c:v>69427.959999999992</c:v>
                </c:pt>
                <c:pt idx="1829">
                  <c:v>69808.319999999992</c:v>
                </c:pt>
                <c:pt idx="1830">
                  <c:v>69879.079999999987</c:v>
                </c:pt>
                <c:pt idx="1831">
                  <c:v>69495.159999999989</c:v>
                </c:pt>
                <c:pt idx="1832">
                  <c:v>70196.199999999983</c:v>
                </c:pt>
                <c:pt idx="1833">
                  <c:v>69717.959999999977</c:v>
                </c:pt>
                <c:pt idx="1834">
                  <c:v>68920.39999999998</c:v>
                </c:pt>
                <c:pt idx="1835">
                  <c:v>69750.279999999984</c:v>
                </c:pt>
                <c:pt idx="1836">
                  <c:v>70942.359999999986</c:v>
                </c:pt>
                <c:pt idx="1837">
                  <c:v>70260.359999999986</c:v>
                </c:pt>
                <c:pt idx="1838">
                  <c:v>70099.119999999981</c:v>
                </c:pt>
                <c:pt idx="1839">
                  <c:v>70828.479999999981</c:v>
                </c:pt>
                <c:pt idx="1840">
                  <c:v>70940.879999999976</c:v>
                </c:pt>
                <c:pt idx="1841">
                  <c:v>71657.839999999982</c:v>
                </c:pt>
                <c:pt idx="1842">
                  <c:v>71338.839999999982</c:v>
                </c:pt>
                <c:pt idx="1843">
                  <c:v>69877.39999999998</c:v>
                </c:pt>
                <c:pt idx="1844">
                  <c:v>70706.239999999976</c:v>
                </c:pt>
                <c:pt idx="1845">
                  <c:v>70858.599999999977</c:v>
                </c:pt>
                <c:pt idx="1846">
                  <c:v>70176.599999999977</c:v>
                </c:pt>
                <c:pt idx="1847">
                  <c:v>70176.599999999977</c:v>
                </c:pt>
                <c:pt idx="1848">
                  <c:v>69494.599999999977</c:v>
                </c:pt>
                <c:pt idx="1849">
                  <c:v>68812.599999999977</c:v>
                </c:pt>
                <c:pt idx="1850">
                  <c:v>70915.75999999998</c:v>
                </c:pt>
                <c:pt idx="1851">
                  <c:v>70647.39999999998</c:v>
                </c:pt>
                <c:pt idx="1852">
                  <c:v>70630.279999999984</c:v>
                </c:pt>
                <c:pt idx="1853">
                  <c:v>70781.159999999989</c:v>
                </c:pt>
                <c:pt idx="1854">
                  <c:v>70394.959999999992</c:v>
                </c:pt>
                <c:pt idx="1855">
                  <c:v>71072.359999999986</c:v>
                </c:pt>
                <c:pt idx="1856">
                  <c:v>72108.599999999991</c:v>
                </c:pt>
                <c:pt idx="1857">
                  <c:v>71802.87999999999</c:v>
                </c:pt>
                <c:pt idx="1858">
                  <c:v>71120.87999999999</c:v>
                </c:pt>
                <c:pt idx="1859">
                  <c:v>71599.679999999993</c:v>
                </c:pt>
                <c:pt idx="1860">
                  <c:v>72721.359999999986</c:v>
                </c:pt>
                <c:pt idx="1861">
                  <c:v>72039.359999999986</c:v>
                </c:pt>
                <c:pt idx="1862">
                  <c:v>71772.319999999992</c:v>
                </c:pt>
                <c:pt idx="1863">
                  <c:v>72841.999999999985</c:v>
                </c:pt>
                <c:pt idx="1864">
                  <c:v>72159.999999999985</c:v>
                </c:pt>
                <c:pt idx="1865">
                  <c:v>71945.359999999986</c:v>
                </c:pt>
                <c:pt idx="1866">
                  <c:v>71263.359999999986</c:v>
                </c:pt>
                <c:pt idx="1867">
                  <c:v>71970.39999999998</c:v>
                </c:pt>
                <c:pt idx="1868">
                  <c:v>71288.39999999998</c:v>
                </c:pt>
                <c:pt idx="1869">
                  <c:v>72120.039999999979</c:v>
                </c:pt>
                <c:pt idx="1870">
                  <c:v>72441.119999999981</c:v>
                </c:pt>
                <c:pt idx="1871">
                  <c:v>72517.359999999986</c:v>
                </c:pt>
                <c:pt idx="1872">
                  <c:v>72267.839999999982</c:v>
                </c:pt>
                <c:pt idx="1873">
                  <c:v>72001.75999999998</c:v>
                </c:pt>
                <c:pt idx="1874">
                  <c:v>72282.959999999977</c:v>
                </c:pt>
                <c:pt idx="1875">
                  <c:v>72178.359999999971</c:v>
                </c:pt>
                <c:pt idx="1876">
                  <c:v>72178.359999999971</c:v>
                </c:pt>
                <c:pt idx="1877">
                  <c:v>72332.399999999965</c:v>
                </c:pt>
                <c:pt idx="1878">
                  <c:v>71455.319999999963</c:v>
                </c:pt>
                <c:pt idx="1879">
                  <c:v>71608.959999999963</c:v>
                </c:pt>
                <c:pt idx="1880">
                  <c:v>70926.959999999963</c:v>
                </c:pt>
                <c:pt idx="1881">
                  <c:v>71845.679999999964</c:v>
                </c:pt>
                <c:pt idx="1882">
                  <c:v>71812.599999999962</c:v>
                </c:pt>
                <c:pt idx="1883">
                  <c:v>72091.439999999959</c:v>
                </c:pt>
                <c:pt idx="1884">
                  <c:v>71233.679999999964</c:v>
                </c:pt>
                <c:pt idx="1885">
                  <c:v>72418.999999999971</c:v>
                </c:pt>
                <c:pt idx="1886">
                  <c:v>71660.319999999978</c:v>
                </c:pt>
                <c:pt idx="1887">
                  <c:v>70978.319999999978</c:v>
                </c:pt>
                <c:pt idx="1888">
                  <c:v>71005.639999999985</c:v>
                </c:pt>
                <c:pt idx="1889">
                  <c:v>70323.639999999985</c:v>
                </c:pt>
                <c:pt idx="1890">
                  <c:v>69926.39999999998</c:v>
                </c:pt>
                <c:pt idx="1891">
                  <c:v>69244.39999999998</c:v>
                </c:pt>
                <c:pt idx="1892">
                  <c:v>69937.359999999986</c:v>
                </c:pt>
                <c:pt idx="1893">
                  <c:v>70979.679999999993</c:v>
                </c:pt>
                <c:pt idx="1894">
                  <c:v>71201</c:v>
                </c:pt>
                <c:pt idx="1895">
                  <c:v>69904.92</c:v>
                </c:pt>
                <c:pt idx="1896">
                  <c:v>71056.12</c:v>
                </c:pt>
                <c:pt idx="1897">
                  <c:v>71313.799999999988</c:v>
                </c:pt>
                <c:pt idx="1898">
                  <c:v>70631.799999999988</c:v>
                </c:pt>
                <c:pt idx="1899">
                  <c:v>70143.239999999991</c:v>
                </c:pt>
                <c:pt idx="1900">
                  <c:v>71035.199999999997</c:v>
                </c:pt>
                <c:pt idx="1901">
                  <c:v>72432.239999999991</c:v>
                </c:pt>
                <c:pt idx="1902">
                  <c:v>73243.319999999992</c:v>
                </c:pt>
                <c:pt idx="1903">
                  <c:v>73234.84</c:v>
                </c:pt>
                <c:pt idx="1904">
                  <c:v>73209.08</c:v>
                </c:pt>
                <c:pt idx="1905">
                  <c:v>73322.880000000005</c:v>
                </c:pt>
                <c:pt idx="1906">
                  <c:v>73513.760000000009</c:v>
                </c:pt>
                <c:pt idx="1907">
                  <c:v>73663.48000000001</c:v>
                </c:pt>
                <c:pt idx="1908">
                  <c:v>74160.12000000001</c:v>
                </c:pt>
                <c:pt idx="1909">
                  <c:v>75255.640000000014</c:v>
                </c:pt>
                <c:pt idx="1910">
                  <c:v>75100.880000000019</c:v>
                </c:pt>
                <c:pt idx="1911">
                  <c:v>75053.960000000021</c:v>
                </c:pt>
                <c:pt idx="1912">
                  <c:v>75565.800000000017</c:v>
                </c:pt>
                <c:pt idx="1913">
                  <c:v>75724.24000000002</c:v>
                </c:pt>
                <c:pt idx="1914">
                  <c:v>75689.840000000026</c:v>
                </c:pt>
                <c:pt idx="1915">
                  <c:v>75362.60000000002</c:v>
                </c:pt>
                <c:pt idx="1916">
                  <c:v>76102.440000000017</c:v>
                </c:pt>
                <c:pt idx="1917">
                  <c:v>76102.440000000017</c:v>
                </c:pt>
                <c:pt idx="1918">
                  <c:v>76346.800000000017</c:v>
                </c:pt>
                <c:pt idx="1919">
                  <c:v>75816.040000000023</c:v>
                </c:pt>
                <c:pt idx="1920">
                  <c:v>75134.040000000023</c:v>
                </c:pt>
                <c:pt idx="1921">
                  <c:v>74452.040000000023</c:v>
                </c:pt>
                <c:pt idx="1922">
                  <c:v>74709.320000000022</c:v>
                </c:pt>
                <c:pt idx="1923">
                  <c:v>74924.800000000017</c:v>
                </c:pt>
                <c:pt idx="1924">
                  <c:v>76445.640000000014</c:v>
                </c:pt>
                <c:pt idx="1925">
                  <c:v>76390.200000000012</c:v>
                </c:pt>
                <c:pt idx="1926">
                  <c:v>76309.240000000005</c:v>
                </c:pt>
                <c:pt idx="1927">
                  <c:v>76604.12000000001</c:v>
                </c:pt>
                <c:pt idx="1928">
                  <c:v>77146.16</c:v>
                </c:pt>
                <c:pt idx="1929">
                  <c:v>78166.16</c:v>
                </c:pt>
                <c:pt idx="1930">
                  <c:v>78613.12000000001</c:v>
                </c:pt>
                <c:pt idx="1931">
                  <c:v>78944.640000000014</c:v>
                </c:pt>
                <c:pt idx="1932">
                  <c:v>79916.440000000017</c:v>
                </c:pt>
                <c:pt idx="1933">
                  <c:v>79940.880000000019</c:v>
                </c:pt>
                <c:pt idx="1934">
                  <c:v>79940.880000000019</c:v>
                </c:pt>
                <c:pt idx="1935">
                  <c:v>79258.880000000019</c:v>
                </c:pt>
                <c:pt idx="1936">
                  <c:v>79051.400000000023</c:v>
                </c:pt>
                <c:pt idx="1937">
                  <c:v>78369.400000000023</c:v>
                </c:pt>
                <c:pt idx="1938">
                  <c:v>79275.440000000017</c:v>
                </c:pt>
                <c:pt idx="1939">
                  <c:v>79475.12000000001</c:v>
                </c:pt>
                <c:pt idx="1940">
                  <c:v>79627.040000000008</c:v>
                </c:pt>
                <c:pt idx="1941">
                  <c:v>79202.400000000009</c:v>
                </c:pt>
                <c:pt idx="1942">
                  <c:v>79719.8</c:v>
                </c:pt>
                <c:pt idx="1943">
                  <c:v>80518.48</c:v>
                </c:pt>
                <c:pt idx="1944">
                  <c:v>81217.440000000002</c:v>
                </c:pt>
                <c:pt idx="1945">
                  <c:v>81217.440000000002</c:v>
                </c:pt>
                <c:pt idx="1946">
                  <c:v>82038.8</c:v>
                </c:pt>
                <c:pt idx="1947">
                  <c:v>82229.08</c:v>
                </c:pt>
                <c:pt idx="1948">
                  <c:v>82283</c:v>
                </c:pt>
                <c:pt idx="1949">
                  <c:v>83172.44</c:v>
                </c:pt>
                <c:pt idx="1950">
                  <c:v>82490.44</c:v>
                </c:pt>
                <c:pt idx="1951">
                  <c:v>82970.960000000006</c:v>
                </c:pt>
                <c:pt idx="1952">
                  <c:v>83192.52</c:v>
                </c:pt>
                <c:pt idx="1953">
                  <c:v>83239.48000000001</c:v>
                </c:pt>
                <c:pt idx="1954">
                  <c:v>81800.240000000005</c:v>
                </c:pt>
                <c:pt idx="1955">
                  <c:v>81118.240000000005</c:v>
                </c:pt>
                <c:pt idx="1956">
                  <c:v>80436.240000000005</c:v>
                </c:pt>
                <c:pt idx="1957">
                  <c:v>81637.240000000005</c:v>
                </c:pt>
                <c:pt idx="1958">
                  <c:v>81363.12000000001</c:v>
                </c:pt>
                <c:pt idx="1959">
                  <c:v>80230.560000000012</c:v>
                </c:pt>
                <c:pt idx="1960">
                  <c:v>79548.560000000012</c:v>
                </c:pt>
                <c:pt idx="1961">
                  <c:v>80320.880000000019</c:v>
                </c:pt>
                <c:pt idx="1962">
                  <c:v>80464.200000000026</c:v>
                </c:pt>
                <c:pt idx="1963">
                  <c:v>79782.200000000026</c:v>
                </c:pt>
                <c:pt idx="1964">
                  <c:v>82046.840000000026</c:v>
                </c:pt>
                <c:pt idx="1965">
                  <c:v>81364.840000000026</c:v>
                </c:pt>
                <c:pt idx="1966">
                  <c:v>79751.440000000031</c:v>
                </c:pt>
                <c:pt idx="1967">
                  <c:v>75803.36000000003</c:v>
                </c:pt>
                <c:pt idx="1968">
                  <c:v>76524.400000000023</c:v>
                </c:pt>
                <c:pt idx="1969">
                  <c:v>75457.040000000023</c:v>
                </c:pt>
                <c:pt idx="1970">
                  <c:v>74453.36000000003</c:v>
                </c:pt>
                <c:pt idx="1971">
                  <c:v>74046.240000000034</c:v>
                </c:pt>
                <c:pt idx="1972">
                  <c:v>74161.960000000036</c:v>
                </c:pt>
                <c:pt idx="1973">
                  <c:v>76019.560000000041</c:v>
                </c:pt>
                <c:pt idx="1974">
                  <c:v>75337.560000000041</c:v>
                </c:pt>
                <c:pt idx="1975">
                  <c:v>77207.440000000046</c:v>
                </c:pt>
                <c:pt idx="1976">
                  <c:v>77280.920000000042</c:v>
                </c:pt>
                <c:pt idx="1977">
                  <c:v>78312.800000000047</c:v>
                </c:pt>
                <c:pt idx="1978">
                  <c:v>78126.120000000054</c:v>
                </c:pt>
                <c:pt idx="1979">
                  <c:v>78546.200000000055</c:v>
                </c:pt>
                <c:pt idx="1980">
                  <c:v>77864.200000000055</c:v>
                </c:pt>
                <c:pt idx="1981">
                  <c:v>78780.320000000051</c:v>
                </c:pt>
                <c:pt idx="1982">
                  <c:v>78098.320000000051</c:v>
                </c:pt>
                <c:pt idx="1983">
                  <c:v>78358.640000000058</c:v>
                </c:pt>
                <c:pt idx="1984">
                  <c:v>77676.640000000058</c:v>
                </c:pt>
                <c:pt idx="1985">
                  <c:v>77575.320000000051</c:v>
                </c:pt>
                <c:pt idx="1986">
                  <c:v>78572.080000000045</c:v>
                </c:pt>
                <c:pt idx="1987">
                  <c:v>78572.080000000045</c:v>
                </c:pt>
                <c:pt idx="1988">
                  <c:v>77890.080000000045</c:v>
                </c:pt>
                <c:pt idx="1989">
                  <c:v>77740.760000000038</c:v>
                </c:pt>
                <c:pt idx="1990">
                  <c:v>77776.48000000004</c:v>
                </c:pt>
                <c:pt idx="1991">
                  <c:v>77094.48000000004</c:v>
                </c:pt>
                <c:pt idx="1992">
                  <c:v>78052.360000000044</c:v>
                </c:pt>
                <c:pt idx="1993">
                  <c:v>78725.800000000047</c:v>
                </c:pt>
                <c:pt idx="1994">
                  <c:v>78043.800000000047</c:v>
                </c:pt>
                <c:pt idx="1995">
                  <c:v>78786.880000000048</c:v>
                </c:pt>
                <c:pt idx="1996">
                  <c:v>79152.920000000042</c:v>
                </c:pt>
                <c:pt idx="1997">
                  <c:v>78470.920000000042</c:v>
                </c:pt>
                <c:pt idx="1998">
                  <c:v>78508.280000000042</c:v>
                </c:pt>
                <c:pt idx="1999">
                  <c:v>78156.640000000043</c:v>
                </c:pt>
                <c:pt idx="2000">
                  <c:v>80138.000000000044</c:v>
                </c:pt>
                <c:pt idx="2001">
                  <c:v>79456.000000000044</c:v>
                </c:pt>
                <c:pt idx="2002">
                  <c:v>79698.84000000004</c:v>
                </c:pt>
                <c:pt idx="2003">
                  <c:v>80069.400000000038</c:v>
                </c:pt>
                <c:pt idx="2004">
                  <c:v>80180.48000000004</c:v>
                </c:pt>
                <c:pt idx="2005">
                  <c:v>80752.200000000041</c:v>
                </c:pt>
                <c:pt idx="2006">
                  <c:v>80324.520000000048</c:v>
                </c:pt>
                <c:pt idx="2007">
                  <c:v>80532.800000000047</c:v>
                </c:pt>
                <c:pt idx="2008">
                  <c:v>79850.800000000047</c:v>
                </c:pt>
                <c:pt idx="2009">
                  <c:v>79967.920000000042</c:v>
                </c:pt>
                <c:pt idx="2010">
                  <c:v>79930.960000000036</c:v>
                </c:pt>
                <c:pt idx="2011">
                  <c:v>80897.680000000037</c:v>
                </c:pt>
                <c:pt idx="2012">
                  <c:v>80215.680000000037</c:v>
                </c:pt>
                <c:pt idx="2013">
                  <c:v>81443.84000000004</c:v>
                </c:pt>
                <c:pt idx="2014">
                  <c:v>82088.160000000047</c:v>
                </c:pt>
                <c:pt idx="2015">
                  <c:v>81979.760000000053</c:v>
                </c:pt>
                <c:pt idx="2016">
                  <c:v>82100.600000000049</c:v>
                </c:pt>
                <c:pt idx="2017">
                  <c:v>82768.920000000056</c:v>
                </c:pt>
                <c:pt idx="2018">
                  <c:v>82086.920000000056</c:v>
                </c:pt>
                <c:pt idx="2019">
                  <c:v>82143.800000000061</c:v>
                </c:pt>
                <c:pt idx="2020">
                  <c:v>82209.280000000057</c:v>
                </c:pt>
                <c:pt idx="2021">
                  <c:v>82743.760000000053</c:v>
                </c:pt>
                <c:pt idx="2022">
                  <c:v>82893.480000000054</c:v>
                </c:pt>
                <c:pt idx="2023">
                  <c:v>82982.200000000055</c:v>
                </c:pt>
                <c:pt idx="2024">
                  <c:v>82300.200000000055</c:v>
                </c:pt>
                <c:pt idx="2025">
                  <c:v>82963.840000000055</c:v>
                </c:pt>
                <c:pt idx="2026">
                  <c:v>83440.440000000061</c:v>
                </c:pt>
                <c:pt idx="2027">
                  <c:v>83436.640000000058</c:v>
                </c:pt>
                <c:pt idx="2028">
                  <c:v>84234.960000000065</c:v>
                </c:pt>
                <c:pt idx="2029">
                  <c:v>83552.960000000065</c:v>
                </c:pt>
                <c:pt idx="2030">
                  <c:v>82870.960000000065</c:v>
                </c:pt>
                <c:pt idx="2031">
                  <c:v>83441.840000000069</c:v>
                </c:pt>
                <c:pt idx="2032">
                  <c:v>83163.680000000066</c:v>
                </c:pt>
                <c:pt idx="2033">
                  <c:v>84219.120000000068</c:v>
                </c:pt>
                <c:pt idx="2034">
                  <c:v>86434.600000000064</c:v>
                </c:pt>
                <c:pt idx="2035">
                  <c:v>87715.56000000007</c:v>
                </c:pt>
                <c:pt idx="2036">
                  <c:v>87778.000000000073</c:v>
                </c:pt>
                <c:pt idx="2037">
                  <c:v>87735.640000000072</c:v>
                </c:pt>
                <c:pt idx="2038">
                  <c:v>87592.440000000075</c:v>
                </c:pt>
                <c:pt idx="2039">
                  <c:v>87453.920000000071</c:v>
                </c:pt>
                <c:pt idx="2040">
                  <c:v>86771.920000000071</c:v>
                </c:pt>
                <c:pt idx="2041">
                  <c:v>85895.160000000076</c:v>
                </c:pt>
                <c:pt idx="2042">
                  <c:v>86475.400000000081</c:v>
                </c:pt>
                <c:pt idx="2043">
                  <c:v>87057.000000000087</c:v>
                </c:pt>
                <c:pt idx="2044">
                  <c:v>86375.000000000087</c:v>
                </c:pt>
                <c:pt idx="2045">
                  <c:v>85693.000000000087</c:v>
                </c:pt>
                <c:pt idx="2046">
                  <c:v>85834.80000000009</c:v>
                </c:pt>
                <c:pt idx="2047">
                  <c:v>85949.44000000009</c:v>
                </c:pt>
                <c:pt idx="2048">
                  <c:v>86421.480000000083</c:v>
                </c:pt>
                <c:pt idx="2049">
                  <c:v>85739.480000000083</c:v>
                </c:pt>
                <c:pt idx="2050">
                  <c:v>85739.480000000083</c:v>
                </c:pt>
                <c:pt idx="2051">
                  <c:v>86483.000000000087</c:v>
                </c:pt>
                <c:pt idx="2052">
                  <c:v>87419.920000000086</c:v>
                </c:pt>
                <c:pt idx="2053">
                  <c:v>87678.80000000009</c:v>
                </c:pt>
                <c:pt idx="2054">
                  <c:v>88730.960000000094</c:v>
                </c:pt>
                <c:pt idx="2055">
                  <c:v>88462.400000000096</c:v>
                </c:pt>
                <c:pt idx="2056">
                  <c:v>89250.520000000091</c:v>
                </c:pt>
                <c:pt idx="2057">
                  <c:v>88568.520000000091</c:v>
                </c:pt>
                <c:pt idx="2058">
                  <c:v>88277.960000000094</c:v>
                </c:pt>
                <c:pt idx="2059">
                  <c:v>89861.160000000091</c:v>
                </c:pt>
                <c:pt idx="2060">
                  <c:v>89266.320000000094</c:v>
                </c:pt>
                <c:pt idx="2061">
                  <c:v>89926.240000000093</c:v>
                </c:pt>
                <c:pt idx="2062">
                  <c:v>91191.880000000092</c:v>
                </c:pt>
                <c:pt idx="2063">
                  <c:v>90509.880000000092</c:v>
                </c:pt>
                <c:pt idx="2064">
                  <c:v>89827.880000000092</c:v>
                </c:pt>
                <c:pt idx="2065">
                  <c:v>89432.680000000095</c:v>
                </c:pt>
                <c:pt idx="2066">
                  <c:v>88739.200000000099</c:v>
                </c:pt>
                <c:pt idx="2067">
                  <c:v>89595.280000000101</c:v>
                </c:pt>
                <c:pt idx="2068">
                  <c:v>90773.200000000099</c:v>
                </c:pt>
                <c:pt idx="2069">
                  <c:v>90655.840000000098</c:v>
                </c:pt>
                <c:pt idx="2070">
                  <c:v>89973.840000000098</c:v>
                </c:pt>
                <c:pt idx="2071">
                  <c:v>88828.200000000099</c:v>
                </c:pt>
                <c:pt idx="2072">
                  <c:v>88146.200000000099</c:v>
                </c:pt>
                <c:pt idx="2073">
                  <c:v>87464.200000000099</c:v>
                </c:pt>
                <c:pt idx="2074">
                  <c:v>88866.360000000102</c:v>
                </c:pt>
                <c:pt idx="2075">
                  <c:v>89799.720000000103</c:v>
                </c:pt>
                <c:pt idx="2076">
                  <c:v>89117.720000000103</c:v>
                </c:pt>
                <c:pt idx="2077">
                  <c:v>88435.720000000103</c:v>
                </c:pt>
                <c:pt idx="2078">
                  <c:v>88435.720000000103</c:v>
                </c:pt>
                <c:pt idx="2079">
                  <c:v>87751.04000000011</c:v>
                </c:pt>
                <c:pt idx="2080">
                  <c:v>86725.320000000109</c:v>
                </c:pt>
                <c:pt idx="2081">
                  <c:v>86616.080000000104</c:v>
                </c:pt>
                <c:pt idx="2082">
                  <c:v>88537.840000000098</c:v>
                </c:pt>
                <c:pt idx="2083">
                  <c:v>87951.440000000104</c:v>
                </c:pt>
                <c:pt idx="2084">
                  <c:v>89351.04000000011</c:v>
                </c:pt>
                <c:pt idx="2085">
                  <c:v>89351.04000000011</c:v>
                </c:pt>
                <c:pt idx="2086">
                  <c:v>89852.480000000112</c:v>
                </c:pt>
                <c:pt idx="2087">
                  <c:v>90998.440000000119</c:v>
                </c:pt>
                <c:pt idx="2088">
                  <c:v>91190.16000000012</c:v>
                </c:pt>
                <c:pt idx="2089">
                  <c:v>90508.16000000012</c:v>
                </c:pt>
                <c:pt idx="2090">
                  <c:v>87432.200000000114</c:v>
                </c:pt>
                <c:pt idx="2091">
                  <c:v>88775.240000000107</c:v>
                </c:pt>
                <c:pt idx="2092">
                  <c:v>88093.240000000107</c:v>
                </c:pt>
                <c:pt idx="2093">
                  <c:v>88479.880000000107</c:v>
                </c:pt>
                <c:pt idx="2094">
                  <c:v>88359.600000000108</c:v>
                </c:pt>
                <c:pt idx="2095">
                  <c:v>86750.440000000104</c:v>
                </c:pt>
                <c:pt idx="2096">
                  <c:v>87827.800000000105</c:v>
                </c:pt>
                <c:pt idx="2097">
                  <c:v>88192.760000000111</c:v>
                </c:pt>
                <c:pt idx="2098">
                  <c:v>88656.400000000111</c:v>
                </c:pt>
                <c:pt idx="2099">
                  <c:v>87974.400000000111</c:v>
                </c:pt>
                <c:pt idx="2100">
                  <c:v>89036.080000000104</c:v>
                </c:pt>
                <c:pt idx="2101">
                  <c:v>88783.240000000107</c:v>
                </c:pt>
                <c:pt idx="2102">
                  <c:v>87900.800000000105</c:v>
                </c:pt>
                <c:pt idx="2103">
                  <c:v>89146.600000000108</c:v>
                </c:pt>
                <c:pt idx="2104">
                  <c:v>89482.520000000106</c:v>
                </c:pt>
                <c:pt idx="2105">
                  <c:v>89482.520000000106</c:v>
                </c:pt>
                <c:pt idx="2106">
                  <c:v>89682.200000000099</c:v>
                </c:pt>
                <c:pt idx="2107">
                  <c:v>89726.160000000105</c:v>
                </c:pt>
                <c:pt idx="2108">
                  <c:v>89044.160000000105</c:v>
                </c:pt>
                <c:pt idx="2109">
                  <c:v>88362.160000000105</c:v>
                </c:pt>
                <c:pt idx="2110">
                  <c:v>87680.160000000105</c:v>
                </c:pt>
                <c:pt idx="2111">
                  <c:v>86998.160000000105</c:v>
                </c:pt>
                <c:pt idx="2112">
                  <c:v>87180.840000000098</c:v>
                </c:pt>
                <c:pt idx="2113">
                  <c:v>86498.840000000098</c:v>
                </c:pt>
                <c:pt idx="2114">
                  <c:v>87832.680000000095</c:v>
                </c:pt>
                <c:pt idx="2115">
                  <c:v>87150.680000000095</c:v>
                </c:pt>
                <c:pt idx="2116">
                  <c:v>86468.680000000095</c:v>
                </c:pt>
                <c:pt idx="2117">
                  <c:v>85786.680000000095</c:v>
                </c:pt>
                <c:pt idx="2118">
                  <c:v>88090.000000000102</c:v>
                </c:pt>
                <c:pt idx="2119">
                  <c:v>87408.000000000102</c:v>
                </c:pt>
                <c:pt idx="2120">
                  <c:v>90489.680000000109</c:v>
                </c:pt>
                <c:pt idx="2121">
                  <c:v>89807.680000000109</c:v>
                </c:pt>
                <c:pt idx="2122">
                  <c:v>88651.960000000108</c:v>
                </c:pt>
                <c:pt idx="2123">
                  <c:v>90134.120000000112</c:v>
                </c:pt>
                <c:pt idx="2124">
                  <c:v>89166.080000000118</c:v>
                </c:pt>
                <c:pt idx="2125">
                  <c:v>88484.080000000118</c:v>
                </c:pt>
                <c:pt idx="2126">
                  <c:v>89799.600000000122</c:v>
                </c:pt>
                <c:pt idx="2127">
                  <c:v>89117.600000000122</c:v>
                </c:pt>
                <c:pt idx="2128">
                  <c:v>89353.800000000119</c:v>
                </c:pt>
                <c:pt idx="2129">
                  <c:v>89048.360000000117</c:v>
                </c:pt>
                <c:pt idx="2130">
                  <c:v>87889.400000000111</c:v>
                </c:pt>
                <c:pt idx="2131">
                  <c:v>87459.840000000113</c:v>
                </c:pt>
                <c:pt idx="2132">
                  <c:v>88943.200000000114</c:v>
                </c:pt>
                <c:pt idx="2133">
                  <c:v>89416.680000000109</c:v>
                </c:pt>
                <c:pt idx="2134">
                  <c:v>91485.560000000114</c:v>
                </c:pt>
                <c:pt idx="2135">
                  <c:v>91497.360000000117</c:v>
                </c:pt>
                <c:pt idx="2136">
                  <c:v>90815.360000000117</c:v>
                </c:pt>
                <c:pt idx="2137">
                  <c:v>90133.360000000117</c:v>
                </c:pt>
                <c:pt idx="2138">
                  <c:v>94374.560000000114</c:v>
                </c:pt>
                <c:pt idx="2139">
                  <c:v>98869.680000000109</c:v>
                </c:pt>
                <c:pt idx="2140">
                  <c:v>98187.680000000109</c:v>
                </c:pt>
                <c:pt idx="2141">
                  <c:v>95723.600000000108</c:v>
                </c:pt>
                <c:pt idx="2142">
                  <c:v>95041.600000000108</c:v>
                </c:pt>
                <c:pt idx="2143">
                  <c:v>98247.560000000114</c:v>
                </c:pt>
                <c:pt idx="2144">
                  <c:v>97565.560000000114</c:v>
                </c:pt>
                <c:pt idx="2145">
                  <c:v>95905.200000000114</c:v>
                </c:pt>
                <c:pt idx="2146">
                  <c:v>95223.200000000114</c:v>
                </c:pt>
                <c:pt idx="2147">
                  <c:v>97513.560000000114</c:v>
                </c:pt>
                <c:pt idx="2148">
                  <c:v>97511.760000000111</c:v>
                </c:pt>
                <c:pt idx="2149">
                  <c:v>99310.920000000115</c:v>
                </c:pt>
                <c:pt idx="2150">
                  <c:v>98466.640000000116</c:v>
                </c:pt>
                <c:pt idx="2151">
                  <c:v>96079.800000000119</c:v>
                </c:pt>
                <c:pt idx="2152">
                  <c:v>95397.800000000119</c:v>
                </c:pt>
                <c:pt idx="2153">
                  <c:v>94715.800000000119</c:v>
                </c:pt>
                <c:pt idx="2154">
                  <c:v>94736.880000000121</c:v>
                </c:pt>
                <c:pt idx="2155">
                  <c:v>94266.240000000122</c:v>
                </c:pt>
                <c:pt idx="2156">
                  <c:v>94161.960000000123</c:v>
                </c:pt>
                <c:pt idx="2157">
                  <c:v>92968.720000000118</c:v>
                </c:pt>
                <c:pt idx="2158">
                  <c:v>92159.120000000112</c:v>
                </c:pt>
                <c:pt idx="2159">
                  <c:v>92697.800000000105</c:v>
                </c:pt>
                <c:pt idx="2160">
                  <c:v>93404.200000000099</c:v>
                </c:pt>
                <c:pt idx="2161">
                  <c:v>92722.200000000099</c:v>
                </c:pt>
                <c:pt idx="2162">
                  <c:v>91914.360000000102</c:v>
                </c:pt>
                <c:pt idx="2163">
                  <c:v>91912.840000000098</c:v>
                </c:pt>
                <c:pt idx="2164">
                  <c:v>95139.640000000101</c:v>
                </c:pt>
                <c:pt idx="2165">
                  <c:v>96457.840000000098</c:v>
                </c:pt>
                <c:pt idx="2166">
                  <c:v>96943.880000000092</c:v>
                </c:pt>
                <c:pt idx="2167">
                  <c:v>97010.320000000094</c:v>
                </c:pt>
                <c:pt idx="2168">
                  <c:v>97378.80000000009</c:v>
                </c:pt>
                <c:pt idx="2169">
                  <c:v>96209.560000000085</c:v>
                </c:pt>
                <c:pt idx="2170">
                  <c:v>95527.560000000085</c:v>
                </c:pt>
                <c:pt idx="2171">
                  <c:v>94845.560000000085</c:v>
                </c:pt>
                <c:pt idx="2172">
                  <c:v>94974.000000000087</c:v>
                </c:pt>
                <c:pt idx="2173">
                  <c:v>93739.600000000093</c:v>
                </c:pt>
                <c:pt idx="2174">
                  <c:v>93739.600000000093</c:v>
                </c:pt>
                <c:pt idx="2175">
                  <c:v>95736.960000000094</c:v>
                </c:pt>
                <c:pt idx="2176">
                  <c:v>95349.680000000095</c:v>
                </c:pt>
                <c:pt idx="2177">
                  <c:v>95532.80000000009</c:v>
                </c:pt>
                <c:pt idx="2178">
                  <c:v>94850.80000000009</c:v>
                </c:pt>
                <c:pt idx="2179">
                  <c:v>95453.840000000084</c:v>
                </c:pt>
                <c:pt idx="2180">
                  <c:v>96137.160000000091</c:v>
                </c:pt>
                <c:pt idx="2181">
                  <c:v>96374.520000000091</c:v>
                </c:pt>
                <c:pt idx="2182">
                  <c:v>95692.520000000091</c:v>
                </c:pt>
                <c:pt idx="2183">
                  <c:v>96549.960000000094</c:v>
                </c:pt>
                <c:pt idx="2184">
                  <c:v>96694.280000000101</c:v>
                </c:pt>
                <c:pt idx="2185">
                  <c:v>97270.480000000098</c:v>
                </c:pt>
                <c:pt idx="2186">
                  <c:v>96946.000000000102</c:v>
                </c:pt>
                <c:pt idx="2187">
                  <c:v>97156.080000000104</c:v>
                </c:pt>
                <c:pt idx="2188">
                  <c:v>96196.5600000001</c:v>
                </c:pt>
                <c:pt idx="2189">
                  <c:v>97422.680000000095</c:v>
                </c:pt>
                <c:pt idx="2190">
                  <c:v>96740.680000000095</c:v>
                </c:pt>
                <c:pt idx="2191">
                  <c:v>96743.120000000097</c:v>
                </c:pt>
                <c:pt idx="2192">
                  <c:v>96743.120000000097</c:v>
                </c:pt>
                <c:pt idx="2193">
                  <c:v>96369.9200000001</c:v>
                </c:pt>
                <c:pt idx="2194">
                  <c:v>97289.680000000095</c:v>
                </c:pt>
                <c:pt idx="2195">
                  <c:v>98626.44000000009</c:v>
                </c:pt>
                <c:pt idx="2196">
                  <c:v>98815.320000000094</c:v>
                </c:pt>
                <c:pt idx="2197">
                  <c:v>99653.520000000091</c:v>
                </c:pt>
                <c:pt idx="2198">
                  <c:v>100001.16000000009</c:v>
                </c:pt>
                <c:pt idx="2199">
                  <c:v>100580.4000000001</c:v>
                </c:pt>
                <c:pt idx="2200">
                  <c:v>99898.400000000096</c:v>
                </c:pt>
                <c:pt idx="2201">
                  <c:v>100553.4000000001</c:v>
                </c:pt>
                <c:pt idx="2202">
                  <c:v>101453.7200000001</c:v>
                </c:pt>
                <c:pt idx="2203">
                  <c:v>101453.7200000001</c:v>
                </c:pt>
                <c:pt idx="2204">
                  <c:v>100771.7200000001</c:v>
                </c:pt>
                <c:pt idx="2205">
                  <c:v>100838.4400000001</c:v>
                </c:pt>
                <c:pt idx="2206">
                  <c:v>101489.0800000001</c:v>
                </c:pt>
                <c:pt idx="2207">
                  <c:v>101346.4800000001</c:v>
                </c:pt>
                <c:pt idx="2208">
                  <c:v>101151.8400000001</c:v>
                </c:pt>
                <c:pt idx="2209">
                  <c:v>101451.96000000009</c:v>
                </c:pt>
                <c:pt idx="2210">
                  <c:v>101567.80000000009</c:v>
                </c:pt>
                <c:pt idx="2211">
                  <c:v>100885.80000000009</c:v>
                </c:pt>
                <c:pt idx="2212">
                  <c:v>101566.08000000009</c:v>
                </c:pt>
                <c:pt idx="2213">
                  <c:v>101515.80000000009</c:v>
                </c:pt>
                <c:pt idx="2214">
                  <c:v>101974.16000000009</c:v>
                </c:pt>
                <c:pt idx="2215">
                  <c:v>101292.16000000009</c:v>
                </c:pt>
                <c:pt idx="2216">
                  <c:v>101687.4800000001</c:v>
                </c:pt>
                <c:pt idx="2217">
                  <c:v>101917.2800000001</c:v>
                </c:pt>
                <c:pt idx="2218">
                  <c:v>102126.8400000001</c:v>
                </c:pt>
                <c:pt idx="2219">
                  <c:v>102462.9200000001</c:v>
                </c:pt>
                <c:pt idx="2220">
                  <c:v>102271.0400000001</c:v>
                </c:pt>
                <c:pt idx="2221">
                  <c:v>102419.4800000001</c:v>
                </c:pt>
                <c:pt idx="2222">
                  <c:v>101737.4800000001</c:v>
                </c:pt>
                <c:pt idx="2223">
                  <c:v>100629.96000000009</c:v>
                </c:pt>
                <c:pt idx="2224">
                  <c:v>102331.16000000009</c:v>
                </c:pt>
                <c:pt idx="2225">
                  <c:v>101649.16000000009</c:v>
                </c:pt>
                <c:pt idx="2226">
                  <c:v>102835.08000000009</c:v>
                </c:pt>
                <c:pt idx="2227">
                  <c:v>103133.0400000001</c:v>
                </c:pt>
                <c:pt idx="2228">
                  <c:v>104020.0000000001</c:v>
                </c:pt>
                <c:pt idx="2229">
                  <c:v>103681.4400000001</c:v>
                </c:pt>
                <c:pt idx="2230">
                  <c:v>104931.7200000001</c:v>
                </c:pt>
                <c:pt idx="2231">
                  <c:v>104971.0800000001</c:v>
                </c:pt>
                <c:pt idx="2232">
                  <c:v>104904.68000000011</c:v>
                </c:pt>
                <c:pt idx="2233">
                  <c:v>104222.68000000011</c:v>
                </c:pt>
                <c:pt idx="2234">
                  <c:v>104229.4400000001</c:v>
                </c:pt>
                <c:pt idx="2235">
                  <c:v>103547.4400000001</c:v>
                </c:pt>
                <c:pt idx="2236">
                  <c:v>102865.4400000001</c:v>
                </c:pt>
                <c:pt idx="2237">
                  <c:v>102183.4400000001</c:v>
                </c:pt>
                <c:pt idx="2238">
                  <c:v>103605.60000000011</c:v>
                </c:pt>
                <c:pt idx="2239">
                  <c:v>103315.52000000011</c:v>
                </c:pt>
                <c:pt idx="2240">
                  <c:v>103714.2800000001</c:v>
                </c:pt>
                <c:pt idx="2241">
                  <c:v>103876.52000000011</c:v>
                </c:pt>
                <c:pt idx="2242">
                  <c:v>104426.9200000001</c:v>
                </c:pt>
                <c:pt idx="2243">
                  <c:v>103744.9200000001</c:v>
                </c:pt>
                <c:pt idx="2244">
                  <c:v>103744.9200000001</c:v>
                </c:pt>
                <c:pt idx="2245">
                  <c:v>102151.32000000009</c:v>
                </c:pt>
                <c:pt idx="2246">
                  <c:v>102886.24000000009</c:v>
                </c:pt>
                <c:pt idx="2247">
                  <c:v>103758.92000000009</c:v>
                </c:pt>
                <c:pt idx="2248">
                  <c:v>103836.64000000009</c:v>
                </c:pt>
                <c:pt idx="2249">
                  <c:v>104276.08000000009</c:v>
                </c:pt>
                <c:pt idx="2250">
                  <c:v>104586.08000000009</c:v>
                </c:pt>
                <c:pt idx="2251">
                  <c:v>104623.96000000009</c:v>
                </c:pt>
                <c:pt idx="2252">
                  <c:v>105197.1200000001</c:v>
                </c:pt>
                <c:pt idx="2253">
                  <c:v>105595.6400000001</c:v>
                </c:pt>
                <c:pt idx="2254">
                  <c:v>106402.0000000001</c:v>
                </c:pt>
                <c:pt idx="2255">
                  <c:v>106323.88000000011</c:v>
                </c:pt>
                <c:pt idx="2256">
                  <c:v>105641.88000000011</c:v>
                </c:pt>
                <c:pt idx="2257">
                  <c:v>106566.68000000011</c:v>
                </c:pt>
                <c:pt idx="2258">
                  <c:v>107252.12000000011</c:v>
                </c:pt>
                <c:pt idx="2259">
                  <c:v>107791.40000000011</c:v>
                </c:pt>
                <c:pt idx="2260">
                  <c:v>107109.40000000011</c:v>
                </c:pt>
                <c:pt idx="2261">
                  <c:v>106427.40000000011</c:v>
                </c:pt>
                <c:pt idx="2262">
                  <c:v>105581.24000000011</c:v>
                </c:pt>
                <c:pt idx="2263">
                  <c:v>106007.40000000011</c:v>
                </c:pt>
                <c:pt idx="2264">
                  <c:v>106437.40000000011</c:v>
                </c:pt>
                <c:pt idx="2265">
                  <c:v>106711.96000000011</c:v>
                </c:pt>
                <c:pt idx="2266">
                  <c:v>107195.4400000001</c:v>
                </c:pt>
                <c:pt idx="2267">
                  <c:v>107563.04000000011</c:v>
                </c:pt>
                <c:pt idx="2268">
                  <c:v>106881.04000000011</c:v>
                </c:pt>
                <c:pt idx="2269">
                  <c:v>107653.20000000011</c:v>
                </c:pt>
                <c:pt idx="2270">
                  <c:v>106971.20000000011</c:v>
                </c:pt>
                <c:pt idx="2271">
                  <c:v>108156.76000000011</c:v>
                </c:pt>
                <c:pt idx="2272">
                  <c:v>107474.76000000011</c:v>
                </c:pt>
                <c:pt idx="2273">
                  <c:v>106792.76000000011</c:v>
                </c:pt>
                <c:pt idx="2274">
                  <c:v>108906.76000000011</c:v>
                </c:pt>
                <c:pt idx="2275">
                  <c:v>107614.48000000011</c:v>
                </c:pt>
                <c:pt idx="2276">
                  <c:v>108278.64000000012</c:v>
                </c:pt>
                <c:pt idx="2277">
                  <c:v>107596.64000000012</c:v>
                </c:pt>
                <c:pt idx="2278">
                  <c:v>108239.48000000011</c:v>
                </c:pt>
                <c:pt idx="2279">
                  <c:v>109531.76000000011</c:v>
                </c:pt>
                <c:pt idx="2280">
                  <c:v>109476.20000000011</c:v>
                </c:pt>
                <c:pt idx="2281">
                  <c:v>108794.20000000011</c:v>
                </c:pt>
                <c:pt idx="2282">
                  <c:v>109667.88000000011</c:v>
                </c:pt>
                <c:pt idx="2283">
                  <c:v>110710.84000000011</c:v>
                </c:pt>
                <c:pt idx="2284">
                  <c:v>112564.40000000011</c:v>
                </c:pt>
                <c:pt idx="2285">
                  <c:v>113326.84000000011</c:v>
                </c:pt>
                <c:pt idx="2286">
                  <c:v>113757.60000000011</c:v>
                </c:pt>
                <c:pt idx="2287">
                  <c:v>112988.32000000011</c:v>
                </c:pt>
                <c:pt idx="2288">
                  <c:v>113481.60000000011</c:v>
                </c:pt>
                <c:pt idx="2289">
                  <c:v>113940.84000000011</c:v>
                </c:pt>
                <c:pt idx="2290">
                  <c:v>112345.72000000012</c:v>
                </c:pt>
                <c:pt idx="2291">
                  <c:v>113083.04000000012</c:v>
                </c:pt>
                <c:pt idx="2292">
                  <c:v>112401.04000000012</c:v>
                </c:pt>
                <c:pt idx="2293">
                  <c:v>111719.04000000012</c:v>
                </c:pt>
                <c:pt idx="2294">
                  <c:v>113926.76000000013</c:v>
                </c:pt>
                <c:pt idx="2295">
                  <c:v>113244.76000000013</c:v>
                </c:pt>
                <c:pt idx="2296">
                  <c:v>113180.12000000013</c:v>
                </c:pt>
                <c:pt idx="2297">
                  <c:v>112498.12000000013</c:v>
                </c:pt>
                <c:pt idx="2298">
                  <c:v>111123.32000000012</c:v>
                </c:pt>
                <c:pt idx="2299">
                  <c:v>110441.32000000012</c:v>
                </c:pt>
                <c:pt idx="2300">
                  <c:v>109759.32000000012</c:v>
                </c:pt>
                <c:pt idx="2301">
                  <c:v>110309.00000000012</c:v>
                </c:pt>
                <c:pt idx="2302">
                  <c:v>109627.00000000012</c:v>
                </c:pt>
                <c:pt idx="2303">
                  <c:v>108945.00000000012</c:v>
                </c:pt>
                <c:pt idx="2304">
                  <c:v>111482.12000000011</c:v>
                </c:pt>
                <c:pt idx="2305">
                  <c:v>110800.12000000011</c:v>
                </c:pt>
                <c:pt idx="2306">
                  <c:v>111674.44000000012</c:v>
                </c:pt>
                <c:pt idx="2307">
                  <c:v>111674.44000000012</c:v>
                </c:pt>
                <c:pt idx="2308">
                  <c:v>112466.24000000012</c:v>
                </c:pt>
                <c:pt idx="2309">
                  <c:v>111622.76000000013</c:v>
                </c:pt>
                <c:pt idx="2310">
                  <c:v>112474.80000000012</c:v>
                </c:pt>
                <c:pt idx="2311">
                  <c:v>112677.52000000012</c:v>
                </c:pt>
                <c:pt idx="2312">
                  <c:v>112578.16000000012</c:v>
                </c:pt>
                <c:pt idx="2313">
                  <c:v>113019.56000000011</c:v>
                </c:pt>
                <c:pt idx="2314">
                  <c:v>112763.16000000012</c:v>
                </c:pt>
                <c:pt idx="2315">
                  <c:v>112926.12000000013</c:v>
                </c:pt>
                <c:pt idx="2316">
                  <c:v>113357.12000000013</c:v>
                </c:pt>
                <c:pt idx="2317">
                  <c:v>112549.48000000013</c:v>
                </c:pt>
                <c:pt idx="2318">
                  <c:v>111867.48000000013</c:v>
                </c:pt>
                <c:pt idx="2319">
                  <c:v>111349.60000000012</c:v>
                </c:pt>
                <c:pt idx="2320">
                  <c:v>111612.32000000012</c:v>
                </c:pt>
                <c:pt idx="2321">
                  <c:v>110930.32000000012</c:v>
                </c:pt>
                <c:pt idx="2322">
                  <c:v>112417.36000000012</c:v>
                </c:pt>
                <c:pt idx="2323">
                  <c:v>113724.60000000012</c:v>
                </c:pt>
                <c:pt idx="2324">
                  <c:v>114186.68000000012</c:v>
                </c:pt>
                <c:pt idx="2325">
                  <c:v>114691.20000000013</c:v>
                </c:pt>
                <c:pt idx="2326">
                  <c:v>114964.48000000013</c:v>
                </c:pt>
                <c:pt idx="2327">
                  <c:v>114917.44000000013</c:v>
                </c:pt>
                <c:pt idx="2328">
                  <c:v>114203.04000000014</c:v>
                </c:pt>
                <c:pt idx="2329">
                  <c:v>113951.04000000014</c:v>
                </c:pt>
                <c:pt idx="2330">
                  <c:v>113269.04000000014</c:v>
                </c:pt>
                <c:pt idx="2331">
                  <c:v>113094.32000000014</c:v>
                </c:pt>
                <c:pt idx="2332">
                  <c:v>113874.92000000014</c:v>
                </c:pt>
                <c:pt idx="2333">
                  <c:v>114828.48000000014</c:v>
                </c:pt>
                <c:pt idx="2334">
                  <c:v>114885.24000000014</c:v>
                </c:pt>
                <c:pt idx="2335">
                  <c:v>114203.24000000014</c:v>
                </c:pt>
                <c:pt idx="2336">
                  <c:v>115239.88000000014</c:v>
                </c:pt>
                <c:pt idx="2337">
                  <c:v>115325.48000000014</c:v>
                </c:pt>
                <c:pt idx="2338">
                  <c:v>115142.64000000014</c:v>
                </c:pt>
                <c:pt idx="2339">
                  <c:v>114460.64000000014</c:v>
                </c:pt>
                <c:pt idx="2340">
                  <c:v>114785.20000000014</c:v>
                </c:pt>
                <c:pt idx="2341">
                  <c:v>114713.92000000014</c:v>
                </c:pt>
                <c:pt idx="2342">
                  <c:v>114713.92000000014</c:v>
                </c:pt>
                <c:pt idx="2343">
                  <c:v>113207.00000000015</c:v>
                </c:pt>
                <c:pt idx="2344">
                  <c:v>114563.04000000014</c:v>
                </c:pt>
                <c:pt idx="2345">
                  <c:v>115330.12000000014</c:v>
                </c:pt>
                <c:pt idx="2346">
                  <c:v>115678.60000000014</c:v>
                </c:pt>
                <c:pt idx="2347">
                  <c:v>116109.56000000014</c:v>
                </c:pt>
                <c:pt idx="2348">
                  <c:v>117015.68000000014</c:v>
                </c:pt>
                <c:pt idx="2349">
                  <c:v>117347.88000000014</c:v>
                </c:pt>
                <c:pt idx="2350">
                  <c:v>116665.88000000014</c:v>
                </c:pt>
                <c:pt idx="2351">
                  <c:v>115983.88000000014</c:v>
                </c:pt>
                <c:pt idx="2352">
                  <c:v>116728.76000000014</c:v>
                </c:pt>
                <c:pt idx="2353">
                  <c:v>116046.76000000014</c:v>
                </c:pt>
                <c:pt idx="2354">
                  <c:v>115364.76000000014</c:v>
                </c:pt>
                <c:pt idx="2355">
                  <c:v>114240.00000000015</c:v>
                </c:pt>
                <c:pt idx="2356">
                  <c:v>116348.32000000015</c:v>
                </c:pt>
                <c:pt idx="2357">
                  <c:v>115666.32000000015</c:v>
                </c:pt>
                <c:pt idx="2358">
                  <c:v>115104.32000000015</c:v>
                </c:pt>
                <c:pt idx="2359">
                  <c:v>115398.80000000015</c:v>
                </c:pt>
                <c:pt idx="2360">
                  <c:v>114716.80000000015</c:v>
                </c:pt>
                <c:pt idx="2361">
                  <c:v>114034.80000000015</c:v>
                </c:pt>
                <c:pt idx="2362">
                  <c:v>114034.80000000015</c:v>
                </c:pt>
                <c:pt idx="2363">
                  <c:v>113352.80000000015</c:v>
                </c:pt>
                <c:pt idx="2364">
                  <c:v>114141.88000000015</c:v>
                </c:pt>
                <c:pt idx="2365">
                  <c:v>113459.88000000015</c:v>
                </c:pt>
                <c:pt idx="2366">
                  <c:v>114321.00000000015</c:v>
                </c:pt>
                <c:pt idx="2367">
                  <c:v>113639.00000000015</c:v>
                </c:pt>
                <c:pt idx="2368">
                  <c:v>114711.40000000014</c:v>
                </c:pt>
                <c:pt idx="2369">
                  <c:v>116119.40000000014</c:v>
                </c:pt>
                <c:pt idx="2370">
                  <c:v>115437.40000000014</c:v>
                </c:pt>
                <c:pt idx="2371">
                  <c:v>114523.00000000015</c:v>
                </c:pt>
                <c:pt idx="2372">
                  <c:v>113009.12000000014</c:v>
                </c:pt>
                <c:pt idx="2373">
                  <c:v>111041.12000000014</c:v>
                </c:pt>
                <c:pt idx="2374">
                  <c:v>112535.52000000014</c:v>
                </c:pt>
                <c:pt idx="2375">
                  <c:v>111853.52000000014</c:v>
                </c:pt>
                <c:pt idx="2376">
                  <c:v>110759.72000000013</c:v>
                </c:pt>
                <c:pt idx="2377">
                  <c:v>109908.12000000013</c:v>
                </c:pt>
                <c:pt idx="2378">
                  <c:v>109865.00000000013</c:v>
                </c:pt>
                <c:pt idx="2379">
                  <c:v>109899.16000000013</c:v>
                </c:pt>
                <c:pt idx="2380">
                  <c:v>109097.52000000014</c:v>
                </c:pt>
                <c:pt idx="2381">
                  <c:v>108415.52000000014</c:v>
                </c:pt>
                <c:pt idx="2382">
                  <c:v>109513.96000000014</c:v>
                </c:pt>
                <c:pt idx="2383">
                  <c:v>110014.28000000014</c:v>
                </c:pt>
                <c:pt idx="2384">
                  <c:v>109332.28000000014</c:v>
                </c:pt>
                <c:pt idx="2385">
                  <c:v>109611.52000000015</c:v>
                </c:pt>
                <c:pt idx="2386">
                  <c:v>111440.04000000015</c:v>
                </c:pt>
                <c:pt idx="2387">
                  <c:v>110154.16000000015</c:v>
                </c:pt>
                <c:pt idx="2388">
                  <c:v>110898.72000000015</c:v>
                </c:pt>
                <c:pt idx="2389">
                  <c:v>109911.24000000015</c:v>
                </c:pt>
                <c:pt idx="2390">
                  <c:v>112215.20000000016</c:v>
                </c:pt>
                <c:pt idx="2391">
                  <c:v>114032.08000000016</c:v>
                </c:pt>
                <c:pt idx="2392">
                  <c:v>113333.04000000017</c:v>
                </c:pt>
                <c:pt idx="2393">
                  <c:v>112313.72000000016</c:v>
                </c:pt>
                <c:pt idx="2394">
                  <c:v>111631.72000000016</c:v>
                </c:pt>
                <c:pt idx="2395">
                  <c:v>111529.56000000016</c:v>
                </c:pt>
                <c:pt idx="2396">
                  <c:v>111529.56000000016</c:v>
                </c:pt>
                <c:pt idx="2397">
                  <c:v>110847.56000000016</c:v>
                </c:pt>
                <c:pt idx="2398">
                  <c:v>110806.76000000015</c:v>
                </c:pt>
                <c:pt idx="2399">
                  <c:v>107564.32000000015</c:v>
                </c:pt>
                <c:pt idx="2400">
                  <c:v>106882.32000000015</c:v>
                </c:pt>
                <c:pt idx="2401">
                  <c:v>107019.32000000015</c:v>
                </c:pt>
                <c:pt idx="2402">
                  <c:v>108088.84000000016</c:v>
                </c:pt>
                <c:pt idx="2403">
                  <c:v>109921.96000000015</c:v>
                </c:pt>
                <c:pt idx="2404">
                  <c:v>111372.28000000016</c:v>
                </c:pt>
                <c:pt idx="2405">
                  <c:v>111885.96000000015</c:v>
                </c:pt>
                <c:pt idx="2406">
                  <c:v>113243.68000000015</c:v>
                </c:pt>
                <c:pt idx="2407">
                  <c:v>112561.68000000015</c:v>
                </c:pt>
                <c:pt idx="2408">
                  <c:v>111879.68000000015</c:v>
                </c:pt>
                <c:pt idx="2409">
                  <c:v>113710.88000000015</c:v>
                </c:pt>
                <c:pt idx="2410">
                  <c:v>113028.88000000015</c:v>
                </c:pt>
                <c:pt idx="2411">
                  <c:v>115113.08000000015</c:v>
                </c:pt>
                <c:pt idx="2412">
                  <c:v>115121.12000000014</c:v>
                </c:pt>
                <c:pt idx="2413">
                  <c:v>113786.00000000015</c:v>
                </c:pt>
                <c:pt idx="2414">
                  <c:v>114417.92000000014</c:v>
                </c:pt>
                <c:pt idx="2415">
                  <c:v>115478.44000000015</c:v>
                </c:pt>
                <c:pt idx="2416">
                  <c:v>116511.40000000015</c:v>
                </c:pt>
                <c:pt idx="2417">
                  <c:v>115829.40000000015</c:v>
                </c:pt>
                <c:pt idx="2418">
                  <c:v>117282.36000000016</c:v>
                </c:pt>
                <c:pt idx="2419">
                  <c:v>119618.80000000016</c:v>
                </c:pt>
                <c:pt idx="2420">
                  <c:v>119477.92000000016</c:v>
                </c:pt>
                <c:pt idx="2421">
                  <c:v>122162.08000000016</c:v>
                </c:pt>
                <c:pt idx="2422">
                  <c:v>122504.76000000015</c:v>
                </c:pt>
                <c:pt idx="2423">
                  <c:v>121398.40000000015</c:v>
                </c:pt>
                <c:pt idx="2424">
                  <c:v>122606.96000000015</c:v>
                </c:pt>
                <c:pt idx="2425">
                  <c:v>123460.40000000015</c:v>
                </c:pt>
                <c:pt idx="2426">
                  <c:v>121812.56000000016</c:v>
                </c:pt>
                <c:pt idx="2427">
                  <c:v>121130.56000000016</c:v>
                </c:pt>
                <c:pt idx="2428">
                  <c:v>120324.24000000015</c:v>
                </c:pt>
                <c:pt idx="2429">
                  <c:v>122239.68000000015</c:v>
                </c:pt>
                <c:pt idx="2430">
                  <c:v>121557.68000000015</c:v>
                </c:pt>
                <c:pt idx="2431">
                  <c:v>122055.16000000015</c:v>
                </c:pt>
                <c:pt idx="2432">
                  <c:v>122055.16000000015</c:v>
                </c:pt>
                <c:pt idx="2433">
                  <c:v>124133.88000000015</c:v>
                </c:pt>
                <c:pt idx="2434">
                  <c:v>123451.88000000015</c:v>
                </c:pt>
                <c:pt idx="2435">
                  <c:v>124453.16000000015</c:v>
                </c:pt>
                <c:pt idx="2436">
                  <c:v>124890.32000000015</c:v>
                </c:pt>
                <c:pt idx="2437">
                  <c:v>125613.04000000015</c:v>
                </c:pt>
                <c:pt idx="2438">
                  <c:v>126200.00000000016</c:v>
                </c:pt>
                <c:pt idx="2439">
                  <c:v>125518.00000000016</c:v>
                </c:pt>
                <c:pt idx="2440">
                  <c:v>123860.92000000016</c:v>
                </c:pt>
                <c:pt idx="2441">
                  <c:v>122178.20000000016</c:v>
                </c:pt>
                <c:pt idx="2442">
                  <c:v>124004.84000000016</c:v>
                </c:pt>
                <c:pt idx="2443">
                  <c:v>123322.84000000016</c:v>
                </c:pt>
                <c:pt idx="2444">
                  <c:v>122612.32000000015</c:v>
                </c:pt>
                <c:pt idx="2445">
                  <c:v>126364.92000000016</c:v>
                </c:pt>
                <c:pt idx="2446">
                  <c:v>125682.92000000016</c:v>
                </c:pt>
                <c:pt idx="2447">
                  <c:v>129314.80000000016</c:v>
                </c:pt>
                <c:pt idx="2448">
                  <c:v>128632.80000000016</c:v>
                </c:pt>
                <c:pt idx="2449">
                  <c:v>127950.80000000016</c:v>
                </c:pt>
                <c:pt idx="2450">
                  <c:v>130891.76000000017</c:v>
                </c:pt>
                <c:pt idx="2451">
                  <c:v>127940.80000000016</c:v>
                </c:pt>
                <c:pt idx="2452">
                  <c:v>130645.32000000017</c:v>
                </c:pt>
                <c:pt idx="2453">
                  <c:v>126724.00000000017</c:v>
                </c:pt>
                <c:pt idx="2454">
                  <c:v>126042.00000000017</c:v>
                </c:pt>
                <c:pt idx="2455">
                  <c:v>125360.00000000017</c:v>
                </c:pt>
                <c:pt idx="2456">
                  <c:v>123626.60000000018</c:v>
                </c:pt>
                <c:pt idx="2457">
                  <c:v>126252.64000000017</c:v>
                </c:pt>
                <c:pt idx="2458">
                  <c:v>128259.04000000017</c:v>
                </c:pt>
                <c:pt idx="2459">
                  <c:v>126877.76000000017</c:v>
                </c:pt>
                <c:pt idx="2460">
                  <c:v>126195.76000000017</c:v>
                </c:pt>
                <c:pt idx="2461">
                  <c:v>126195.76000000017</c:v>
                </c:pt>
                <c:pt idx="2462">
                  <c:v>127670.40000000017</c:v>
                </c:pt>
                <c:pt idx="2463">
                  <c:v>126363.72000000018</c:v>
                </c:pt>
                <c:pt idx="2464">
                  <c:v>125681.72000000018</c:v>
                </c:pt>
                <c:pt idx="2465">
                  <c:v>127579.88000000018</c:v>
                </c:pt>
                <c:pt idx="2466">
                  <c:v>126897.88000000018</c:v>
                </c:pt>
                <c:pt idx="2467">
                  <c:v>125498.04000000018</c:v>
                </c:pt>
                <c:pt idx="2468">
                  <c:v>126786.80000000018</c:v>
                </c:pt>
                <c:pt idx="2469">
                  <c:v>126104.80000000018</c:v>
                </c:pt>
                <c:pt idx="2470">
                  <c:v>125352.20000000017</c:v>
                </c:pt>
                <c:pt idx="2471">
                  <c:v>123113.48000000017</c:v>
                </c:pt>
                <c:pt idx="2472">
                  <c:v>123159.76000000017</c:v>
                </c:pt>
                <c:pt idx="2473">
                  <c:v>125363.56000000017</c:v>
                </c:pt>
                <c:pt idx="2474">
                  <c:v>124491.40000000017</c:v>
                </c:pt>
                <c:pt idx="2475">
                  <c:v>122672.92000000017</c:v>
                </c:pt>
                <c:pt idx="2476">
                  <c:v>121990.92000000017</c:v>
                </c:pt>
                <c:pt idx="2477">
                  <c:v>121308.92000000017</c:v>
                </c:pt>
                <c:pt idx="2478">
                  <c:v>120356.68000000017</c:v>
                </c:pt>
                <c:pt idx="2479">
                  <c:v>119674.68000000017</c:v>
                </c:pt>
                <c:pt idx="2480">
                  <c:v>123330.84000000017</c:v>
                </c:pt>
                <c:pt idx="2481">
                  <c:v>124002.24000000017</c:v>
                </c:pt>
                <c:pt idx="2482">
                  <c:v>126012.64000000016</c:v>
                </c:pt>
                <c:pt idx="2483">
                  <c:v>129838.08000000016</c:v>
                </c:pt>
                <c:pt idx="2484">
                  <c:v>129156.08000000016</c:v>
                </c:pt>
                <c:pt idx="2485">
                  <c:v>128187.00000000016</c:v>
                </c:pt>
                <c:pt idx="2486">
                  <c:v>129582.88000000016</c:v>
                </c:pt>
                <c:pt idx="2487">
                  <c:v>129180.88000000016</c:v>
                </c:pt>
                <c:pt idx="2488">
                  <c:v>128498.88000000016</c:v>
                </c:pt>
                <c:pt idx="2489">
                  <c:v>129367.36000000016</c:v>
                </c:pt>
                <c:pt idx="2490">
                  <c:v>130734.96000000017</c:v>
                </c:pt>
                <c:pt idx="2491">
                  <c:v>130581.52000000016</c:v>
                </c:pt>
                <c:pt idx="2492">
                  <c:v>130378.48000000017</c:v>
                </c:pt>
                <c:pt idx="2493">
                  <c:v>128702.24000000017</c:v>
                </c:pt>
                <c:pt idx="2494">
                  <c:v>128020.24000000017</c:v>
                </c:pt>
                <c:pt idx="2495">
                  <c:v>127338.24000000017</c:v>
                </c:pt>
                <c:pt idx="2496">
                  <c:v>127721.04000000017</c:v>
                </c:pt>
                <c:pt idx="2497">
                  <c:v>126766.68000000017</c:v>
                </c:pt>
                <c:pt idx="2498">
                  <c:v>127510.88000000016</c:v>
                </c:pt>
                <c:pt idx="2499">
                  <c:v>127572.04000000017</c:v>
                </c:pt>
                <c:pt idx="2500">
                  <c:v>129240.20000000017</c:v>
                </c:pt>
                <c:pt idx="2501">
                  <c:v>128558.20000000017</c:v>
                </c:pt>
                <c:pt idx="2502">
                  <c:v>128652.36000000018</c:v>
                </c:pt>
                <c:pt idx="2503">
                  <c:v>127047.44000000018</c:v>
                </c:pt>
                <c:pt idx="2504">
                  <c:v>127311.88000000018</c:v>
                </c:pt>
                <c:pt idx="2505">
                  <c:v>128667.84000000019</c:v>
                </c:pt>
                <c:pt idx="2506">
                  <c:v>128915.20000000019</c:v>
                </c:pt>
                <c:pt idx="2507">
                  <c:v>128915.20000000019</c:v>
                </c:pt>
                <c:pt idx="2508">
                  <c:v>128769.36000000019</c:v>
                </c:pt>
                <c:pt idx="2509">
                  <c:v>128087.36000000019</c:v>
                </c:pt>
                <c:pt idx="2510">
                  <c:v>126720.24000000019</c:v>
                </c:pt>
                <c:pt idx="2511">
                  <c:v>127779.9600000002</c:v>
                </c:pt>
                <c:pt idx="2512">
                  <c:v>125831.00000000019</c:v>
                </c:pt>
                <c:pt idx="2513">
                  <c:v>125149.00000000019</c:v>
                </c:pt>
                <c:pt idx="2514">
                  <c:v>124467.00000000019</c:v>
                </c:pt>
                <c:pt idx="2515">
                  <c:v>126474.68000000018</c:v>
                </c:pt>
                <c:pt idx="2516">
                  <c:v>127263.44000000018</c:v>
                </c:pt>
                <c:pt idx="2517">
                  <c:v>130616.16000000018</c:v>
                </c:pt>
                <c:pt idx="2518">
                  <c:v>131616.36000000019</c:v>
                </c:pt>
                <c:pt idx="2519">
                  <c:v>130934.36000000019</c:v>
                </c:pt>
                <c:pt idx="2520">
                  <c:v>129929.16000000019</c:v>
                </c:pt>
                <c:pt idx="2521">
                  <c:v>130446.24000000019</c:v>
                </c:pt>
                <c:pt idx="2522">
                  <c:v>129716.0400000002</c:v>
                </c:pt>
                <c:pt idx="2523">
                  <c:v>129966.1200000002</c:v>
                </c:pt>
                <c:pt idx="2524">
                  <c:v>130242.80000000019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-80.600000000000009</c:v>
                </c:pt>
                <c:pt idx="1">
                  <c:v>-360.6</c:v>
                </c:pt>
                <c:pt idx="2">
                  <c:v>-511.80000000000007</c:v>
                </c:pt>
                <c:pt idx="3">
                  <c:v>-346.80000000000007</c:v>
                </c:pt>
                <c:pt idx="4">
                  <c:v>-227.60000000000008</c:v>
                </c:pt>
                <c:pt idx="5">
                  <c:v>-125.80000000000007</c:v>
                </c:pt>
                <c:pt idx="6">
                  <c:v>-49.000000000000057</c:v>
                </c:pt>
                <c:pt idx="7">
                  <c:v>-11.200000000000053</c:v>
                </c:pt>
                <c:pt idx="8">
                  <c:v>95.599999999999966</c:v>
                </c:pt>
                <c:pt idx="9">
                  <c:v>381.59999999999997</c:v>
                </c:pt>
                <c:pt idx="10">
                  <c:v>101.59999999999997</c:v>
                </c:pt>
                <c:pt idx="11">
                  <c:v>115.19999999999996</c:v>
                </c:pt>
                <c:pt idx="12">
                  <c:v>181.59999999999997</c:v>
                </c:pt>
                <c:pt idx="13">
                  <c:v>380.4</c:v>
                </c:pt>
                <c:pt idx="14">
                  <c:v>200.19999999999996</c:v>
                </c:pt>
                <c:pt idx="15">
                  <c:v>-79.80000000000004</c:v>
                </c:pt>
                <c:pt idx="16">
                  <c:v>-359.80000000000007</c:v>
                </c:pt>
                <c:pt idx="17">
                  <c:v>-303.00000000000006</c:v>
                </c:pt>
                <c:pt idx="18">
                  <c:v>-222.80000000000007</c:v>
                </c:pt>
                <c:pt idx="19">
                  <c:v>79.199999999999932</c:v>
                </c:pt>
                <c:pt idx="20">
                  <c:v>62.799999999999926</c:v>
                </c:pt>
                <c:pt idx="21">
                  <c:v>184.99999999999994</c:v>
                </c:pt>
                <c:pt idx="22">
                  <c:v>272.19999999999993</c:v>
                </c:pt>
                <c:pt idx="23">
                  <c:v>576.79999999999995</c:v>
                </c:pt>
                <c:pt idx="24">
                  <c:v>545</c:v>
                </c:pt>
                <c:pt idx="25">
                  <c:v>698.4</c:v>
                </c:pt>
                <c:pt idx="26">
                  <c:v>436.79999999999995</c:v>
                </c:pt>
                <c:pt idx="27">
                  <c:v>541.79999999999995</c:v>
                </c:pt>
                <c:pt idx="28">
                  <c:v>261.79999999999995</c:v>
                </c:pt>
                <c:pt idx="29">
                  <c:v>320.99999999999994</c:v>
                </c:pt>
                <c:pt idx="30">
                  <c:v>421.19999999999993</c:v>
                </c:pt>
                <c:pt idx="31">
                  <c:v>537.59999999999991</c:v>
                </c:pt>
                <c:pt idx="32">
                  <c:v>451.59999999999991</c:v>
                </c:pt>
                <c:pt idx="33">
                  <c:v>504.39999999999992</c:v>
                </c:pt>
                <c:pt idx="34">
                  <c:v>468.59999999999991</c:v>
                </c:pt>
                <c:pt idx="35">
                  <c:v>502.7999999999999</c:v>
                </c:pt>
                <c:pt idx="36">
                  <c:v>741.39999999999986</c:v>
                </c:pt>
                <c:pt idx="37">
                  <c:v>893.99999999999989</c:v>
                </c:pt>
                <c:pt idx="38">
                  <c:v>809.59999999999991</c:v>
                </c:pt>
                <c:pt idx="39">
                  <c:v>718.99999999999989</c:v>
                </c:pt>
                <c:pt idx="40">
                  <c:v>743.59999999999991</c:v>
                </c:pt>
                <c:pt idx="41">
                  <c:v>463.59999999999991</c:v>
                </c:pt>
                <c:pt idx="42">
                  <c:v>478.99999999999989</c:v>
                </c:pt>
                <c:pt idx="43">
                  <c:v>295.19999999999987</c:v>
                </c:pt>
                <c:pt idx="44">
                  <c:v>91.999999999999858</c:v>
                </c:pt>
                <c:pt idx="45">
                  <c:v>242.79999999999987</c:v>
                </c:pt>
                <c:pt idx="46">
                  <c:v>385.79999999999984</c:v>
                </c:pt>
                <c:pt idx="47">
                  <c:v>311.19999999999982</c:v>
                </c:pt>
                <c:pt idx="48">
                  <c:v>322.99999999999983</c:v>
                </c:pt>
                <c:pt idx="49">
                  <c:v>435.99999999999983</c:v>
                </c:pt>
                <c:pt idx="50">
                  <c:v>155.99999999999983</c:v>
                </c:pt>
                <c:pt idx="51">
                  <c:v>-124.00000000000017</c:v>
                </c:pt>
                <c:pt idx="52">
                  <c:v>-184.40000000000018</c:v>
                </c:pt>
                <c:pt idx="53">
                  <c:v>-284.4000000000002</c:v>
                </c:pt>
                <c:pt idx="54">
                  <c:v>-70.000000000000199</c:v>
                </c:pt>
                <c:pt idx="55">
                  <c:v>10.59999999999981</c:v>
                </c:pt>
                <c:pt idx="56">
                  <c:v>-81.000000000000199</c:v>
                </c:pt>
                <c:pt idx="57">
                  <c:v>-57.800000000000196</c:v>
                </c:pt>
                <c:pt idx="58">
                  <c:v>151.79999999999984</c:v>
                </c:pt>
                <c:pt idx="59">
                  <c:v>54.199999999999832</c:v>
                </c:pt>
                <c:pt idx="60">
                  <c:v>102.79999999999984</c:v>
                </c:pt>
                <c:pt idx="61">
                  <c:v>-88.400000000000176</c:v>
                </c:pt>
                <c:pt idx="62">
                  <c:v>22.199999999999832</c:v>
                </c:pt>
                <c:pt idx="63">
                  <c:v>112.19999999999983</c:v>
                </c:pt>
                <c:pt idx="64">
                  <c:v>145.59999999999982</c:v>
                </c:pt>
                <c:pt idx="65">
                  <c:v>114.79999999999983</c:v>
                </c:pt>
                <c:pt idx="66">
                  <c:v>74.999999999999829</c:v>
                </c:pt>
                <c:pt idx="67">
                  <c:v>124.39999999999984</c:v>
                </c:pt>
                <c:pt idx="68">
                  <c:v>122.59999999999984</c:v>
                </c:pt>
                <c:pt idx="69">
                  <c:v>527.79999999999984</c:v>
                </c:pt>
                <c:pt idx="70">
                  <c:v>764.19999999999982</c:v>
                </c:pt>
                <c:pt idx="71">
                  <c:v>789.5999999999998</c:v>
                </c:pt>
                <c:pt idx="72">
                  <c:v>774.39999999999975</c:v>
                </c:pt>
                <c:pt idx="73">
                  <c:v>799.1999999999997</c:v>
                </c:pt>
                <c:pt idx="74">
                  <c:v>825.1999999999997</c:v>
                </c:pt>
                <c:pt idx="75">
                  <c:v>636.99999999999966</c:v>
                </c:pt>
                <c:pt idx="76">
                  <c:v>670.59999999999968</c:v>
                </c:pt>
                <c:pt idx="77">
                  <c:v>719.39999999999964</c:v>
                </c:pt>
                <c:pt idx="78">
                  <c:v>439.39999999999964</c:v>
                </c:pt>
                <c:pt idx="79">
                  <c:v>203.19999999999962</c:v>
                </c:pt>
                <c:pt idx="80">
                  <c:v>298.39999999999964</c:v>
                </c:pt>
                <c:pt idx="81">
                  <c:v>197.19999999999965</c:v>
                </c:pt>
                <c:pt idx="82">
                  <c:v>290.39999999999964</c:v>
                </c:pt>
                <c:pt idx="83">
                  <c:v>27.199999999999648</c:v>
                </c:pt>
                <c:pt idx="84">
                  <c:v>6.1999999999996476</c:v>
                </c:pt>
                <c:pt idx="85">
                  <c:v>368.79999999999967</c:v>
                </c:pt>
                <c:pt idx="86">
                  <c:v>577.99999999999966</c:v>
                </c:pt>
                <c:pt idx="87">
                  <c:v>588.39999999999964</c:v>
                </c:pt>
                <c:pt idx="88">
                  <c:v>614.19999999999959</c:v>
                </c:pt>
                <c:pt idx="89">
                  <c:v>758.59999999999957</c:v>
                </c:pt>
                <c:pt idx="90">
                  <c:v>755.19999999999959</c:v>
                </c:pt>
                <c:pt idx="91">
                  <c:v>637.39999999999964</c:v>
                </c:pt>
                <c:pt idx="92">
                  <c:v>563.59999999999968</c:v>
                </c:pt>
                <c:pt idx="93">
                  <c:v>527.1999999999997</c:v>
                </c:pt>
                <c:pt idx="94">
                  <c:v>422.1999999999997</c:v>
                </c:pt>
                <c:pt idx="95">
                  <c:v>142.1999999999997</c:v>
                </c:pt>
                <c:pt idx="96">
                  <c:v>411.79999999999973</c:v>
                </c:pt>
                <c:pt idx="97">
                  <c:v>577.1999999999997</c:v>
                </c:pt>
                <c:pt idx="98">
                  <c:v>676.59999999999968</c:v>
                </c:pt>
                <c:pt idx="99">
                  <c:v>483.39999999999964</c:v>
                </c:pt>
                <c:pt idx="100">
                  <c:v>627.19999999999959</c:v>
                </c:pt>
                <c:pt idx="101">
                  <c:v>577.79999999999961</c:v>
                </c:pt>
                <c:pt idx="102">
                  <c:v>806.99999999999966</c:v>
                </c:pt>
                <c:pt idx="103">
                  <c:v>810.79999999999961</c:v>
                </c:pt>
                <c:pt idx="104">
                  <c:v>725.99999999999955</c:v>
                </c:pt>
                <c:pt idx="105">
                  <c:v>824.39999999999952</c:v>
                </c:pt>
                <c:pt idx="106">
                  <c:v>784.19999999999948</c:v>
                </c:pt>
                <c:pt idx="107">
                  <c:v>1049.7999999999995</c:v>
                </c:pt>
                <c:pt idx="108">
                  <c:v>1024.3999999999994</c:v>
                </c:pt>
                <c:pt idx="109">
                  <c:v>1354.1999999999994</c:v>
                </c:pt>
                <c:pt idx="110">
                  <c:v>1203.1999999999994</c:v>
                </c:pt>
                <c:pt idx="111">
                  <c:v>923.19999999999936</c:v>
                </c:pt>
                <c:pt idx="112">
                  <c:v>698.59999999999934</c:v>
                </c:pt>
                <c:pt idx="113">
                  <c:v>678.99999999999932</c:v>
                </c:pt>
                <c:pt idx="114">
                  <c:v>669.19999999999936</c:v>
                </c:pt>
                <c:pt idx="115">
                  <c:v>577.99999999999932</c:v>
                </c:pt>
                <c:pt idx="116">
                  <c:v>435.19999999999931</c:v>
                </c:pt>
                <c:pt idx="117">
                  <c:v>438.79999999999933</c:v>
                </c:pt>
                <c:pt idx="118">
                  <c:v>646.79999999999927</c:v>
                </c:pt>
                <c:pt idx="119">
                  <c:v>675.79999999999927</c:v>
                </c:pt>
                <c:pt idx="120">
                  <c:v>582.59999999999923</c:v>
                </c:pt>
                <c:pt idx="121">
                  <c:v>510.59999999999923</c:v>
                </c:pt>
                <c:pt idx="122">
                  <c:v>379.19999999999925</c:v>
                </c:pt>
                <c:pt idx="123">
                  <c:v>632.79999999999927</c:v>
                </c:pt>
                <c:pt idx="124">
                  <c:v>575.3999999999993</c:v>
                </c:pt>
                <c:pt idx="125">
                  <c:v>563.99999999999932</c:v>
                </c:pt>
                <c:pt idx="126">
                  <c:v>608.59999999999934</c:v>
                </c:pt>
                <c:pt idx="127">
                  <c:v>685.99999999999932</c:v>
                </c:pt>
                <c:pt idx="128">
                  <c:v>1110.3999999999994</c:v>
                </c:pt>
                <c:pt idx="129">
                  <c:v>1050.7999999999995</c:v>
                </c:pt>
                <c:pt idx="130">
                  <c:v>999.59999999999945</c:v>
                </c:pt>
                <c:pt idx="131">
                  <c:v>1011.9999999999994</c:v>
                </c:pt>
                <c:pt idx="132">
                  <c:v>1257.3999999999994</c:v>
                </c:pt>
                <c:pt idx="133">
                  <c:v>1232.5999999999995</c:v>
                </c:pt>
                <c:pt idx="134">
                  <c:v>1166.9999999999995</c:v>
                </c:pt>
                <c:pt idx="135">
                  <c:v>1113.9999999999995</c:v>
                </c:pt>
                <c:pt idx="136">
                  <c:v>1169.3999999999996</c:v>
                </c:pt>
                <c:pt idx="137">
                  <c:v>889.39999999999964</c:v>
                </c:pt>
                <c:pt idx="138">
                  <c:v>784.19999999999959</c:v>
                </c:pt>
                <c:pt idx="139">
                  <c:v>614.19999999999959</c:v>
                </c:pt>
                <c:pt idx="140">
                  <c:v>625.99999999999955</c:v>
                </c:pt>
                <c:pt idx="141">
                  <c:v>657.59999999999957</c:v>
                </c:pt>
                <c:pt idx="142">
                  <c:v>901.99999999999955</c:v>
                </c:pt>
                <c:pt idx="143">
                  <c:v>911.19999999999959</c:v>
                </c:pt>
                <c:pt idx="144">
                  <c:v>799.99999999999955</c:v>
                </c:pt>
                <c:pt idx="145">
                  <c:v>1014.5999999999996</c:v>
                </c:pt>
                <c:pt idx="146">
                  <c:v>981.39999999999952</c:v>
                </c:pt>
                <c:pt idx="147">
                  <c:v>1191.1999999999996</c:v>
                </c:pt>
                <c:pt idx="148">
                  <c:v>1185.7999999999995</c:v>
                </c:pt>
                <c:pt idx="149">
                  <c:v>1179.3999999999994</c:v>
                </c:pt>
                <c:pt idx="150">
                  <c:v>1133.3999999999994</c:v>
                </c:pt>
                <c:pt idx="151">
                  <c:v>1170.1999999999994</c:v>
                </c:pt>
                <c:pt idx="152">
                  <c:v>976.19999999999936</c:v>
                </c:pt>
                <c:pt idx="153">
                  <c:v>945.39999999999941</c:v>
                </c:pt>
                <c:pt idx="154">
                  <c:v>1013.5999999999995</c:v>
                </c:pt>
                <c:pt idx="155">
                  <c:v>1345.7999999999995</c:v>
                </c:pt>
                <c:pt idx="156">
                  <c:v>1523.1999999999996</c:v>
                </c:pt>
                <c:pt idx="157">
                  <c:v>1581.5999999999997</c:v>
                </c:pt>
                <c:pt idx="158">
                  <c:v>1434.9999999999998</c:v>
                </c:pt>
                <c:pt idx="159">
                  <c:v>1154.9999999999998</c:v>
                </c:pt>
                <c:pt idx="160">
                  <c:v>1392.1999999999998</c:v>
                </c:pt>
                <c:pt idx="161">
                  <c:v>1488.9999999999998</c:v>
                </c:pt>
                <c:pt idx="162">
                  <c:v>1423.3999999999999</c:v>
                </c:pt>
                <c:pt idx="163">
                  <c:v>1570.9999999999998</c:v>
                </c:pt>
                <c:pt idx="164">
                  <c:v>1430.9999999999998</c:v>
                </c:pt>
                <c:pt idx="165">
                  <c:v>1549.9999999999998</c:v>
                </c:pt>
                <c:pt idx="166">
                  <c:v>1433.9999999999998</c:v>
                </c:pt>
                <c:pt idx="167">
                  <c:v>1554.1999999999998</c:v>
                </c:pt>
                <c:pt idx="168">
                  <c:v>1932.9999999999998</c:v>
                </c:pt>
                <c:pt idx="169">
                  <c:v>1917.7999999999997</c:v>
                </c:pt>
                <c:pt idx="170">
                  <c:v>1908.9999999999998</c:v>
                </c:pt>
                <c:pt idx="171">
                  <c:v>2156.6</c:v>
                </c:pt>
                <c:pt idx="172">
                  <c:v>2232.4</c:v>
                </c:pt>
                <c:pt idx="173">
                  <c:v>2417.4</c:v>
                </c:pt>
                <c:pt idx="174">
                  <c:v>2526.8000000000002</c:v>
                </c:pt>
                <c:pt idx="175">
                  <c:v>2414.2000000000003</c:v>
                </c:pt>
                <c:pt idx="176">
                  <c:v>2706.8</c:v>
                </c:pt>
                <c:pt idx="177">
                  <c:v>2664.2000000000003</c:v>
                </c:pt>
                <c:pt idx="178">
                  <c:v>2384.2000000000003</c:v>
                </c:pt>
                <c:pt idx="179">
                  <c:v>2471.0000000000005</c:v>
                </c:pt>
                <c:pt idx="180">
                  <c:v>2294.8000000000006</c:v>
                </c:pt>
                <c:pt idx="181">
                  <c:v>2422.4000000000005</c:v>
                </c:pt>
                <c:pt idx="182">
                  <c:v>2235.6000000000004</c:v>
                </c:pt>
                <c:pt idx="183">
                  <c:v>1955.6000000000004</c:v>
                </c:pt>
                <c:pt idx="184">
                  <c:v>2025.0000000000005</c:v>
                </c:pt>
                <c:pt idx="185">
                  <c:v>1745.0000000000005</c:v>
                </c:pt>
                <c:pt idx="186">
                  <c:v>1941.4000000000005</c:v>
                </c:pt>
                <c:pt idx="187">
                  <c:v>1818.8000000000006</c:v>
                </c:pt>
                <c:pt idx="188">
                  <c:v>1538.8000000000006</c:v>
                </c:pt>
                <c:pt idx="189">
                  <c:v>1840.0000000000007</c:v>
                </c:pt>
                <c:pt idx="190">
                  <c:v>2034.8000000000006</c:v>
                </c:pt>
                <c:pt idx="191">
                  <c:v>1965.8000000000006</c:v>
                </c:pt>
                <c:pt idx="192">
                  <c:v>2103.4000000000005</c:v>
                </c:pt>
                <c:pt idx="193">
                  <c:v>2285.0000000000005</c:v>
                </c:pt>
                <c:pt idx="194">
                  <c:v>2277.4000000000005</c:v>
                </c:pt>
                <c:pt idx="195">
                  <c:v>2216.4000000000005</c:v>
                </c:pt>
                <c:pt idx="196">
                  <c:v>2354.2000000000007</c:v>
                </c:pt>
                <c:pt idx="197">
                  <c:v>2182.4000000000005</c:v>
                </c:pt>
                <c:pt idx="198">
                  <c:v>2036.0000000000005</c:v>
                </c:pt>
                <c:pt idx="199">
                  <c:v>1963.0000000000005</c:v>
                </c:pt>
                <c:pt idx="200">
                  <c:v>1869.6000000000004</c:v>
                </c:pt>
                <c:pt idx="201">
                  <c:v>1840.8000000000004</c:v>
                </c:pt>
                <c:pt idx="202">
                  <c:v>1628.6000000000004</c:v>
                </c:pt>
                <c:pt idx="203">
                  <c:v>1456.6000000000004</c:v>
                </c:pt>
                <c:pt idx="204">
                  <c:v>1248.0000000000005</c:v>
                </c:pt>
                <c:pt idx="205">
                  <c:v>1331.6000000000004</c:v>
                </c:pt>
                <c:pt idx="206">
                  <c:v>1154.6000000000004</c:v>
                </c:pt>
                <c:pt idx="207">
                  <c:v>1343.2000000000003</c:v>
                </c:pt>
                <c:pt idx="208">
                  <c:v>1320.0000000000002</c:v>
                </c:pt>
                <c:pt idx="209">
                  <c:v>1445.6000000000001</c:v>
                </c:pt>
                <c:pt idx="210">
                  <c:v>1364.4</c:v>
                </c:pt>
                <c:pt idx="211">
                  <c:v>1624.2</c:v>
                </c:pt>
                <c:pt idx="212">
                  <c:v>1480.6000000000001</c:v>
                </c:pt>
                <c:pt idx="213">
                  <c:v>1425.8000000000002</c:v>
                </c:pt>
                <c:pt idx="214">
                  <c:v>1527.6000000000001</c:v>
                </c:pt>
                <c:pt idx="215">
                  <c:v>1459.0000000000002</c:v>
                </c:pt>
                <c:pt idx="216">
                  <c:v>1432.4000000000003</c:v>
                </c:pt>
                <c:pt idx="217">
                  <c:v>1555.2000000000003</c:v>
                </c:pt>
                <c:pt idx="218">
                  <c:v>1312.0000000000002</c:v>
                </c:pt>
                <c:pt idx="219">
                  <c:v>1444.6000000000001</c:v>
                </c:pt>
                <c:pt idx="220">
                  <c:v>1322.4</c:v>
                </c:pt>
                <c:pt idx="221">
                  <c:v>1241.6000000000001</c:v>
                </c:pt>
                <c:pt idx="222">
                  <c:v>1047.4000000000001</c:v>
                </c:pt>
                <c:pt idx="223">
                  <c:v>999.60000000000014</c:v>
                </c:pt>
                <c:pt idx="224">
                  <c:v>958.00000000000011</c:v>
                </c:pt>
                <c:pt idx="225">
                  <c:v>996.00000000000011</c:v>
                </c:pt>
                <c:pt idx="226">
                  <c:v>1002.2000000000002</c:v>
                </c:pt>
                <c:pt idx="227">
                  <c:v>722.20000000000016</c:v>
                </c:pt>
                <c:pt idx="228">
                  <c:v>442.20000000000016</c:v>
                </c:pt>
                <c:pt idx="229">
                  <c:v>530.20000000000016</c:v>
                </c:pt>
                <c:pt idx="230">
                  <c:v>764.20000000000016</c:v>
                </c:pt>
                <c:pt idx="231">
                  <c:v>733.4000000000002</c:v>
                </c:pt>
                <c:pt idx="232">
                  <c:v>682.4000000000002</c:v>
                </c:pt>
                <c:pt idx="233">
                  <c:v>808.60000000000025</c:v>
                </c:pt>
                <c:pt idx="234">
                  <c:v>794.8000000000003</c:v>
                </c:pt>
                <c:pt idx="235">
                  <c:v>570.00000000000023</c:v>
                </c:pt>
                <c:pt idx="236">
                  <c:v>408.00000000000023</c:v>
                </c:pt>
                <c:pt idx="237">
                  <c:v>296.4000000000002</c:v>
                </c:pt>
                <c:pt idx="238">
                  <c:v>383.00000000000023</c:v>
                </c:pt>
                <c:pt idx="239">
                  <c:v>597.4000000000002</c:v>
                </c:pt>
                <c:pt idx="240">
                  <c:v>691.60000000000025</c:v>
                </c:pt>
                <c:pt idx="241">
                  <c:v>972.20000000000027</c:v>
                </c:pt>
                <c:pt idx="242">
                  <c:v>987.20000000000027</c:v>
                </c:pt>
                <c:pt idx="243">
                  <c:v>1063.6000000000004</c:v>
                </c:pt>
                <c:pt idx="244">
                  <c:v>1021.8000000000004</c:v>
                </c:pt>
                <c:pt idx="245">
                  <c:v>793.40000000000043</c:v>
                </c:pt>
                <c:pt idx="246">
                  <c:v>862.60000000000048</c:v>
                </c:pt>
                <c:pt idx="247">
                  <c:v>815.2000000000005</c:v>
                </c:pt>
                <c:pt idx="248">
                  <c:v>674.40000000000055</c:v>
                </c:pt>
                <c:pt idx="249">
                  <c:v>697.40000000000055</c:v>
                </c:pt>
                <c:pt idx="250">
                  <c:v>592.40000000000055</c:v>
                </c:pt>
                <c:pt idx="251">
                  <c:v>572.80000000000052</c:v>
                </c:pt>
                <c:pt idx="252">
                  <c:v>404.60000000000048</c:v>
                </c:pt>
                <c:pt idx="253">
                  <c:v>554.00000000000045</c:v>
                </c:pt>
                <c:pt idx="254">
                  <c:v>658.80000000000041</c:v>
                </c:pt>
                <c:pt idx="255">
                  <c:v>764.80000000000041</c:v>
                </c:pt>
                <c:pt idx="256">
                  <c:v>963.60000000000036</c:v>
                </c:pt>
                <c:pt idx="257">
                  <c:v>1258.6000000000004</c:v>
                </c:pt>
                <c:pt idx="258">
                  <c:v>1185.2000000000003</c:v>
                </c:pt>
                <c:pt idx="259">
                  <c:v>1392.6000000000004</c:v>
                </c:pt>
                <c:pt idx="260">
                  <c:v>1276.0000000000005</c:v>
                </c:pt>
                <c:pt idx="261">
                  <c:v>1320.0000000000005</c:v>
                </c:pt>
                <c:pt idx="262">
                  <c:v>1141.4000000000005</c:v>
                </c:pt>
                <c:pt idx="263">
                  <c:v>1209.0000000000005</c:v>
                </c:pt>
                <c:pt idx="264">
                  <c:v>1371.6000000000004</c:v>
                </c:pt>
                <c:pt idx="265">
                  <c:v>1642.2000000000003</c:v>
                </c:pt>
                <c:pt idx="266">
                  <c:v>1731.8000000000002</c:v>
                </c:pt>
                <c:pt idx="267">
                  <c:v>1672.0000000000002</c:v>
                </c:pt>
                <c:pt idx="268">
                  <c:v>1440.8000000000002</c:v>
                </c:pt>
                <c:pt idx="269">
                  <c:v>1442.4</c:v>
                </c:pt>
                <c:pt idx="270">
                  <c:v>1539.4</c:v>
                </c:pt>
                <c:pt idx="271">
                  <c:v>1593.6000000000001</c:v>
                </c:pt>
                <c:pt idx="272">
                  <c:v>1724.4</c:v>
                </c:pt>
                <c:pt idx="273">
                  <c:v>2079.4</c:v>
                </c:pt>
                <c:pt idx="274">
                  <c:v>1799.4</c:v>
                </c:pt>
                <c:pt idx="275">
                  <c:v>1885.4</c:v>
                </c:pt>
                <c:pt idx="276">
                  <c:v>1684.8000000000002</c:v>
                </c:pt>
                <c:pt idx="277">
                  <c:v>1653.0000000000002</c:v>
                </c:pt>
                <c:pt idx="278">
                  <c:v>1777.8000000000002</c:v>
                </c:pt>
                <c:pt idx="279">
                  <c:v>1856.0000000000002</c:v>
                </c:pt>
                <c:pt idx="280">
                  <c:v>1576.0000000000002</c:v>
                </c:pt>
                <c:pt idx="281">
                  <c:v>1676.0000000000002</c:v>
                </c:pt>
                <c:pt idx="282">
                  <c:v>1396.0000000000002</c:v>
                </c:pt>
                <c:pt idx="283">
                  <c:v>1268.0000000000002</c:v>
                </c:pt>
                <c:pt idx="284">
                  <c:v>1293.6000000000001</c:v>
                </c:pt>
                <c:pt idx="285">
                  <c:v>1340.6000000000001</c:v>
                </c:pt>
                <c:pt idx="286">
                  <c:v>1184</c:v>
                </c:pt>
                <c:pt idx="287">
                  <c:v>1051.2</c:v>
                </c:pt>
                <c:pt idx="288">
                  <c:v>771.2</c:v>
                </c:pt>
                <c:pt idx="289">
                  <c:v>829.80000000000007</c:v>
                </c:pt>
                <c:pt idx="290">
                  <c:v>696</c:v>
                </c:pt>
                <c:pt idx="291">
                  <c:v>670.2</c:v>
                </c:pt>
                <c:pt idx="292">
                  <c:v>390.20000000000005</c:v>
                </c:pt>
                <c:pt idx="293">
                  <c:v>258.60000000000002</c:v>
                </c:pt>
                <c:pt idx="294">
                  <c:v>82.600000000000023</c:v>
                </c:pt>
                <c:pt idx="295">
                  <c:v>151.80000000000001</c:v>
                </c:pt>
                <c:pt idx="296">
                  <c:v>58</c:v>
                </c:pt>
                <c:pt idx="297">
                  <c:v>356.8</c:v>
                </c:pt>
                <c:pt idx="298">
                  <c:v>372</c:v>
                </c:pt>
                <c:pt idx="299">
                  <c:v>381</c:v>
                </c:pt>
                <c:pt idx="300">
                  <c:v>277</c:v>
                </c:pt>
                <c:pt idx="301">
                  <c:v>315.39999999999998</c:v>
                </c:pt>
                <c:pt idx="302">
                  <c:v>35.399999999999977</c:v>
                </c:pt>
                <c:pt idx="303">
                  <c:v>217.79999999999998</c:v>
                </c:pt>
                <c:pt idx="304">
                  <c:v>298.39999999999998</c:v>
                </c:pt>
                <c:pt idx="305">
                  <c:v>260.79999999999995</c:v>
                </c:pt>
                <c:pt idx="306">
                  <c:v>270.99999999999994</c:v>
                </c:pt>
                <c:pt idx="307">
                  <c:v>204.99999999999994</c:v>
                </c:pt>
                <c:pt idx="308">
                  <c:v>229.19999999999993</c:v>
                </c:pt>
                <c:pt idx="309">
                  <c:v>409.99999999999994</c:v>
                </c:pt>
                <c:pt idx="310">
                  <c:v>451.99999999999994</c:v>
                </c:pt>
                <c:pt idx="311">
                  <c:v>422.59999999999997</c:v>
                </c:pt>
                <c:pt idx="312">
                  <c:v>514.59999999999991</c:v>
                </c:pt>
                <c:pt idx="313">
                  <c:v>234.59999999999991</c:v>
                </c:pt>
                <c:pt idx="314">
                  <c:v>296.39999999999992</c:v>
                </c:pt>
                <c:pt idx="315">
                  <c:v>669.8</c:v>
                </c:pt>
                <c:pt idx="316">
                  <c:v>780.4</c:v>
                </c:pt>
                <c:pt idx="317">
                  <c:v>619.59999999999991</c:v>
                </c:pt>
                <c:pt idx="318">
                  <c:v>339.59999999999991</c:v>
                </c:pt>
                <c:pt idx="319">
                  <c:v>336.7999999999999</c:v>
                </c:pt>
                <c:pt idx="320">
                  <c:v>666</c:v>
                </c:pt>
                <c:pt idx="321">
                  <c:v>496.79999999999995</c:v>
                </c:pt>
                <c:pt idx="322">
                  <c:v>507.99999999999994</c:v>
                </c:pt>
                <c:pt idx="323">
                  <c:v>373.4</c:v>
                </c:pt>
                <c:pt idx="324">
                  <c:v>499.2</c:v>
                </c:pt>
                <c:pt idx="325">
                  <c:v>567.79999999999995</c:v>
                </c:pt>
                <c:pt idx="326">
                  <c:v>633.59999999999991</c:v>
                </c:pt>
                <c:pt idx="327">
                  <c:v>905.8</c:v>
                </c:pt>
                <c:pt idx="328">
                  <c:v>625.79999999999995</c:v>
                </c:pt>
                <c:pt idx="329">
                  <c:v>829.4</c:v>
                </c:pt>
                <c:pt idx="330">
                  <c:v>836.8</c:v>
                </c:pt>
                <c:pt idx="331">
                  <c:v>874.8</c:v>
                </c:pt>
                <c:pt idx="332">
                  <c:v>911.8</c:v>
                </c:pt>
                <c:pt idx="333">
                  <c:v>832.4</c:v>
                </c:pt>
                <c:pt idx="334">
                  <c:v>632.19999999999993</c:v>
                </c:pt>
                <c:pt idx="335">
                  <c:v>400.19999999999993</c:v>
                </c:pt>
                <c:pt idx="336">
                  <c:v>276.79999999999995</c:v>
                </c:pt>
                <c:pt idx="337">
                  <c:v>420.59999999999997</c:v>
                </c:pt>
                <c:pt idx="338">
                  <c:v>546.79999999999995</c:v>
                </c:pt>
                <c:pt idx="339">
                  <c:v>426.59999999999997</c:v>
                </c:pt>
                <c:pt idx="340">
                  <c:v>581</c:v>
                </c:pt>
                <c:pt idx="341">
                  <c:v>828</c:v>
                </c:pt>
                <c:pt idx="342">
                  <c:v>796</c:v>
                </c:pt>
                <c:pt idx="343">
                  <c:v>643.20000000000005</c:v>
                </c:pt>
                <c:pt idx="344">
                  <c:v>585.20000000000005</c:v>
                </c:pt>
                <c:pt idx="345">
                  <c:v>603.40000000000009</c:v>
                </c:pt>
                <c:pt idx="346">
                  <c:v>593.60000000000014</c:v>
                </c:pt>
                <c:pt idx="347">
                  <c:v>632.00000000000011</c:v>
                </c:pt>
                <c:pt idx="348">
                  <c:v>460.40000000000009</c:v>
                </c:pt>
                <c:pt idx="349">
                  <c:v>533.60000000000014</c:v>
                </c:pt>
                <c:pt idx="350">
                  <c:v>618.20000000000016</c:v>
                </c:pt>
                <c:pt idx="351">
                  <c:v>1074.4000000000001</c:v>
                </c:pt>
                <c:pt idx="352">
                  <c:v>1069.6000000000001</c:v>
                </c:pt>
                <c:pt idx="353">
                  <c:v>1067.6000000000001</c:v>
                </c:pt>
                <c:pt idx="354">
                  <c:v>1024.6000000000001</c:v>
                </c:pt>
                <c:pt idx="355">
                  <c:v>1022.2000000000002</c:v>
                </c:pt>
                <c:pt idx="356">
                  <c:v>1060.6000000000001</c:v>
                </c:pt>
                <c:pt idx="357">
                  <c:v>1017.8000000000002</c:v>
                </c:pt>
                <c:pt idx="358">
                  <c:v>790.00000000000023</c:v>
                </c:pt>
                <c:pt idx="359">
                  <c:v>856.60000000000025</c:v>
                </c:pt>
                <c:pt idx="360">
                  <c:v>928.8000000000003</c:v>
                </c:pt>
                <c:pt idx="361">
                  <c:v>909.8000000000003</c:v>
                </c:pt>
                <c:pt idx="362">
                  <c:v>843.60000000000025</c:v>
                </c:pt>
                <c:pt idx="363">
                  <c:v>920.60000000000025</c:v>
                </c:pt>
                <c:pt idx="364">
                  <c:v>1023.6000000000003</c:v>
                </c:pt>
                <c:pt idx="365">
                  <c:v>1046.8000000000002</c:v>
                </c:pt>
                <c:pt idx="366">
                  <c:v>957.4000000000002</c:v>
                </c:pt>
                <c:pt idx="367">
                  <c:v>961.00000000000023</c:v>
                </c:pt>
                <c:pt idx="368">
                  <c:v>944.00000000000023</c:v>
                </c:pt>
                <c:pt idx="369">
                  <c:v>910.4000000000002</c:v>
                </c:pt>
                <c:pt idx="370">
                  <c:v>881.20000000000016</c:v>
                </c:pt>
                <c:pt idx="371">
                  <c:v>969.00000000000023</c:v>
                </c:pt>
                <c:pt idx="372">
                  <c:v>894.80000000000018</c:v>
                </c:pt>
                <c:pt idx="373">
                  <c:v>842.00000000000023</c:v>
                </c:pt>
                <c:pt idx="374">
                  <c:v>1287.6000000000004</c:v>
                </c:pt>
                <c:pt idx="375">
                  <c:v>1319.4000000000003</c:v>
                </c:pt>
                <c:pt idx="376">
                  <c:v>1394.2000000000003</c:v>
                </c:pt>
                <c:pt idx="377">
                  <c:v>1528.0000000000002</c:v>
                </c:pt>
                <c:pt idx="378">
                  <c:v>1541.0000000000002</c:v>
                </c:pt>
                <c:pt idx="379">
                  <c:v>1498.8000000000002</c:v>
                </c:pt>
                <c:pt idx="380">
                  <c:v>1604.8000000000002</c:v>
                </c:pt>
                <c:pt idx="381">
                  <c:v>1725.0000000000002</c:v>
                </c:pt>
                <c:pt idx="382">
                  <c:v>1846.2000000000003</c:v>
                </c:pt>
                <c:pt idx="383">
                  <c:v>1920.8000000000002</c:v>
                </c:pt>
                <c:pt idx="384">
                  <c:v>1831.2000000000003</c:v>
                </c:pt>
                <c:pt idx="385">
                  <c:v>2055.4</c:v>
                </c:pt>
                <c:pt idx="386">
                  <c:v>1775.4</c:v>
                </c:pt>
                <c:pt idx="387">
                  <c:v>1680.6000000000001</c:v>
                </c:pt>
                <c:pt idx="388">
                  <c:v>1740.8000000000002</c:v>
                </c:pt>
                <c:pt idx="389">
                  <c:v>1728.0000000000002</c:v>
                </c:pt>
                <c:pt idx="390">
                  <c:v>1670.4000000000003</c:v>
                </c:pt>
                <c:pt idx="391">
                  <c:v>1708.0000000000002</c:v>
                </c:pt>
                <c:pt idx="392">
                  <c:v>1982.0000000000002</c:v>
                </c:pt>
                <c:pt idx="393">
                  <c:v>1883.2000000000003</c:v>
                </c:pt>
                <c:pt idx="394">
                  <c:v>1995.8000000000002</c:v>
                </c:pt>
                <c:pt idx="395">
                  <c:v>2005.6000000000001</c:v>
                </c:pt>
                <c:pt idx="396">
                  <c:v>2274.4</c:v>
                </c:pt>
                <c:pt idx="397">
                  <c:v>2273.6</c:v>
                </c:pt>
                <c:pt idx="398">
                  <c:v>2368.7999999999997</c:v>
                </c:pt>
                <c:pt idx="399">
                  <c:v>2188.1999999999998</c:v>
                </c:pt>
                <c:pt idx="400">
                  <c:v>2316.7999999999997</c:v>
                </c:pt>
                <c:pt idx="401">
                  <c:v>2334.3999999999996</c:v>
                </c:pt>
                <c:pt idx="402">
                  <c:v>2186.3999999999996</c:v>
                </c:pt>
                <c:pt idx="403">
                  <c:v>2370.3999999999996</c:v>
                </c:pt>
                <c:pt idx="404">
                  <c:v>2367.1999999999998</c:v>
                </c:pt>
                <c:pt idx="405">
                  <c:v>2393.1999999999998</c:v>
                </c:pt>
                <c:pt idx="406">
                  <c:v>2353.1999999999998</c:v>
                </c:pt>
                <c:pt idx="407">
                  <c:v>2466.7999999999997</c:v>
                </c:pt>
                <c:pt idx="408">
                  <c:v>2668.7999999999997</c:v>
                </c:pt>
                <c:pt idx="409">
                  <c:v>2555.1999999999998</c:v>
                </c:pt>
                <c:pt idx="410">
                  <c:v>2685.7999999999997</c:v>
                </c:pt>
                <c:pt idx="411">
                  <c:v>2607.3999999999996</c:v>
                </c:pt>
                <c:pt idx="412">
                  <c:v>2535.5999999999995</c:v>
                </c:pt>
                <c:pt idx="413">
                  <c:v>2578.1999999999994</c:v>
                </c:pt>
                <c:pt idx="414">
                  <c:v>2597.5999999999995</c:v>
                </c:pt>
                <c:pt idx="415">
                  <c:v>2967.9999999999995</c:v>
                </c:pt>
                <c:pt idx="416">
                  <c:v>2945.7999999999997</c:v>
                </c:pt>
                <c:pt idx="417">
                  <c:v>3336.7999999999997</c:v>
                </c:pt>
                <c:pt idx="418">
                  <c:v>3342.6</c:v>
                </c:pt>
                <c:pt idx="419">
                  <c:v>3129.6</c:v>
                </c:pt>
                <c:pt idx="420">
                  <c:v>3014</c:v>
                </c:pt>
                <c:pt idx="421">
                  <c:v>2899.8</c:v>
                </c:pt>
                <c:pt idx="422">
                  <c:v>2913.8</c:v>
                </c:pt>
                <c:pt idx="423">
                  <c:v>3120.8</c:v>
                </c:pt>
                <c:pt idx="424">
                  <c:v>2840.8</c:v>
                </c:pt>
                <c:pt idx="425">
                  <c:v>2735.8</c:v>
                </c:pt>
                <c:pt idx="426">
                  <c:v>2940.2000000000003</c:v>
                </c:pt>
                <c:pt idx="427">
                  <c:v>2828.4</c:v>
                </c:pt>
                <c:pt idx="428">
                  <c:v>2965.2000000000003</c:v>
                </c:pt>
                <c:pt idx="429">
                  <c:v>2935.0000000000005</c:v>
                </c:pt>
                <c:pt idx="430">
                  <c:v>2932.8000000000006</c:v>
                </c:pt>
                <c:pt idx="431">
                  <c:v>3133.8000000000006</c:v>
                </c:pt>
                <c:pt idx="432">
                  <c:v>2998.6000000000008</c:v>
                </c:pt>
                <c:pt idx="433">
                  <c:v>2958.6000000000008</c:v>
                </c:pt>
                <c:pt idx="434">
                  <c:v>3064.0000000000009</c:v>
                </c:pt>
                <c:pt idx="435">
                  <c:v>3044.400000000001</c:v>
                </c:pt>
                <c:pt idx="436">
                  <c:v>2988.400000000001</c:v>
                </c:pt>
                <c:pt idx="437">
                  <c:v>2842.400000000001</c:v>
                </c:pt>
                <c:pt idx="438">
                  <c:v>2922.6000000000008</c:v>
                </c:pt>
                <c:pt idx="439">
                  <c:v>2754.400000000001</c:v>
                </c:pt>
                <c:pt idx="440">
                  <c:v>2601.8000000000011</c:v>
                </c:pt>
                <c:pt idx="441">
                  <c:v>2667.0000000000009</c:v>
                </c:pt>
                <c:pt idx="442">
                  <c:v>2536.6000000000008</c:v>
                </c:pt>
                <c:pt idx="443">
                  <c:v>2600.8000000000006</c:v>
                </c:pt>
                <c:pt idx="444">
                  <c:v>2320.8000000000006</c:v>
                </c:pt>
                <c:pt idx="445">
                  <c:v>2293.6000000000008</c:v>
                </c:pt>
                <c:pt idx="446">
                  <c:v>2232.6000000000008</c:v>
                </c:pt>
                <c:pt idx="447">
                  <c:v>2087.8000000000006</c:v>
                </c:pt>
                <c:pt idx="448">
                  <c:v>2327.4000000000005</c:v>
                </c:pt>
                <c:pt idx="449">
                  <c:v>2145.0000000000005</c:v>
                </c:pt>
                <c:pt idx="450">
                  <c:v>2201.2000000000003</c:v>
                </c:pt>
                <c:pt idx="451">
                  <c:v>1921.2000000000003</c:v>
                </c:pt>
                <c:pt idx="452">
                  <c:v>2037.8000000000002</c:v>
                </c:pt>
                <c:pt idx="453">
                  <c:v>1987.0000000000002</c:v>
                </c:pt>
                <c:pt idx="454">
                  <c:v>1914.4000000000003</c:v>
                </c:pt>
                <c:pt idx="455">
                  <c:v>1634.4000000000003</c:v>
                </c:pt>
                <c:pt idx="456">
                  <c:v>1598.2000000000003</c:v>
                </c:pt>
                <c:pt idx="457">
                  <c:v>1503.8000000000002</c:v>
                </c:pt>
                <c:pt idx="458">
                  <c:v>1223.8000000000002</c:v>
                </c:pt>
                <c:pt idx="459">
                  <c:v>1083.2000000000003</c:v>
                </c:pt>
                <c:pt idx="460">
                  <c:v>1268.2000000000003</c:v>
                </c:pt>
                <c:pt idx="461">
                  <c:v>1219.4000000000003</c:v>
                </c:pt>
                <c:pt idx="462">
                  <c:v>1169.6000000000004</c:v>
                </c:pt>
                <c:pt idx="463">
                  <c:v>1244.2000000000003</c:v>
                </c:pt>
                <c:pt idx="464">
                  <c:v>1250.8000000000002</c:v>
                </c:pt>
                <c:pt idx="465">
                  <c:v>1165.2000000000003</c:v>
                </c:pt>
                <c:pt idx="466">
                  <c:v>1329.8000000000002</c:v>
                </c:pt>
                <c:pt idx="467">
                  <c:v>1391.0000000000002</c:v>
                </c:pt>
                <c:pt idx="468">
                  <c:v>1316.0000000000002</c:v>
                </c:pt>
                <c:pt idx="469">
                  <c:v>1346.4000000000003</c:v>
                </c:pt>
                <c:pt idx="470">
                  <c:v>1314.0000000000002</c:v>
                </c:pt>
                <c:pt idx="471">
                  <c:v>1188.0000000000002</c:v>
                </c:pt>
                <c:pt idx="472">
                  <c:v>1016.4000000000002</c:v>
                </c:pt>
                <c:pt idx="473">
                  <c:v>1386.6000000000004</c:v>
                </c:pt>
                <c:pt idx="474">
                  <c:v>1383.2000000000003</c:v>
                </c:pt>
                <c:pt idx="475">
                  <c:v>1355.0000000000002</c:v>
                </c:pt>
                <c:pt idx="476">
                  <c:v>1265.4000000000003</c:v>
                </c:pt>
                <c:pt idx="477">
                  <c:v>1253.8000000000004</c:v>
                </c:pt>
                <c:pt idx="478">
                  <c:v>1194.8000000000004</c:v>
                </c:pt>
                <c:pt idx="479">
                  <c:v>914.80000000000041</c:v>
                </c:pt>
                <c:pt idx="480">
                  <c:v>1097.0000000000005</c:v>
                </c:pt>
                <c:pt idx="481">
                  <c:v>1062.8000000000004</c:v>
                </c:pt>
                <c:pt idx="482">
                  <c:v>886.60000000000036</c:v>
                </c:pt>
                <c:pt idx="483">
                  <c:v>846.60000000000036</c:v>
                </c:pt>
                <c:pt idx="484">
                  <c:v>679.00000000000034</c:v>
                </c:pt>
                <c:pt idx="485">
                  <c:v>595.60000000000036</c:v>
                </c:pt>
                <c:pt idx="486">
                  <c:v>528.60000000000036</c:v>
                </c:pt>
                <c:pt idx="487">
                  <c:v>612.40000000000032</c:v>
                </c:pt>
                <c:pt idx="488">
                  <c:v>622.60000000000036</c:v>
                </c:pt>
                <c:pt idx="489">
                  <c:v>561.80000000000041</c:v>
                </c:pt>
                <c:pt idx="490">
                  <c:v>542.00000000000045</c:v>
                </c:pt>
                <c:pt idx="491">
                  <c:v>394.40000000000043</c:v>
                </c:pt>
                <c:pt idx="492">
                  <c:v>516.40000000000043</c:v>
                </c:pt>
                <c:pt idx="493">
                  <c:v>582.20000000000039</c:v>
                </c:pt>
                <c:pt idx="494">
                  <c:v>533.20000000000039</c:v>
                </c:pt>
                <c:pt idx="495">
                  <c:v>710.80000000000041</c:v>
                </c:pt>
                <c:pt idx="496">
                  <c:v>867.00000000000045</c:v>
                </c:pt>
                <c:pt idx="497">
                  <c:v>840.00000000000045</c:v>
                </c:pt>
                <c:pt idx="498">
                  <c:v>854.60000000000048</c:v>
                </c:pt>
                <c:pt idx="499">
                  <c:v>1068.2000000000005</c:v>
                </c:pt>
                <c:pt idx="500">
                  <c:v>981.60000000000048</c:v>
                </c:pt>
                <c:pt idx="501">
                  <c:v>951.2000000000005</c:v>
                </c:pt>
                <c:pt idx="502">
                  <c:v>986.80000000000052</c:v>
                </c:pt>
                <c:pt idx="503">
                  <c:v>934.60000000000048</c:v>
                </c:pt>
                <c:pt idx="504">
                  <c:v>862.00000000000045</c:v>
                </c:pt>
                <c:pt idx="505">
                  <c:v>1009.2000000000005</c:v>
                </c:pt>
                <c:pt idx="506">
                  <c:v>1085.0000000000005</c:v>
                </c:pt>
                <c:pt idx="507">
                  <c:v>954.2000000000005</c:v>
                </c:pt>
                <c:pt idx="508">
                  <c:v>1304.4000000000005</c:v>
                </c:pt>
                <c:pt idx="509">
                  <c:v>1205.8000000000006</c:v>
                </c:pt>
                <c:pt idx="510">
                  <c:v>1478.2000000000007</c:v>
                </c:pt>
                <c:pt idx="511">
                  <c:v>1483.0000000000007</c:v>
                </c:pt>
                <c:pt idx="512">
                  <c:v>1657.6000000000008</c:v>
                </c:pt>
                <c:pt idx="513">
                  <c:v>1709.4000000000008</c:v>
                </c:pt>
                <c:pt idx="514">
                  <c:v>1746.2000000000007</c:v>
                </c:pt>
                <c:pt idx="515">
                  <c:v>1781.0000000000007</c:v>
                </c:pt>
                <c:pt idx="516">
                  <c:v>1978.4000000000008</c:v>
                </c:pt>
                <c:pt idx="517">
                  <c:v>1698.4000000000008</c:v>
                </c:pt>
                <c:pt idx="518">
                  <c:v>1782.2000000000007</c:v>
                </c:pt>
                <c:pt idx="519">
                  <c:v>1709.4000000000008</c:v>
                </c:pt>
                <c:pt idx="520">
                  <c:v>1863.2000000000007</c:v>
                </c:pt>
                <c:pt idx="521">
                  <c:v>1726.2000000000007</c:v>
                </c:pt>
                <c:pt idx="522">
                  <c:v>1752.4000000000008</c:v>
                </c:pt>
                <c:pt idx="523">
                  <c:v>1829.6000000000008</c:v>
                </c:pt>
                <c:pt idx="524">
                  <c:v>1789.4000000000008</c:v>
                </c:pt>
                <c:pt idx="525">
                  <c:v>1874.6000000000008</c:v>
                </c:pt>
                <c:pt idx="526">
                  <c:v>1840.4000000000008</c:v>
                </c:pt>
                <c:pt idx="527">
                  <c:v>1632.8000000000006</c:v>
                </c:pt>
                <c:pt idx="528">
                  <c:v>1602.8000000000006</c:v>
                </c:pt>
                <c:pt idx="529">
                  <c:v>1703.8000000000006</c:v>
                </c:pt>
                <c:pt idx="530">
                  <c:v>1658.0000000000007</c:v>
                </c:pt>
                <c:pt idx="531">
                  <c:v>1623.0000000000007</c:v>
                </c:pt>
                <c:pt idx="532">
                  <c:v>2085.0000000000009</c:v>
                </c:pt>
                <c:pt idx="533">
                  <c:v>2068.400000000001</c:v>
                </c:pt>
                <c:pt idx="534">
                  <c:v>2234.400000000001</c:v>
                </c:pt>
                <c:pt idx="535">
                  <c:v>2395.6000000000008</c:v>
                </c:pt>
                <c:pt idx="536">
                  <c:v>2423.8000000000006</c:v>
                </c:pt>
                <c:pt idx="537">
                  <c:v>2359.4000000000005</c:v>
                </c:pt>
                <c:pt idx="538">
                  <c:v>2235.4000000000005</c:v>
                </c:pt>
                <c:pt idx="539">
                  <c:v>2332.8000000000006</c:v>
                </c:pt>
                <c:pt idx="540">
                  <c:v>2132.0000000000005</c:v>
                </c:pt>
                <c:pt idx="541">
                  <c:v>2206.0000000000005</c:v>
                </c:pt>
                <c:pt idx="542">
                  <c:v>2285.8000000000006</c:v>
                </c:pt>
                <c:pt idx="543">
                  <c:v>2164.6000000000008</c:v>
                </c:pt>
                <c:pt idx="544">
                  <c:v>2220.2000000000007</c:v>
                </c:pt>
                <c:pt idx="545">
                  <c:v>2116.0000000000009</c:v>
                </c:pt>
                <c:pt idx="546">
                  <c:v>2244.6000000000008</c:v>
                </c:pt>
                <c:pt idx="547">
                  <c:v>2431.400000000001</c:v>
                </c:pt>
                <c:pt idx="548">
                  <c:v>2531.2000000000012</c:v>
                </c:pt>
                <c:pt idx="549">
                  <c:v>2828.2000000000012</c:v>
                </c:pt>
                <c:pt idx="550">
                  <c:v>2771.400000000001</c:v>
                </c:pt>
                <c:pt idx="551">
                  <c:v>2491.400000000001</c:v>
                </c:pt>
                <c:pt idx="552">
                  <c:v>2582.2000000000012</c:v>
                </c:pt>
                <c:pt idx="553">
                  <c:v>2572.400000000001</c:v>
                </c:pt>
                <c:pt idx="554">
                  <c:v>2603.2000000000012</c:v>
                </c:pt>
                <c:pt idx="555">
                  <c:v>2420.0000000000014</c:v>
                </c:pt>
                <c:pt idx="556">
                  <c:v>2288.8000000000015</c:v>
                </c:pt>
                <c:pt idx="557">
                  <c:v>2008.8000000000015</c:v>
                </c:pt>
                <c:pt idx="558">
                  <c:v>2146.0000000000014</c:v>
                </c:pt>
                <c:pt idx="559">
                  <c:v>2126.2000000000012</c:v>
                </c:pt>
                <c:pt idx="560">
                  <c:v>2152.8000000000011</c:v>
                </c:pt>
                <c:pt idx="561">
                  <c:v>2177.6000000000013</c:v>
                </c:pt>
                <c:pt idx="562">
                  <c:v>1897.6000000000013</c:v>
                </c:pt>
                <c:pt idx="563">
                  <c:v>1996.4000000000012</c:v>
                </c:pt>
                <c:pt idx="564">
                  <c:v>1838.8000000000011</c:v>
                </c:pt>
                <c:pt idx="565">
                  <c:v>1675.400000000001</c:v>
                </c:pt>
                <c:pt idx="566">
                  <c:v>1938.600000000001</c:v>
                </c:pt>
                <c:pt idx="567">
                  <c:v>1821.0000000000011</c:v>
                </c:pt>
                <c:pt idx="568">
                  <c:v>1798.600000000001</c:v>
                </c:pt>
                <c:pt idx="569">
                  <c:v>1733.600000000001</c:v>
                </c:pt>
                <c:pt idx="570">
                  <c:v>1605.200000000001</c:v>
                </c:pt>
                <c:pt idx="571">
                  <c:v>1530.200000000001</c:v>
                </c:pt>
                <c:pt idx="572">
                  <c:v>1622.200000000001</c:v>
                </c:pt>
                <c:pt idx="573">
                  <c:v>1795.400000000001</c:v>
                </c:pt>
                <c:pt idx="574">
                  <c:v>1664.0000000000009</c:v>
                </c:pt>
                <c:pt idx="575">
                  <c:v>1550.200000000001</c:v>
                </c:pt>
                <c:pt idx="576">
                  <c:v>1270.200000000001</c:v>
                </c:pt>
                <c:pt idx="577">
                  <c:v>1229.200000000001</c:v>
                </c:pt>
                <c:pt idx="578">
                  <c:v>1324.600000000001</c:v>
                </c:pt>
                <c:pt idx="579">
                  <c:v>1222.600000000001</c:v>
                </c:pt>
                <c:pt idx="580">
                  <c:v>1274.400000000001</c:v>
                </c:pt>
                <c:pt idx="581">
                  <c:v>1227.400000000001</c:v>
                </c:pt>
                <c:pt idx="582">
                  <c:v>1240.400000000001</c:v>
                </c:pt>
                <c:pt idx="583">
                  <c:v>1131.8000000000011</c:v>
                </c:pt>
                <c:pt idx="584">
                  <c:v>992.60000000000105</c:v>
                </c:pt>
                <c:pt idx="585">
                  <c:v>903.20000000000107</c:v>
                </c:pt>
                <c:pt idx="586">
                  <c:v>623.20000000000107</c:v>
                </c:pt>
                <c:pt idx="587">
                  <c:v>660.80000000000109</c:v>
                </c:pt>
                <c:pt idx="588">
                  <c:v>715.60000000000105</c:v>
                </c:pt>
                <c:pt idx="589">
                  <c:v>928.60000000000105</c:v>
                </c:pt>
                <c:pt idx="590">
                  <c:v>990.60000000000105</c:v>
                </c:pt>
                <c:pt idx="591">
                  <c:v>960.00000000000102</c:v>
                </c:pt>
                <c:pt idx="592">
                  <c:v>973.00000000000102</c:v>
                </c:pt>
                <c:pt idx="593">
                  <c:v>1023.2000000000011</c:v>
                </c:pt>
                <c:pt idx="594">
                  <c:v>958.80000000000109</c:v>
                </c:pt>
                <c:pt idx="595">
                  <c:v>921.40000000000111</c:v>
                </c:pt>
                <c:pt idx="596">
                  <c:v>750.60000000000105</c:v>
                </c:pt>
                <c:pt idx="597">
                  <c:v>875.60000000000105</c:v>
                </c:pt>
                <c:pt idx="598">
                  <c:v>795.20000000000107</c:v>
                </c:pt>
                <c:pt idx="599">
                  <c:v>937.80000000000109</c:v>
                </c:pt>
                <c:pt idx="600">
                  <c:v>1056.400000000001</c:v>
                </c:pt>
                <c:pt idx="601">
                  <c:v>890.80000000000098</c:v>
                </c:pt>
                <c:pt idx="602">
                  <c:v>861.20000000000095</c:v>
                </c:pt>
                <c:pt idx="603">
                  <c:v>781.400000000001</c:v>
                </c:pt>
                <c:pt idx="604">
                  <c:v>856.00000000000102</c:v>
                </c:pt>
                <c:pt idx="605">
                  <c:v>797.80000000000098</c:v>
                </c:pt>
                <c:pt idx="606">
                  <c:v>740.00000000000102</c:v>
                </c:pt>
                <c:pt idx="607">
                  <c:v>1043.200000000001</c:v>
                </c:pt>
                <c:pt idx="608">
                  <c:v>977.20000000000095</c:v>
                </c:pt>
                <c:pt idx="609">
                  <c:v>971.20000000000095</c:v>
                </c:pt>
                <c:pt idx="610">
                  <c:v>739.20000000000095</c:v>
                </c:pt>
                <c:pt idx="611">
                  <c:v>566.00000000000091</c:v>
                </c:pt>
                <c:pt idx="612">
                  <c:v>545.60000000000093</c:v>
                </c:pt>
                <c:pt idx="613">
                  <c:v>265.60000000000093</c:v>
                </c:pt>
                <c:pt idx="614">
                  <c:v>317.20000000000095</c:v>
                </c:pt>
                <c:pt idx="615">
                  <c:v>37.200000000000955</c:v>
                </c:pt>
                <c:pt idx="616">
                  <c:v>-12.999999999999048</c:v>
                </c:pt>
                <c:pt idx="617">
                  <c:v>-23.599999999999049</c:v>
                </c:pt>
                <c:pt idx="618">
                  <c:v>94.800000000000949</c:v>
                </c:pt>
                <c:pt idx="619">
                  <c:v>105.60000000000095</c:v>
                </c:pt>
                <c:pt idx="620">
                  <c:v>-174.39999999999907</c:v>
                </c:pt>
                <c:pt idx="621">
                  <c:v>166.20000000000095</c:v>
                </c:pt>
                <c:pt idx="622">
                  <c:v>550.60000000000105</c:v>
                </c:pt>
                <c:pt idx="623">
                  <c:v>566.400000000001</c:v>
                </c:pt>
                <c:pt idx="624">
                  <c:v>662.60000000000105</c:v>
                </c:pt>
                <c:pt idx="625">
                  <c:v>766.60000000000105</c:v>
                </c:pt>
                <c:pt idx="626">
                  <c:v>865.400000000001</c:v>
                </c:pt>
                <c:pt idx="627">
                  <c:v>585.400000000001</c:v>
                </c:pt>
                <c:pt idx="628">
                  <c:v>564.60000000000105</c:v>
                </c:pt>
                <c:pt idx="629">
                  <c:v>698.00000000000102</c:v>
                </c:pt>
                <c:pt idx="630">
                  <c:v>873.20000000000107</c:v>
                </c:pt>
                <c:pt idx="631">
                  <c:v>863.20000000000107</c:v>
                </c:pt>
                <c:pt idx="632">
                  <c:v>821.20000000000107</c:v>
                </c:pt>
                <c:pt idx="633">
                  <c:v>959.40000000000111</c:v>
                </c:pt>
                <c:pt idx="634">
                  <c:v>1228.0000000000011</c:v>
                </c:pt>
                <c:pt idx="635">
                  <c:v>948.00000000000114</c:v>
                </c:pt>
                <c:pt idx="636">
                  <c:v>1166.8000000000011</c:v>
                </c:pt>
                <c:pt idx="637">
                  <c:v>1575.2000000000012</c:v>
                </c:pt>
                <c:pt idx="638">
                  <c:v>1646.6000000000013</c:v>
                </c:pt>
                <c:pt idx="639">
                  <c:v>1366.6000000000013</c:v>
                </c:pt>
                <c:pt idx="640">
                  <c:v>1378.4000000000012</c:v>
                </c:pt>
                <c:pt idx="641">
                  <c:v>1380.8000000000013</c:v>
                </c:pt>
                <c:pt idx="642">
                  <c:v>1100.8000000000013</c:v>
                </c:pt>
                <c:pt idx="643">
                  <c:v>1772.8000000000013</c:v>
                </c:pt>
                <c:pt idx="644">
                  <c:v>1784.4000000000012</c:v>
                </c:pt>
                <c:pt idx="645">
                  <c:v>1708.6000000000013</c:v>
                </c:pt>
                <c:pt idx="646">
                  <c:v>1428.6000000000013</c:v>
                </c:pt>
                <c:pt idx="647">
                  <c:v>1361.2000000000012</c:v>
                </c:pt>
                <c:pt idx="648">
                  <c:v>1405.0000000000011</c:v>
                </c:pt>
                <c:pt idx="649">
                  <c:v>1829.8000000000011</c:v>
                </c:pt>
                <c:pt idx="650">
                  <c:v>1549.8000000000011</c:v>
                </c:pt>
                <c:pt idx="651">
                  <c:v>1784.2000000000012</c:v>
                </c:pt>
                <c:pt idx="652">
                  <c:v>1754.0000000000011</c:v>
                </c:pt>
                <c:pt idx="653">
                  <c:v>1594.8000000000011</c:v>
                </c:pt>
                <c:pt idx="654">
                  <c:v>2001.2000000000012</c:v>
                </c:pt>
                <c:pt idx="655">
                  <c:v>2387.2000000000012</c:v>
                </c:pt>
                <c:pt idx="656">
                  <c:v>2107.2000000000012</c:v>
                </c:pt>
                <c:pt idx="657">
                  <c:v>2098.0000000000014</c:v>
                </c:pt>
                <c:pt idx="658">
                  <c:v>1955.8000000000013</c:v>
                </c:pt>
                <c:pt idx="659">
                  <c:v>2108.4000000000015</c:v>
                </c:pt>
                <c:pt idx="660">
                  <c:v>1888.8000000000015</c:v>
                </c:pt>
                <c:pt idx="661">
                  <c:v>1970.2000000000016</c:v>
                </c:pt>
                <c:pt idx="662">
                  <c:v>2136.8000000000015</c:v>
                </c:pt>
                <c:pt idx="663">
                  <c:v>2218.0000000000014</c:v>
                </c:pt>
                <c:pt idx="664">
                  <c:v>1938.0000000000014</c:v>
                </c:pt>
                <c:pt idx="665">
                  <c:v>2587.2000000000016</c:v>
                </c:pt>
                <c:pt idx="666">
                  <c:v>2307.2000000000016</c:v>
                </c:pt>
                <c:pt idx="667">
                  <c:v>2772.8000000000015</c:v>
                </c:pt>
                <c:pt idx="668">
                  <c:v>2980.6000000000017</c:v>
                </c:pt>
                <c:pt idx="669">
                  <c:v>3519.6000000000017</c:v>
                </c:pt>
                <c:pt idx="670">
                  <c:v>3517.0000000000018</c:v>
                </c:pt>
                <c:pt idx="671">
                  <c:v>3440.0000000000018</c:v>
                </c:pt>
                <c:pt idx="672">
                  <c:v>3726.4000000000019</c:v>
                </c:pt>
                <c:pt idx="673">
                  <c:v>3446.4000000000019</c:v>
                </c:pt>
                <c:pt idx="674">
                  <c:v>3747.4000000000019</c:v>
                </c:pt>
                <c:pt idx="675">
                  <c:v>3888.4000000000019</c:v>
                </c:pt>
                <c:pt idx="676">
                  <c:v>3608.4000000000019</c:v>
                </c:pt>
                <c:pt idx="677">
                  <c:v>3328.4000000000019</c:v>
                </c:pt>
                <c:pt idx="678">
                  <c:v>3560.6000000000017</c:v>
                </c:pt>
                <c:pt idx="679">
                  <c:v>3462.0000000000018</c:v>
                </c:pt>
                <c:pt idx="680">
                  <c:v>3374.4000000000019</c:v>
                </c:pt>
                <c:pt idx="681">
                  <c:v>3094.4000000000019</c:v>
                </c:pt>
                <c:pt idx="682">
                  <c:v>3110.2000000000021</c:v>
                </c:pt>
                <c:pt idx="683">
                  <c:v>3415.0000000000023</c:v>
                </c:pt>
                <c:pt idx="684">
                  <c:v>3371.6000000000022</c:v>
                </c:pt>
                <c:pt idx="685">
                  <c:v>3091.6000000000022</c:v>
                </c:pt>
                <c:pt idx="686">
                  <c:v>2964.4000000000024</c:v>
                </c:pt>
                <c:pt idx="687">
                  <c:v>3131.6000000000022</c:v>
                </c:pt>
                <c:pt idx="688">
                  <c:v>3509.800000000002</c:v>
                </c:pt>
                <c:pt idx="689">
                  <c:v>3604.0000000000018</c:v>
                </c:pt>
                <c:pt idx="690">
                  <c:v>3324.0000000000018</c:v>
                </c:pt>
                <c:pt idx="691">
                  <c:v>3044.0000000000018</c:v>
                </c:pt>
                <c:pt idx="692">
                  <c:v>2900.0000000000018</c:v>
                </c:pt>
                <c:pt idx="693">
                  <c:v>2620.0000000000018</c:v>
                </c:pt>
                <c:pt idx="694">
                  <c:v>2400.2000000000016</c:v>
                </c:pt>
                <c:pt idx="695">
                  <c:v>2120.2000000000016</c:v>
                </c:pt>
                <c:pt idx="696">
                  <c:v>2331.2000000000016</c:v>
                </c:pt>
                <c:pt idx="697">
                  <c:v>2051.2000000000016</c:v>
                </c:pt>
                <c:pt idx="698">
                  <c:v>1989.4000000000017</c:v>
                </c:pt>
                <c:pt idx="699">
                  <c:v>2141.6000000000017</c:v>
                </c:pt>
                <c:pt idx="700">
                  <c:v>2042.4000000000017</c:v>
                </c:pt>
                <c:pt idx="701">
                  <c:v>1762.4000000000017</c:v>
                </c:pt>
                <c:pt idx="702">
                  <c:v>1874.6000000000017</c:v>
                </c:pt>
                <c:pt idx="703">
                  <c:v>2060.8000000000015</c:v>
                </c:pt>
                <c:pt idx="704">
                  <c:v>1780.8000000000015</c:v>
                </c:pt>
                <c:pt idx="705">
                  <c:v>1799.2000000000016</c:v>
                </c:pt>
                <c:pt idx="706">
                  <c:v>1519.2000000000016</c:v>
                </c:pt>
                <c:pt idx="707">
                  <c:v>2000.6000000000017</c:v>
                </c:pt>
                <c:pt idx="708">
                  <c:v>1870.8000000000018</c:v>
                </c:pt>
                <c:pt idx="709">
                  <c:v>1590.8000000000018</c:v>
                </c:pt>
                <c:pt idx="710">
                  <c:v>1310.8000000000018</c:v>
                </c:pt>
                <c:pt idx="711">
                  <c:v>1318.8000000000018</c:v>
                </c:pt>
                <c:pt idx="712">
                  <c:v>1542.6000000000017</c:v>
                </c:pt>
                <c:pt idx="713">
                  <c:v>1262.6000000000017</c:v>
                </c:pt>
                <c:pt idx="714">
                  <c:v>1254.0000000000018</c:v>
                </c:pt>
                <c:pt idx="715">
                  <c:v>1005.2000000000019</c:v>
                </c:pt>
                <c:pt idx="716">
                  <c:v>1104.2000000000019</c:v>
                </c:pt>
                <c:pt idx="717">
                  <c:v>1014.0000000000018</c:v>
                </c:pt>
                <c:pt idx="718">
                  <c:v>1250.8000000000018</c:v>
                </c:pt>
                <c:pt idx="719">
                  <c:v>1085.6000000000017</c:v>
                </c:pt>
                <c:pt idx="720">
                  <c:v>1034.2000000000016</c:v>
                </c:pt>
                <c:pt idx="721">
                  <c:v>1070.6000000000017</c:v>
                </c:pt>
                <c:pt idx="722">
                  <c:v>1190.0000000000018</c:v>
                </c:pt>
                <c:pt idx="723">
                  <c:v>1118.6000000000017</c:v>
                </c:pt>
                <c:pt idx="724">
                  <c:v>1035.6000000000017</c:v>
                </c:pt>
                <c:pt idx="725">
                  <c:v>802.60000000000173</c:v>
                </c:pt>
                <c:pt idx="726">
                  <c:v>827.40000000000168</c:v>
                </c:pt>
                <c:pt idx="727">
                  <c:v>547.40000000000168</c:v>
                </c:pt>
                <c:pt idx="728">
                  <c:v>443.40000000000168</c:v>
                </c:pt>
                <c:pt idx="729">
                  <c:v>288.00000000000171</c:v>
                </c:pt>
                <c:pt idx="730">
                  <c:v>8.0000000000017053</c:v>
                </c:pt>
                <c:pt idx="731">
                  <c:v>36.000000000001705</c:v>
                </c:pt>
                <c:pt idx="732">
                  <c:v>-51.3999999999983</c:v>
                </c:pt>
                <c:pt idx="733">
                  <c:v>-331.39999999999827</c:v>
                </c:pt>
                <c:pt idx="734">
                  <c:v>-203.79999999999825</c:v>
                </c:pt>
                <c:pt idx="735">
                  <c:v>235.4000000000018</c:v>
                </c:pt>
                <c:pt idx="736">
                  <c:v>427.60000000000184</c:v>
                </c:pt>
                <c:pt idx="737">
                  <c:v>487.40000000000185</c:v>
                </c:pt>
                <c:pt idx="738">
                  <c:v>475.00000000000188</c:v>
                </c:pt>
                <c:pt idx="739">
                  <c:v>339.20000000000186</c:v>
                </c:pt>
                <c:pt idx="740">
                  <c:v>184.00000000000185</c:v>
                </c:pt>
                <c:pt idx="741">
                  <c:v>252.60000000000184</c:v>
                </c:pt>
                <c:pt idx="742">
                  <c:v>183.60000000000184</c:v>
                </c:pt>
                <c:pt idx="743">
                  <c:v>155.20000000000184</c:v>
                </c:pt>
                <c:pt idx="744">
                  <c:v>181.00000000000185</c:v>
                </c:pt>
                <c:pt idx="745">
                  <c:v>316.60000000000184</c:v>
                </c:pt>
                <c:pt idx="746">
                  <c:v>362.60000000000184</c:v>
                </c:pt>
                <c:pt idx="747">
                  <c:v>506.60000000000184</c:v>
                </c:pt>
                <c:pt idx="748">
                  <c:v>378.80000000000183</c:v>
                </c:pt>
                <c:pt idx="749">
                  <c:v>519.80000000000177</c:v>
                </c:pt>
                <c:pt idx="750">
                  <c:v>472.60000000000178</c:v>
                </c:pt>
                <c:pt idx="751">
                  <c:v>341.60000000000178</c:v>
                </c:pt>
                <c:pt idx="752">
                  <c:v>356.00000000000176</c:v>
                </c:pt>
                <c:pt idx="753">
                  <c:v>76.000000000001762</c:v>
                </c:pt>
                <c:pt idx="754">
                  <c:v>125.80000000000177</c:v>
                </c:pt>
                <c:pt idx="755">
                  <c:v>156.60000000000178</c:v>
                </c:pt>
                <c:pt idx="756">
                  <c:v>-123.39999999999822</c:v>
                </c:pt>
                <c:pt idx="757">
                  <c:v>-159.39999999999822</c:v>
                </c:pt>
                <c:pt idx="758">
                  <c:v>-213.99999999999821</c:v>
                </c:pt>
                <c:pt idx="759">
                  <c:v>-422.39999999999822</c:v>
                </c:pt>
                <c:pt idx="760">
                  <c:v>-330.19999999999823</c:v>
                </c:pt>
                <c:pt idx="761">
                  <c:v>-211.5999999999982</c:v>
                </c:pt>
                <c:pt idx="762">
                  <c:v>-200.79999999999819</c:v>
                </c:pt>
                <c:pt idx="763">
                  <c:v>-201.5999999999982</c:v>
                </c:pt>
                <c:pt idx="764">
                  <c:v>-212.99999999999821</c:v>
                </c:pt>
                <c:pt idx="765">
                  <c:v>-146.5999999999982</c:v>
                </c:pt>
                <c:pt idx="766">
                  <c:v>-164.1999999999982</c:v>
                </c:pt>
                <c:pt idx="767">
                  <c:v>-12.999999999998181</c:v>
                </c:pt>
                <c:pt idx="768">
                  <c:v>249.20000000000181</c:v>
                </c:pt>
                <c:pt idx="769">
                  <c:v>496.20000000000181</c:v>
                </c:pt>
                <c:pt idx="770">
                  <c:v>496.60000000000178</c:v>
                </c:pt>
                <c:pt idx="771">
                  <c:v>577.20000000000175</c:v>
                </c:pt>
                <c:pt idx="772">
                  <c:v>619.20000000000175</c:v>
                </c:pt>
                <c:pt idx="773">
                  <c:v>855.20000000000175</c:v>
                </c:pt>
                <c:pt idx="774">
                  <c:v>1313.8000000000018</c:v>
                </c:pt>
                <c:pt idx="775">
                  <c:v>1592.0000000000018</c:v>
                </c:pt>
                <c:pt idx="776">
                  <c:v>1749.4000000000019</c:v>
                </c:pt>
                <c:pt idx="777">
                  <c:v>1469.4000000000019</c:v>
                </c:pt>
                <c:pt idx="778">
                  <c:v>1391.600000000002</c:v>
                </c:pt>
                <c:pt idx="779">
                  <c:v>1587.600000000002</c:v>
                </c:pt>
                <c:pt idx="780">
                  <c:v>1307.600000000002</c:v>
                </c:pt>
                <c:pt idx="781">
                  <c:v>1275.000000000002</c:v>
                </c:pt>
                <c:pt idx="782">
                  <c:v>1473.4000000000021</c:v>
                </c:pt>
                <c:pt idx="783">
                  <c:v>1397.8000000000022</c:v>
                </c:pt>
                <c:pt idx="784">
                  <c:v>1491.0000000000023</c:v>
                </c:pt>
                <c:pt idx="785">
                  <c:v>1543.6000000000022</c:v>
                </c:pt>
                <c:pt idx="786">
                  <c:v>1513.4000000000021</c:v>
                </c:pt>
                <c:pt idx="787">
                  <c:v>1524.2000000000021</c:v>
                </c:pt>
                <c:pt idx="788">
                  <c:v>1603.800000000002</c:v>
                </c:pt>
                <c:pt idx="789">
                  <c:v>1773.2000000000021</c:v>
                </c:pt>
                <c:pt idx="790">
                  <c:v>1986.000000000002</c:v>
                </c:pt>
                <c:pt idx="791">
                  <c:v>1706.000000000002</c:v>
                </c:pt>
                <c:pt idx="792">
                  <c:v>1888.6000000000022</c:v>
                </c:pt>
                <c:pt idx="793">
                  <c:v>1833.0000000000023</c:v>
                </c:pt>
                <c:pt idx="794">
                  <c:v>2128.6000000000022</c:v>
                </c:pt>
                <c:pt idx="795">
                  <c:v>1848.6000000000022</c:v>
                </c:pt>
                <c:pt idx="796">
                  <c:v>1568.6000000000022</c:v>
                </c:pt>
                <c:pt idx="797">
                  <c:v>1643.4000000000021</c:v>
                </c:pt>
                <c:pt idx="798">
                  <c:v>1845.8000000000022</c:v>
                </c:pt>
                <c:pt idx="799">
                  <c:v>1920.4000000000021</c:v>
                </c:pt>
                <c:pt idx="800">
                  <c:v>1957.4000000000021</c:v>
                </c:pt>
                <c:pt idx="801">
                  <c:v>1871.8000000000022</c:v>
                </c:pt>
                <c:pt idx="802">
                  <c:v>1832.4000000000021</c:v>
                </c:pt>
                <c:pt idx="803">
                  <c:v>2037.0000000000023</c:v>
                </c:pt>
                <c:pt idx="804">
                  <c:v>2196.0000000000023</c:v>
                </c:pt>
                <c:pt idx="805">
                  <c:v>2138.8000000000025</c:v>
                </c:pt>
                <c:pt idx="806">
                  <c:v>2543.0000000000027</c:v>
                </c:pt>
                <c:pt idx="807">
                  <c:v>2747.6000000000026</c:v>
                </c:pt>
                <c:pt idx="808">
                  <c:v>2905.2000000000025</c:v>
                </c:pt>
                <c:pt idx="809">
                  <c:v>3384.6000000000026</c:v>
                </c:pt>
                <c:pt idx="810">
                  <c:v>3690.6000000000026</c:v>
                </c:pt>
                <c:pt idx="811">
                  <c:v>3410.6000000000026</c:v>
                </c:pt>
                <c:pt idx="812">
                  <c:v>3523.8000000000025</c:v>
                </c:pt>
                <c:pt idx="813">
                  <c:v>3591.8000000000025</c:v>
                </c:pt>
                <c:pt idx="814">
                  <c:v>3311.8000000000025</c:v>
                </c:pt>
                <c:pt idx="815">
                  <c:v>3385.2000000000025</c:v>
                </c:pt>
                <c:pt idx="816">
                  <c:v>4405.8000000000029</c:v>
                </c:pt>
                <c:pt idx="817">
                  <c:v>4324.8000000000029</c:v>
                </c:pt>
                <c:pt idx="818">
                  <c:v>5037.0000000000027</c:v>
                </c:pt>
                <c:pt idx="819">
                  <c:v>4757.0000000000027</c:v>
                </c:pt>
                <c:pt idx="820">
                  <c:v>4477.0000000000027</c:v>
                </c:pt>
                <c:pt idx="821">
                  <c:v>4197.0000000000027</c:v>
                </c:pt>
                <c:pt idx="822">
                  <c:v>3917.0000000000027</c:v>
                </c:pt>
                <c:pt idx="823">
                  <c:v>3637.0000000000027</c:v>
                </c:pt>
                <c:pt idx="824">
                  <c:v>3357.0000000000027</c:v>
                </c:pt>
                <c:pt idx="825">
                  <c:v>3077.0000000000027</c:v>
                </c:pt>
                <c:pt idx="826">
                  <c:v>2797.0000000000027</c:v>
                </c:pt>
                <c:pt idx="827">
                  <c:v>2517.0000000000027</c:v>
                </c:pt>
                <c:pt idx="828">
                  <c:v>2771.8000000000029</c:v>
                </c:pt>
                <c:pt idx="829">
                  <c:v>2491.8000000000029</c:v>
                </c:pt>
                <c:pt idx="830">
                  <c:v>2211.8000000000029</c:v>
                </c:pt>
                <c:pt idx="831">
                  <c:v>1931.8000000000029</c:v>
                </c:pt>
                <c:pt idx="832">
                  <c:v>1651.8000000000029</c:v>
                </c:pt>
                <c:pt idx="833">
                  <c:v>1371.8000000000029</c:v>
                </c:pt>
                <c:pt idx="834">
                  <c:v>1225.6000000000029</c:v>
                </c:pt>
                <c:pt idx="835">
                  <c:v>1230.4000000000028</c:v>
                </c:pt>
                <c:pt idx="836">
                  <c:v>950.40000000000282</c:v>
                </c:pt>
                <c:pt idx="837">
                  <c:v>1245.2000000000028</c:v>
                </c:pt>
                <c:pt idx="838">
                  <c:v>1651.6000000000029</c:v>
                </c:pt>
                <c:pt idx="839">
                  <c:v>1741.4000000000028</c:v>
                </c:pt>
                <c:pt idx="840">
                  <c:v>2592.200000000003</c:v>
                </c:pt>
                <c:pt idx="841">
                  <c:v>2385.4000000000028</c:v>
                </c:pt>
                <c:pt idx="842">
                  <c:v>2340.0000000000027</c:v>
                </c:pt>
                <c:pt idx="843">
                  <c:v>3073.4000000000028</c:v>
                </c:pt>
                <c:pt idx="844">
                  <c:v>3665.4000000000028</c:v>
                </c:pt>
                <c:pt idx="845">
                  <c:v>3968.0000000000027</c:v>
                </c:pt>
                <c:pt idx="846">
                  <c:v>3688.0000000000027</c:v>
                </c:pt>
                <c:pt idx="847">
                  <c:v>3712.2000000000025</c:v>
                </c:pt>
                <c:pt idx="848">
                  <c:v>3432.2000000000025</c:v>
                </c:pt>
                <c:pt idx="849">
                  <c:v>3705.8000000000025</c:v>
                </c:pt>
                <c:pt idx="850">
                  <c:v>3425.8000000000025</c:v>
                </c:pt>
                <c:pt idx="851">
                  <c:v>4038.2000000000025</c:v>
                </c:pt>
                <c:pt idx="852">
                  <c:v>4348.6000000000022</c:v>
                </c:pt>
                <c:pt idx="853">
                  <c:v>4068.6000000000022</c:v>
                </c:pt>
                <c:pt idx="854">
                  <c:v>3788.6000000000022</c:v>
                </c:pt>
                <c:pt idx="855">
                  <c:v>3508.6000000000022</c:v>
                </c:pt>
                <c:pt idx="856">
                  <c:v>3605.800000000002</c:v>
                </c:pt>
                <c:pt idx="857">
                  <c:v>3325.800000000002</c:v>
                </c:pt>
                <c:pt idx="858">
                  <c:v>3045.800000000002</c:v>
                </c:pt>
                <c:pt idx="859">
                  <c:v>3088.2000000000021</c:v>
                </c:pt>
                <c:pt idx="860">
                  <c:v>3170.800000000002</c:v>
                </c:pt>
                <c:pt idx="861">
                  <c:v>2890.800000000002</c:v>
                </c:pt>
                <c:pt idx="862">
                  <c:v>3499.800000000002</c:v>
                </c:pt>
                <c:pt idx="863">
                  <c:v>3219.800000000002</c:v>
                </c:pt>
                <c:pt idx="864">
                  <c:v>3140.800000000002</c:v>
                </c:pt>
                <c:pt idx="865">
                  <c:v>3229.6000000000022</c:v>
                </c:pt>
                <c:pt idx="866">
                  <c:v>3504.0000000000023</c:v>
                </c:pt>
                <c:pt idx="867">
                  <c:v>3790.2000000000021</c:v>
                </c:pt>
                <c:pt idx="868">
                  <c:v>4019.0000000000023</c:v>
                </c:pt>
                <c:pt idx="869">
                  <c:v>3833.4000000000024</c:v>
                </c:pt>
                <c:pt idx="870">
                  <c:v>4089.2000000000025</c:v>
                </c:pt>
                <c:pt idx="871">
                  <c:v>4144.2000000000025</c:v>
                </c:pt>
                <c:pt idx="872">
                  <c:v>3864.2000000000025</c:v>
                </c:pt>
                <c:pt idx="873">
                  <c:v>4022.2000000000025</c:v>
                </c:pt>
                <c:pt idx="874">
                  <c:v>3883.8000000000025</c:v>
                </c:pt>
                <c:pt idx="875">
                  <c:v>3603.8000000000025</c:v>
                </c:pt>
                <c:pt idx="876">
                  <c:v>3323.8000000000025</c:v>
                </c:pt>
                <c:pt idx="877">
                  <c:v>3513.8000000000025</c:v>
                </c:pt>
                <c:pt idx="878">
                  <c:v>3724.8000000000025</c:v>
                </c:pt>
                <c:pt idx="879">
                  <c:v>3933.2000000000025</c:v>
                </c:pt>
                <c:pt idx="880">
                  <c:v>3653.2000000000025</c:v>
                </c:pt>
                <c:pt idx="881">
                  <c:v>3373.2000000000025</c:v>
                </c:pt>
                <c:pt idx="882">
                  <c:v>3093.2000000000025</c:v>
                </c:pt>
                <c:pt idx="883">
                  <c:v>3668.8000000000025</c:v>
                </c:pt>
                <c:pt idx="884">
                  <c:v>3388.8000000000025</c:v>
                </c:pt>
                <c:pt idx="885">
                  <c:v>3108.8000000000025</c:v>
                </c:pt>
                <c:pt idx="886">
                  <c:v>2828.8000000000025</c:v>
                </c:pt>
                <c:pt idx="887">
                  <c:v>2548.8000000000025</c:v>
                </c:pt>
                <c:pt idx="888">
                  <c:v>2606.6000000000026</c:v>
                </c:pt>
                <c:pt idx="889">
                  <c:v>2326.6000000000026</c:v>
                </c:pt>
                <c:pt idx="890">
                  <c:v>2046.6000000000026</c:v>
                </c:pt>
                <c:pt idx="891">
                  <c:v>2035.6000000000026</c:v>
                </c:pt>
                <c:pt idx="892">
                  <c:v>1956.8000000000027</c:v>
                </c:pt>
                <c:pt idx="893">
                  <c:v>2362.4000000000028</c:v>
                </c:pt>
                <c:pt idx="894">
                  <c:v>2603.6000000000026</c:v>
                </c:pt>
                <c:pt idx="895">
                  <c:v>2859.0000000000027</c:v>
                </c:pt>
                <c:pt idx="896">
                  <c:v>2733.8000000000029</c:v>
                </c:pt>
                <c:pt idx="897">
                  <c:v>2789.200000000003</c:v>
                </c:pt>
                <c:pt idx="898">
                  <c:v>2509.200000000003</c:v>
                </c:pt>
                <c:pt idx="899">
                  <c:v>2554.0000000000032</c:v>
                </c:pt>
                <c:pt idx="900">
                  <c:v>2713.6000000000031</c:v>
                </c:pt>
                <c:pt idx="901">
                  <c:v>2433.6000000000031</c:v>
                </c:pt>
                <c:pt idx="902">
                  <c:v>2537.6000000000031</c:v>
                </c:pt>
                <c:pt idx="903">
                  <c:v>2527.6000000000031</c:v>
                </c:pt>
                <c:pt idx="904">
                  <c:v>2717.8000000000029</c:v>
                </c:pt>
                <c:pt idx="905">
                  <c:v>2925.8000000000029</c:v>
                </c:pt>
                <c:pt idx="906">
                  <c:v>3204.6000000000031</c:v>
                </c:pt>
                <c:pt idx="907">
                  <c:v>3093.4000000000033</c:v>
                </c:pt>
                <c:pt idx="908">
                  <c:v>2999.6000000000031</c:v>
                </c:pt>
                <c:pt idx="909">
                  <c:v>3076.8000000000029</c:v>
                </c:pt>
                <c:pt idx="910">
                  <c:v>3220.200000000003</c:v>
                </c:pt>
                <c:pt idx="911">
                  <c:v>3242.8000000000029</c:v>
                </c:pt>
                <c:pt idx="912">
                  <c:v>2962.8000000000029</c:v>
                </c:pt>
                <c:pt idx="913">
                  <c:v>3221.6000000000031</c:v>
                </c:pt>
                <c:pt idx="914">
                  <c:v>3370.6000000000031</c:v>
                </c:pt>
                <c:pt idx="915">
                  <c:v>3860.0000000000032</c:v>
                </c:pt>
                <c:pt idx="916">
                  <c:v>4463.6000000000031</c:v>
                </c:pt>
                <c:pt idx="917">
                  <c:v>4764.8000000000029</c:v>
                </c:pt>
                <c:pt idx="918">
                  <c:v>5052.6000000000031</c:v>
                </c:pt>
                <c:pt idx="919">
                  <c:v>5859.2000000000035</c:v>
                </c:pt>
                <c:pt idx="920">
                  <c:v>5579.2000000000035</c:v>
                </c:pt>
                <c:pt idx="921">
                  <c:v>5801.8000000000038</c:v>
                </c:pt>
                <c:pt idx="922">
                  <c:v>5521.8000000000038</c:v>
                </c:pt>
                <c:pt idx="923">
                  <c:v>5899.2000000000035</c:v>
                </c:pt>
                <c:pt idx="924">
                  <c:v>5928.2000000000035</c:v>
                </c:pt>
                <c:pt idx="925">
                  <c:v>6768.8000000000038</c:v>
                </c:pt>
                <c:pt idx="926">
                  <c:v>7158.0000000000036</c:v>
                </c:pt>
                <c:pt idx="927">
                  <c:v>7666.0000000000036</c:v>
                </c:pt>
                <c:pt idx="928">
                  <c:v>7386.0000000000036</c:v>
                </c:pt>
                <c:pt idx="929">
                  <c:v>7249.8000000000038</c:v>
                </c:pt>
                <c:pt idx="930">
                  <c:v>6969.8000000000038</c:v>
                </c:pt>
                <c:pt idx="931">
                  <c:v>6689.8000000000038</c:v>
                </c:pt>
                <c:pt idx="932">
                  <c:v>7420.0000000000036</c:v>
                </c:pt>
                <c:pt idx="933">
                  <c:v>7140.0000000000036</c:v>
                </c:pt>
                <c:pt idx="934">
                  <c:v>7953.8000000000038</c:v>
                </c:pt>
                <c:pt idx="935">
                  <c:v>8298.4000000000033</c:v>
                </c:pt>
                <c:pt idx="936">
                  <c:v>8018.4000000000033</c:v>
                </c:pt>
                <c:pt idx="937">
                  <c:v>8387.2000000000025</c:v>
                </c:pt>
                <c:pt idx="938">
                  <c:v>8107.2000000000025</c:v>
                </c:pt>
                <c:pt idx="939">
                  <c:v>7827.2000000000025</c:v>
                </c:pt>
                <c:pt idx="940">
                  <c:v>7850.4000000000024</c:v>
                </c:pt>
                <c:pt idx="941">
                  <c:v>7570.4000000000024</c:v>
                </c:pt>
                <c:pt idx="942">
                  <c:v>8063.2000000000025</c:v>
                </c:pt>
                <c:pt idx="943">
                  <c:v>7783.2000000000025</c:v>
                </c:pt>
                <c:pt idx="944">
                  <c:v>7848.0000000000027</c:v>
                </c:pt>
                <c:pt idx="945">
                  <c:v>7911.2000000000025</c:v>
                </c:pt>
                <c:pt idx="946">
                  <c:v>7631.2000000000025</c:v>
                </c:pt>
                <c:pt idx="947">
                  <c:v>7351.2000000000025</c:v>
                </c:pt>
                <c:pt idx="948">
                  <c:v>7300.0000000000027</c:v>
                </c:pt>
                <c:pt idx="949">
                  <c:v>7388.8000000000029</c:v>
                </c:pt>
                <c:pt idx="950">
                  <c:v>7335.2000000000025</c:v>
                </c:pt>
                <c:pt idx="951">
                  <c:v>7055.2000000000025</c:v>
                </c:pt>
                <c:pt idx="952">
                  <c:v>6775.2000000000025</c:v>
                </c:pt>
                <c:pt idx="953">
                  <c:v>6900.4000000000024</c:v>
                </c:pt>
                <c:pt idx="954">
                  <c:v>6620.4000000000024</c:v>
                </c:pt>
                <c:pt idx="955">
                  <c:v>6565.6000000000022</c:v>
                </c:pt>
                <c:pt idx="956">
                  <c:v>6682.6000000000022</c:v>
                </c:pt>
                <c:pt idx="957">
                  <c:v>6402.6000000000022</c:v>
                </c:pt>
                <c:pt idx="958">
                  <c:v>6518.6000000000022</c:v>
                </c:pt>
                <c:pt idx="959">
                  <c:v>6238.6000000000022</c:v>
                </c:pt>
                <c:pt idx="960">
                  <c:v>6489.0000000000018</c:v>
                </c:pt>
                <c:pt idx="961">
                  <c:v>7224.800000000002</c:v>
                </c:pt>
                <c:pt idx="962">
                  <c:v>7127.6000000000022</c:v>
                </c:pt>
                <c:pt idx="963">
                  <c:v>7276.4000000000024</c:v>
                </c:pt>
                <c:pt idx="964">
                  <c:v>6996.4000000000024</c:v>
                </c:pt>
                <c:pt idx="965">
                  <c:v>6716.4000000000024</c:v>
                </c:pt>
                <c:pt idx="966">
                  <c:v>6960.6000000000022</c:v>
                </c:pt>
                <c:pt idx="967">
                  <c:v>6680.6000000000022</c:v>
                </c:pt>
                <c:pt idx="968">
                  <c:v>6805.0000000000018</c:v>
                </c:pt>
                <c:pt idx="969">
                  <c:v>6525.0000000000018</c:v>
                </c:pt>
                <c:pt idx="970">
                  <c:v>7236.4000000000015</c:v>
                </c:pt>
                <c:pt idx="971">
                  <c:v>6956.4000000000015</c:v>
                </c:pt>
                <c:pt idx="972">
                  <c:v>6839.4000000000015</c:v>
                </c:pt>
                <c:pt idx="973">
                  <c:v>6559.4000000000015</c:v>
                </c:pt>
                <c:pt idx="974">
                  <c:v>6699.6000000000013</c:v>
                </c:pt>
                <c:pt idx="975">
                  <c:v>6419.6000000000013</c:v>
                </c:pt>
                <c:pt idx="976">
                  <c:v>6139.6000000000013</c:v>
                </c:pt>
                <c:pt idx="977">
                  <c:v>5999.0000000000009</c:v>
                </c:pt>
                <c:pt idx="978">
                  <c:v>6188.8000000000011</c:v>
                </c:pt>
                <c:pt idx="979">
                  <c:v>5908.8000000000011</c:v>
                </c:pt>
                <c:pt idx="980">
                  <c:v>5844.4000000000015</c:v>
                </c:pt>
                <c:pt idx="981">
                  <c:v>5564.4000000000015</c:v>
                </c:pt>
                <c:pt idx="982">
                  <c:v>5284.4000000000015</c:v>
                </c:pt>
                <c:pt idx="983">
                  <c:v>5226.8000000000011</c:v>
                </c:pt>
                <c:pt idx="984">
                  <c:v>5219.4000000000015</c:v>
                </c:pt>
                <c:pt idx="985">
                  <c:v>5105.0000000000018</c:v>
                </c:pt>
                <c:pt idx="986">
                  <c:v>5717.800000000002</c:v>
                </c:pt>
                <c:pt idx="987">
                  <c:v>5908.800000000002</c:v>
                </c:pt>
                <c:pt idx="988">
                  <c:v>5628.800000000002</c:v>
                </c:pt>
                <c:pt idx="989">
                  <c:v>5348.800000000002</c:v>
                </c:pt>
                <c:pt idx="990">
                  <c:v>5068.800000000002</c:v>
                </c:pt>
                <c:pt idx="991">
                  <c:v>5195.4000000000024</c:v>
                </c:pt>
                <c:pt idx="992">
                  <c:v>4915.4000000000024</c:v>
                </c:pt>
                <c:pt idx="993">
                  <c:v>4959.0000000000027</c:v>
                </c:pt>
                <c:pt idx="994">
                  <c:v>4679.0000000000027</c:v>
                </c:pt>
                <c:pt idx="995">
                  <c:v>4950.0000000000027</c:v>
                </c:pt>
                <c:pt idx="996">
                  <c:v>5182.4000000000024</c:v>
                </c:pt>
                <c:pt idx="997">
                  <c:v>4902.4000000000024</c:v>
                </c:pt>
                <c:pt idx="998">
                  <c:v>4622.4000000000024</c:v>
                </c:pt>
                <c:pt idx="999">
                  <c:v>4634.6000000000022</c:v>
                </c:pt>
                <c:pt idx="1000">
                  <c:v>4803.6000000000022</c:v>
                </c:pt>
                <c:pt idx="1001">
                  <c:v>4966.800000000002</c:v>
                </c:pt>
                <c:pt idx="1002">
                  <c:v>5073.800000000002</c:v>
                </c:pt>
                <c:pt idx="1003">
                  <c:v>4991.6000000000022</c:v>
                </c:pt>
                <c:pt idx="1004">
                  <c:v>5651.4000000000024</c:v>
                </c:pt>
                <c:pt idx="1005">
                  <c:v>6258.4000000000024</c:v>
                </c:pt>
                <c:pt idx="1006">
                  <c:v>6263.6000000000022</c:v>
                </c:pt>
                <c:pt idx="1007">
                  <c:v>6202.0000000000018</c:v>
                </c:pt>
                <c:pt idx="1008">
                  <c:v>6651.4000000000015</c:v>
                </c:pt>
                <c:pt idx="1009">
                  <c:v>6816.2000000000016</c:v>
                </c:pt>
                <c:pt idx="1010">
                  <c:v>6536.2000000000016</c:v>
                </c:pt>
                <c:pt idx="1011">
                  <c:v>6256.2000000000016</c:v>
                </c:pt>
                <c:pt idx="1012">
                  <c:v>6053.2000000000016</c:v>
                </c:pt>
                <c:pt idx="1013">
                  <c:v>6094.4000000000015</c:v>
                </c:pt>
                <c:pt idx="1014">
                  <c:v>5814.4000000000015</c:v>
                </c:pt>
                <c:pt idx="1015">
                  <c:v>5642.4000000000015</c:v>
                </c:pt>
                <c:pt idx="1016">
                  <c:v>5362.4000000000015</c:v>
                </c:pt>
                <c:pt idx="1017">
                  <c:v>5282.4000000000015</c:v>
                </c:pt>
                <c:pt idx="1018">
                  <c:v>5215.4000000000015</c:v>
                </c:pt>
                <c:pt idx="1019">
                  <c:v>5466.4000000000015</c:v>
                </c:pt>
                <c:pt idx="1020">
                  <c:v>5186.4000000000015</c:v>
                </c:pt>
                <c:pt idx="1021">
                  <c:v>4952.2000000000016</c:v>
                </c:pt>
                <c:pt idx="1022">
                  <c:v>5369.4000000000015</c:v>
                </c:pt>
                <c:pt idx="1023">
                  <c:v>5279.6000000000013</c:v>
                </c:pt>
                <c:pt idx="1024">
                  <c:v>5186.6000000000013</c:v>
                </c:pt>
                <c:pt idx="1025">
                  <c:v>4906.6000000000013</c:v>
                </c:pt>
                <c:pt idx="1026">
                  <c:v>5160.8000000000011</c:v>
                </c:pt>
                <c:pt idx="1027">
                  <c:v>5192.6000000000013</c:v>
                </c:pt>
                <c:pt idx="1028">
                  <c:v>5174.0000000000009</c:v>
                </c:pt>
                <c:pt idx="1029">
                  <c:v>5272.8000000000011</c:v>
                </c:pt>
                <c:pt idx="1030">
                  <c:v>5590.6000000000013</c:v>
                </c:pt>
                <c:pt idx="1031">
                  <c:v>5642.6000000000013</c:v>
                </c:pt>
                <c:pt idx="1032">
                  <c:v>6542.4000000000015</c:v>
                </c:pt>
                <c:pt idx="1033">
                  <c:v>6262.4000000000015</c:v>
                </c:pt>
                <c:pt idx="1034">
                  <c:v>5982.4000000000015</c:v>
                </c:pt>
                <c:pt idx="1035">
                  <c:v>5873.4000000000015</c:v>
                </c:pt>
                <c:pt idx="1036">
                  <c:v>5593.4000000000015</c:v>
                </c:pt>
                <c:pt idx="1037">
                  <c:v>5313.4000000000015</c:v>
                </c:pt>
                <c:pt idx="1038">
                  <c:v>5033.4000000000015</c:v>
                </c:pt>
                <c:pt idx="1039">
                  <c:v>5232.8000000000011</c:v>
                </c:pt>
                <c:pt idx="1040">
                  <c:v>5208.6000000000013</c:v>
                </c:pt>
                <c:pt idx="1041">
                  <c:v>5580.0000000000009</c:v>
                </c:pt>
                <c:pt idx="1042">
                  <c:v>5393.8000000000011</c:v>
                </c:pt>
                <c:pt idx="1043">
                  <c:v>5329.2000000000007</c:v>
                </c:pt>
                <c:pt idx="1044">
                  <c:v>5049.2000000000007</c:v>
                </c:pt>
                <c:pt idx="1045">
                  <c:v>5075.4000000000005</c:v>
                </c:pt>
                <c:pt idx="1046">
                  <c:v>5367.4000000000005</c:v>
                </c:pt>
                <c:pt idx="1047">
                  <c:v>5412.4000000000005</c:v>
                </c:pt>
                <c:pt idx="1048">
                  <c:v>5509.8</c:v>
                </c:pt>
                <c:pt idx="1049">
                  <c:v>5732.4000000000005</c:v>
                </c:pt>
                <c:pt idx="1050">
                  <c:v>5452.4000000000005</c:v>
                </c:pt>
                <c:pt idx="1051">
                  <c:v>5172.4000000000005</c:v>
                </c:pt>
                <c:pt idx="1052">
                  <c:v>4892.4000000000005</c:v>
                </c:pt>
                <c:pt idx="1053">
                  <c:v>5267.8</c:v>
                </c:pt>
                <c:pt idx="1054">
                  <c:v>5363.6</c:v>
                </c:pt>
                <c:pt idx="1055">
                  <c:v>6150.8</c:v>
                </c:pt>
                <c:pt idx="1056">
                  <c:v>5870.8</c:v>
                </c:pt>
                <c:pt idx="1057">
                  <c:v>5590.8</c:v>
                </c:pt>
                <c:pt idx="1058">
                  <c:v>5310.8</c:v>
                </c:pt>
                <c:pt idx="1059">
                  <c:v>5030.8</c:v>
                </c:pt>
                <c:pt idx="1060">
                  <c:v>5375</c:v>
                </c:pt>
                <c:pt idx="1061">
                  <c:v>5400.6</c:v>
                </c:pt>
                <c:pt idx="1062">
                  <c:v>5512.2000000000007</c:v>
                </c:pt>
                <c:pt idx="1063">
                  <c:v>5996.4000000000005</c:v>
                </c:pt>
                <c:pt idx="1064">
                  <c:v>6356.8</c:v>
                </c:pt>
                <c:pt idx="1065">
                  <c:v>6372.2</c:v>
                </c:pt>
                <c:pt idx="1066">
                  <c:v>6220.4</c:v>
                </c:pt>
                <c:pt idx="1067">
                  <c:v>5940.4</c:v>
                </c:pt>
                <c:pt idx="1068">
                  <c:v>6014.2</c:v>
                </c:pt>
                <c:pt idx="1069">
                  <c:v>6026</c:v>
                </c:pt>
                <c:pt idx="1070">
                  <c:v>6726.8</c:v>
                </c:pt>
                <c:pt idx="1071">
                  <c:v>7440.6</c:v>
                </c:pt>
                <c:pt idx="1072">
                  <c:v>7160.6</c:v>
                </c:pt>
                <c:pt idx="1073">
                  <c:v>6880.6</c:v>
                </c:pt>
                <c:pt idx="1074">
                  <c:v>7424.6</c:v>
                </c:pt>
                <c:pt idx="1075">
                  <c:v>7680.2000000000007</c:v>
                </c:pt>
                <c:pt idx="1076">
                  <c:v>7635.4000000000005</c:v>
                </c:pt>
                <c:pt idx="1077">
                  <c:v>7989.6</c:v>
                </c:pt>
                <c:pt idx="1078">
                  <c:v>7709.6</c:v>
                </c:pt>
                <c:pt idx="1079">
                  <c:v>7483.8</c:v>
                </c:pt>
                <c:pt idx="1080">
                  <c:v>7568.2</c:v>
                </c:pt>
                <c:pt idx="1081">
                  <c:v>7475.4</c:v>
                </c:pt>
                <c:pt idx="1082">
                  <c:v>7376.5999999999995</c:v>
                </c:pt>
                <c:pt idx="1083">
                  <c:v>7382.5999999999995</c:v>
                </c:pt>
                <c:pt idx="1084">
                  <c:v>7102.5999999999995</c:v>
                </c:pt>
                <c:pt idx="1085">
                  <c:v>7280.2</c:v>
                </c:pt>
                <c:pt idx="1086">
                  <c:v>7099.8</c:v>
                </c:pt>
                <c:pt idx="1087">
                  <c:v>7228.2</c:v>
                </c:pt>
                <c:pt idx="1088">
                  <c:v>7464.5999999999995</c:v>
                </c:pt>
                <c:pt idx="1089">
                  <c:v>7322.7999999999993</c:v>
                </c:pt>
                <c:pt idx="1090">
                  <c:v>7469.5999999999995</c:v>
                </c:pt>
                <c:pt idx="1091">
                  <c:v>7357.2</c:v>
                </c:pt>
                <c:pt idx="1092">
                  <c:v>7763.5999999999995</c:v>
                </c:pt>
                <c:pt idx="1093">
                  <c:v>8301</c:v>
                </c:pt>
                <c:pt idx="1094">
                  <c:v>8021</c:v>
                </c:pt>
                <c:pt idx="1095">
                  <c:v>7741</c:v>
                </c:pt>
                <c:pt idx="1096">
                  <c:v>7727.6</c:v>
                </c:pt>
                <c:pt idx="1097">
                  <c:v>7771.8</c:v>
                </c:pt>
                <c:pt idx="1098">
                  <c:v>7491.8</c:v>
                </c:pt>
                <c:pt idx="1099">
                  <c:v>7377</c:v>
                </c:pt>
                <c:pt idx="1100">
                  <c:v>7744.2</c:v>
                </c:pt>
                <c:pt idx="1101">
                  <c:v>7464.2</c:v>
                </c:pt>
                <c:pt idx="1102">
                  <c:v>7184.2</c:v>
                </c:pt>
                <c:pt idx="1103">
                  <c:v>7436</c:v>
                </c:pt>
                <c:pt idx="1104">
                  <c:v>7259</c:v>
                </c:pt>
                <c:pt idx="1105">
                  <c:v>7799.6</c:v>
                </c:pt>
                <c:pt idx="1106">
                  <c:v>8061.8</c:v>
                </c:pt>
                <c:pt idx="1107">
                  <c:v>7948.8</c:v>
                </c:pt>
                <c:pt idx="1108">
                  <c:v>8104</c:v>
                </c:pt>
                <c:pt idx="1109">
                  <c:v>8404.6</c:v>
                </c:pt>
                <c:pt idx="1110">
                  <c:v>8124.6</c:v>
                </c:pt>
                <c:pt idx="1111">
                  <c:v>7977</c:v>
                </c:pt>
                <c:pt idx="1112">
                  <c:v>8072.8</c:v>
                </c:pt>
                <c:pt idx="1113">
                  <c:v>7976.4000000000005</c:v>
                </c:pt>
                <c:pt idx="1114">
                  <c:v>8075.2000000000007</c:v>
                </c:pt>
                <c:pt idx="1115">
                  <c:v>7795.2000000000007</c:v>
                </c:pt>
                <c:pt idx="1116">
                  <c:v>7722.8000000000011</c:v>
                </c:pt>
                <c:pt idx="1117">
                  <c:v>8214.8000000000011</c:v>
                </c:pt>
                <c:pt idx="1118">
                  <c:v>7934.8000000000011</c:v>
                </c:pt>
                <c:pt idx="1119">
                  <c:v>8094.6000000000013</c:v>
                </c:pt>
                <c:pt idx="1120">
                  <c:v>8649.0000000000018</c:v>
                </c:pt>
                <c:pt idx="1121">
                  <c:v>8967.8000000000011</c:v>
                </c:pt>
                <c:pt idx="1122">
                  <c:v>9062.6</c:v>
                </c:pt>
                <c:pt idx="1123">
                  <c:v>8782.6</c:v>
                </c:pt>
                <c:pt idx="1124">
                  <c:v>8502.6</c:v>
                </c:pt>
                <c:pt idx="1125">
                  <c:v>8727</c:v>
                </c:pt>
                <c:pt idx="1126">
                  <c:v>9063.7999999999993</c:v>
                </c:pt>
                <c:pt idx="1127">
                  <c:v>9527.7999999999993</c:v>
                </c:pt>
                <c:pt idx="1128">
                  <c:v>9588.1999999999989</c:v>
                </c:pt>
                <c:pt idx="1129">
                  <c:v>9308.1999999999989</c:v>
                </c:pt>
                <c:pt idx="1130">
                  <c:v>9028.1999999999989</c:v>
                </c:pt>
                <c:pt idx="1131">
                  <c:v>8748.1999999999989</c:v>
                </c:pt>
                <c:pt idx="1132">
                  <c:v>8711.1999999999989</c:v>
                </c:pt>
                <c:pt idx="1133">
                  <c:v>9061.1999999999989</c:v>
                </c:pt>
                <c:pt idx="1134">
                  <c:v>9051.7999999999993</c:v>
                </c:pt>
                <c:pt idx="1135">
                  <c:v>9052.7999999999993</c:v>
                </c:pt>
                <c:pt idx="1136">
                  <c:v>9192.1999999999989</c:v>
                </c:pt>
                <c:pt idx="1137">
                  <c:v>9253.9999999999982</c:v>
                </c:pt>
                <c:pt idx="1138">
                  <c:v>9118.5999999999985</c:v>
                </c:pt>
                <c:pt idx="1139">
                  <c:v>9290.1999999999989</c:v>
                </c:pt>
                <c:pt idx="1140">
                  <c:v>9010.1999999999989</c:v>
                </c:pt>
                <c:pt idx="1141">
                  <c:v>9426.4</c:v>
                </c:pt>
                <c:pt idx="1142">
                  <c:v>9583.4</c:v>
                </c:pt>
                <c:pt idx="1143">
                  <c:v>9459.1999999999989</c:v>
                </c:pt>
                <c:pt idx="1144">
                  <c:v>9373.5999999999985</c:v>
                </c:pt>
                <c:pt idx="1145">
                  <c:v>9093.5999999999985</c:v>
                </c:pt>
                <c:pt idx="1146">
                  <c:v>8813.5999999999985</c:v>
                </c:pt>
                <c:pt idx="1147">
                  <c:v>8533.5999999999985</c:v>
                </c:pt>
                <c:pt idx="1148">
                  <c:v>8253.5999999999985</c:v>
                </c:pt>
                <c:pt idx="1149">
                  <c:v>9209.1999999999989</c:v>
                </c:pt>
                <c:pt idx="1150">
                  <c:v>9976.7999999999993</c:v>
                </c:pt>
                <c:pt idx="1151">
                  <c:v>9696.7999999999993</c:v>
                </c:pt>
                <c:pt idx="1152">
                  <c:v>9416.7999999999993</c:v>
                </c:pt>
                <c:pt idx="1153">
                  <c:v>9509.7999999999993</c:v>
                </c:pt>
                <c:pt idx="1154">
                  <c:v>9229.7999999999993</c:v>
                </c:pt>
                <c:pt idx="1155">
                  <c:v>9300.4</c:v>
                </c:pt>
                <c:pt idx="1156">
                  <c:v>9020.4</c:v>
                </c:pt>
                <c:pt idx="1157">
                  <c:v>9070.6</c:v>
                </c:pt>
                <c:pt idx="1158">
                  <c:v>9417.8000000000011</c:v>
                </c:pt>
                <c:pt idx="1159">
                  <c:v>9242.4000000000015</c:v>
                </c:pt>
                <c:pt idx="1160">
                  <c:v>9104.8000000000011</c:v>
                </c:pt>
                <c:pt idx="1161">
                  <c:v>8824.8000000000011</c:v>
                </c:pt>
                <c:pt idx="1162">
                  <c:v>8544.8000000000011</c:v>
                </c:pt>
                <c:pt idx="1163">
                  <c:v>8264.8000000000011</c:v>
                </c:pt>
                <c:pt idx="1164">
                  <c:v>8130.4000000000015</c:v>
                </c:pt>
                <c:pt idx="1165">
                  <c:v>7850.4000000000015</c:v>
                </c:pt>
                <c:pt idx="1166">
                  <c:v>7733.2000000000016</c:v>
                </c:pt>
                <c:pt idx="1167">
                  <c:v>7768.2000000000016</c:v>
                </c:pt>
                <c:pt idx="1168">
                  <c:v>7733.0000000000018</c:v>
                </c:pt>
                <c:pt idx="1169">
                  <c:v>8138.0000000000018</c:v>
                </c:pt>
                <c:pt idx="1170">
                  <c:v>8174.800000000002</c:v>
                </c:pt>
                <c:pt idx="1171">
                  <c:v>7894.800000000002</c:v>
                </c:pt>
                <c:pt idx="1172">
                  <c:v>7614.800000000002</c:v>
                </c:pt>
                <c:pt idx="1173">
                  <c:v>7564.800000000002</c:v>
                </c:pt>
                <c:pt idx="1174">
                  <c:v>7284.800000000002</c:v>
                </c:pt>
                <c:pt idx="1175">
                  <c:v>7340.0000000000018</c:v>
                </c:pt>
                <c:pt idx="1176">
                  <c:v>7434.2000000000016</c:v>
                </c:pt>
                <c:pt idx="1177">
                  <c:v>7523.6000000000013</c:v>
                </c:pt>
                <c:pt idx="1178">
                  <c:v>7495.4000000000015</c:v>
                </c:pt>
                <c:pt idx="1179">
                  <c:v>7335.4000000000015</c:v>
                </c:pt>
                <c:pt idx="1180">
                  <c:v>7055.4000000000015</c:v>
                </c:pt>
                <c:pt idx="1181">
                  <c:v>6775.4000000000015</c:v>
                </c:pt>
                <c:pt idx="1182">
                  <c:v>6761.8000000000011</c:v>
                </c:pt>
                <c:pt idx="1183">
                  <c:v>6702.4000000000015</c:v>
                </c:pt>
                <c:pt idx="1184">
                  <c:v>6731.6000000000013</c:v>
                </c:pt>
                <c:pt idx="1185">
                  <c:v>6567.6000000000013</c:v>
                </c:pt>
                <c:pt idx="1186">
                  <c:v>7382.2000000000016</c:v>
                </c:pt>
                <c:pt idx="1187">
                  <c:v>8059.4000000000015</c:v>
                </c:pt>
                <c:pt idx="1188">
                  <c:v>8074.2000000000016</c:v>
                </c:pt>
                <c:pt idx="1189">
                  <c:v>7794.2000000000016</c:v>
                </c:pt>
                <c:pt idx="1190">
                  <c:v>7767.800000000002</c:v>
                </c:pt>
                <c:pt idx="1191">
                  <c:v>7487.800000000002</c:v>
                </c:pt>
                <c:pt idx="1192">
                  <c:v>7335.2000000000016</c:v>
                </c:pt>
                <c:pt idx="1193">
                  <c:v>7357.0000000000018</c:v>
                </c:pt>
                <c:pt idx="1194">
                  <c:v>7330.0000000000018</c:v>
                </c:pt>
                <c:pt idx="1195">
                  <c:v>7478.6000000000022</c:v>
                </c:pt>
                <c:pt idx="1196">
                  <c:v>7461.4000000000024</c:v>
                </c:pt>
                <c:pt idx="1197">
                  <c:v>7181.4000000000024</c:v>
                </c:pt>
                <c:pt idx="1198">
                  <c:v>7136.2000000000025</c:v>
                </c:pt>
                <c:pt idx="1199">
                  <c:v>6856.2000000000025</c:v>
                </c:pt>
                <c:pt idx="1200">
                  <c:v>6886.0000000000027</c:v>
                </c:pt>
                <c:pt idx="1201">
                  <c:v>7402.0000000000027</c:v>
                </c:pt>
                <c:pt idx="1202">
                  <c:v>7252.4000000000024</c:v>
                </c:pt>
                <c:pt idx="1203">
                  <c:v>7330.2000000000025</c:v>
                </c:pt>
                <c:pt idx="1204">
                  <c:v>7326.8000000000029</c:v>
                </c:pt>
                <c:pt idx="1205">
                  <c:v>7242.0000000000027</c:v>
                </c:pt>
                <c:pt idx="1206">
                  <c:v>7597.8000000000029</c:v>
                </c:pt>
                <c:pt idx="1207">
                  <c:v>7518.0000000000027</c:v>
                </c:pt>
                <c:pt idx="1208">
                  <c:v>7238.0000000000027</c:v>
                </c:pt>
                <c:pt idx="1209">
                  <c:v>7146.0000000000027</c:v>
                </c:pt>
                <c:pt idx="1210">
                  <c:v>7236.2000000000025</c:v>
                </c:pt>
                <c:pt idx="1211">
                  <c:v>7368.8000000000029</c:v>
                </c:pt>
                <c:pt idx="1212">
                  <c:v>7251.8000000000029</c:v>
                </c:pt>
                <c:pt idx="1213">
                  <c:v>6971.8000000000029</c:v>
                </c:pt>
                <c:pt idx="1214">
                  <c:v>7193.8000000000029</c:v>
                </c:pt>
                <c:pt idx="1215">
                  <c:v>8006.0000000000027</c:v>
                </c:pt>
                <c:pt idx="1216">
                  <c:v>7726.0000000000027</c:v>
                </c:pt>
                <c:pt idx="1217">
                  <c:v>7519.0000000000027</c:v>
                </c:pt>
                <c:pt idx="1218">
                  <c:v>7239.0000000000027</c:v>
                </c:pt>
                <c:pt idx="1219">
                  <c:v>7363.6000000000031</c:v>
                </c:pt>
                <c:pt idx="1220">
                  <c:v>7882.4000000000033</c:v>
                </c:pt>
                <c:pt idx="1221">
                  <c:v>7602.4000000000033</c:v>
                </c:pt>
                <c:pt idx="1222">
                  <c:v>7596.8000000000029</c:v>
                </c:pt>
                <c:pt idx="1223">
                  <c:v>7926.4000000000033</c:v>
                </c:pt>
                <c:pt idx="1224">
                  <c:v>8069.8000000000029</c:v>
                </c:pt>
                <c:pt idx="1225">
                  <c:v>7789.8000000000029</c:v>
                </c:pt>
                <c:pt idx="1226">
                  <c:v>7721.4000000000033</c:v>
                </c:pt>
                <c:pt idx="1227">
                  <c:v>7545.4000000000033</c:v>
                </c:pt>
                <c:pt idx="1228">
                  <c:v>7736.2000000000035</c:v>
                </c:pt>
                <c:pt idx="1229">
                  <c:v>7675.6000000000031</c:v>
                </c:pt>
                <c:pt idx="1230">
                  <c:v>7829.2000000000035</c:v>
                </c:pt>
                <c:pt idx="1231">
                  <c:v>7549.2000000000035</c:v>
                </c:pt>
                <c:pt idx="1232">
                  <c:v>7603.2000000000035</c:v>
                </c:pt>
                <c:pt idx="1233">
                  <c:v>7323.2000000000035</c:v>
                </c:pt>
                <c:pt idx="1234">
                  <c:v>7043.2000000000035</c:v>
                </c:pt>
                <c:pt idx="1235">
                  <c:v>7107.6000000000031</c:v>
                </c:pt>
                <c:pt idx="1236">
                  <c:v>6827.6000000000031</c:v>
                </c:pt>
                <c:pt idx="1237">
                  <c:v>6768.0000000000027</c:v>
                </c:pt>
                <c:pt idx="1238">
                  <c:v>6859.2000000000025</c:v>
                </c:pt>
                <c:pt idx="1239">
                  <c:v>7112.0000000000027</c:v>
                </c:pt>
                <c:pt idx="1240">
                  <c:v>7136.4000000000024</c:v>
                </c:pt>
                <c:pt idx="1241">
                  <c:v>7324.0000000000027</c:v>
                </c:pt>
                <c:pt idx="1242">
                  <c:v>7627.8000000000029</c:v>
                </c:pt>
                <c:pt idx="1243">
                  <c:v>7347.8000000000029</c:v>
                </c:pt>
                <c:pt idx="1244">
                  <c:v>7426.8000000000029</c:v>
                </c:pt>
                <c:pt idx="1245">
                  <c:v>7466.0000000000027</c:v>
                </c:pt>
                <c:pt idx="1246">
                  <c:v>7186.0000000000027</c:v>
                </c:pt>
                <c:pt idx="1247">
                  <c:v>7390.4000000000024</c:v>
                </c:pt>
                <c:pt idx="1248">
                  <c:v>7285.6000000000022</c:v>
                </c:pt>
                <c:pt idx="1249">
                  <c:v>7005.6000000000022</c:v>
                </c:pt>
                <c:pt idx="1250">
                  <c:v>7443.0000000000018</c:v>
                </c:pt>
                <c:pt idx="1251">
                  <c:v>7966.6000000000022</c:v>
                </c:pt>
                <c:pt idx="1252">
                  <c:v>8095.6000000000022</c:v>
                </c:pt>
                <c:pt idx="1253">
                  <c:v>8245.4000000000015</c:v>
                </c:pt>
                <c:pt idx="1254">
                  <c:v>8592.2000000000007</c:v>
                </c:pt>
                <c:pt idx="1255">
                  <c:v>8846.6</c:v>
                </c:pt>
                <c:pt idx="1256">
                  <c:v>8566.6</c:v>
                </c:pt>
                <c:pt idx="1257">
                  <c:v>8533</c:v>
                </c:pt>
                <c:pt idx="1258">
                  <c:v>8280.4</c:v>
                </c:pt>
                <c:pt idx="1259">
                  <c:v>8624.6</c:v>
                </c:pt>
                <c:pt idx="1260">
                  <c:v>8453.8000000000011</c:v>
                </c:pt>
                <c:pt idx="1261">
                  <c:v>8193.2000000000007</c:v>
                </c:pt>
                <c:pt idx="1262">
                  <c:v>7913.2000000000007</c:v>
                </c:pt>
                <c:pt idx="1263">
                  <c:v>7633.2000000000007</c:v>
                </c:pt>
                <c:pt idx="1264">
                  <c:v>7643.8000000000011</c:v>
                </c:pt>
                <c:pt idx="1265">
                  <c:v>7643.8000000000011</c:v>
                </c:pt>
                <c:pt idx="1266">
                  <c:v>7363.8000000000011</c:v>
                </c:pt>
                <c:pt idx="1267">
                  <c:v>7506.6000000000013</c:v>
                </c:pt>
                <c:pt idx="1268">
                  <c:v>7226.6000000000013</c:v>
                </c:pt>
                <c:pt idx="1269">
                  <c:v>6946.6000000000013</c:v>
                </c:pt>
                <c:pt idx="1270">
                  <c:v>7225.4000000000015</c:v>
                </c:pt>
                <c:pt idx="1271">
                  <c:v>6945.4000000000015</c:v>
                </c:pt>
                <c:pt idx="1272">
                  <c:v>7047.8000000000011</c:v>
                </c:pt>
                <c:pt idx="1273">
                  <c:v>6931.2000000000007</c:v>
                </c:pt>
                <c:pt idx="1274">
                  <c:v>6963.0000000000009</c:v>
                </c:pt>
                <c:pt idx="1275">
                  <c:v>7115.2000000000007</c:v>
                </c:pt>
                <c:pt idx="1276">
                  <c:v>6957.8000000000011</c:v>
                </c:pt>
                <c:pt idx="1277">
                  <c:v>6879.2000000000007</c:v>
                </c:pt>
                <c:pt idx="1278">
                  <c:v>7203.4000000000005</c:v>
                </c:pt>
                <c:pt idx="1279">
                  <c:v>7070.6</c:v>
                </c:pt>
                <c:pt idx="1280">
                  <c:v>6790.6</c:v>
                </c:pt>
                <c:pt idx="1281">
                  <c:v>6510.6</c:v>
                </c:pt>
                <c:pt idx="1282">
                  <c:v>6355</c:v>
                </c:pt>
                <c:pt idx="1283">
                  <c:v>6392.4</c:v>
                </c:pt>
                <c:pt idx="1284">
                  <c:v>6112.4</c:v>
                </c:pt>
                <c:pt idx="1285">
                  <c:v>6205.7999999999993</c:v>
                </c:pt>
                <c:pt idx="1286">
                  <c:v>6209.4</c:v>
                </c:pt>
                <c:pt idx="1287">
                  <c:v>6279.2</c:v>
                </c:pt>
                <c:pt idx="1288">
                  <c:v>6164.8</c:v>
                </c:pt>
                <c:pt idx="1289">
                  <c:v>5884.8</c:v>
                </c:pt>
                <c:pt idx="1290">
                  <c:v>6101.8</c:v>
                </c:pt>
                <c:pt idx="1291">
                  <c:v>6381.6</c:v>
                </c:pt>
                <c:pt idx="1292">
                  <c:v>6101.6</c:v>
                </c:pt>
                <c:pt idx="1293">
                  <c:v>6369.6</c:v>
                </c:pt>
                <c:pt idx="1294">
                  <c:v>6281</c:v>
                </c:pt>
                <c:pt idx="1295">
                  <c:v>6001</c:v>
                </c:pt>
                <c:pt idx="1296">
                  <c:v>6116.2</c:v>
                </c:pt>
                <c:pt idx="1297">
                  <c:v>6011.5999999999995</c:v>
                </c:pt>
                <c:pt idx="1298">
                  <c:v>5731.5999999999995</c:v>
                </c:pt>
                <c:pt idx="1299">
                  <c:v>5823.9999999999991</c:v>
                </c:pt>
                <c:pt idx="1300">
                  <c:v>5753.3999999999987</c:v>
                </c:pt>
                <c:pt idx="1301">
                  <c:v>5647.7999999999984</c:v>
                </c:pt>
                <c:pt idx="1302">
                  <c:v>5670.199999999998</c:v>
                </c:pt>
                <c:pt idx="1303">
                  <c:v>5573.199999999998</c:v>
                </c:pt>
                <c:pt idx="1304">
                  <c:v>6112.199999999998</c:v>
                </c:pt>
                <c:pt idx="1305">
                  <c:v>6087.3999999999978</c:v>
                </c:pt>
                <c:pt idx="1306">
                  <c:v>5981.7999999999975</c:v>
                </c:pt>
                <c:pt idx="1307">
                  <c:v>6160.7999999999975</c:v>
                </c:pt>
                <c:pt idx="1308">
                  <c:v>6258.3999999999978</c:v>
                </c:pt>
                <c:pt idx="1309">
                  <c:v>5978.3999999999978</c:v>
                </c:pt>
                <c:pt idx="1310">
                  <c:v>5698.3999999999978</c:v>
                </c:pt>
                <c:pt idx="1311">
                  <c:v>5804.9999999999982</c:v>
                </c:pt>
                <c:pt idx="1312">
                  <c:v>5690.7999999999984</c:v>
                </c:pt>
                <c:pt idx="1313">
                  <c:v>5614.5999999999985</c:v>
                </c:pt>
                <c:pt idx="1314">
                  <c:v>5497.5999999999985</c:v>
                </c:pt>
                <c:pt idx="1315">
                  <c:v>5536.9999999999982</c:v>
                </c:pt>
                <c:pt idx="1316">
                  <c:v>5476.3999999999978</c:v>
                </c:pt>
                <c:pt idx="1317">
                  <c:v>5196.3999999999978</c:v>
                </c:pt>
                <c:pt idx="1318">
                  <c:v>5076.7999999999975</c:v>
                </c:pt>
                <c:pt idx="1319">
                  <c:v>5216.7999999999975</c:v>
                </c:pt>
                <c:pt idx="1320">
                  <c:v>5091.7999999999975</c:v>
                </c:pt>
                <c:pt idx="1321">
                  <c:v>5739.1999999999971</c:v>
                </c:pt>
                <c:pt idx="1322">
                  <c:v>5986.7999999999975</c:v>
                </c:pt>
                <c:pt idx="1323">
                  <c:v>5706.7999999999975</c:v>
                </c:pt>
                <c:pt idx="1324">
                  <c:v>6022.5999999999976</c:v>
                </c:pt>
                <c:pt idx="1325">
                  <c:v>6601.199999999998</c:v>
                </c:pt>
                <c:pt idx="1326">
                  <c:v>6583.199999999998</c:v>
                </c:pt>
                <c:pt idx="1327">
                  <c:v>6715.3999999999978</c:v>
                </c:pt>
                <c:pt idx="1328">
                  <c:v>6606.199999999998</c:v>
                </c:pt>
                <c:pt idx="1329">
                  <c:v>6805.3999999999978</c:v>
                </c:pt>
                <c:pt idx="1330">
                  <c:v>6525.3999999999978</c:v>
                </c:pt>
                <c:pt idx="1331">
                  <c:v>6245.3999999999978</c:v>
                </c:pt>
                <c:pt idx="1332">
                  <c:v>6648.3999999999978</c:v>
                </c:pt>
                <c:pt idx="1333">
                  <c:v>7372.9999999999982</c:v>
                </c:pt>
                <c:pt idx="1334">
                  <c:v>7092.9999999999982</c:v>
                </c:pt>
                <c:pt idx="1335">
                  <c:v>7255.3999999999978</c:v>
                </c:pt>
                <c:pt idx="1336">
                  <c:v>7928.3999999999978</c:v>
                </c:pt>
                <c:pt idx="1337">
                  <c:v>8475.7999999999975</c:v>
                </c:pt>
                <c:pt idx="1338">
                  <c:v>8195.7999999999975</c:v>
                </c:pt>
                <c:pt idx="1339">
                  <c:v>7915.7999999999975</c:v>
                </c:pt>
                <c:pt idx="1340">
                  <c:v>7635.7999999999975</c:v>
                </c:pt>
                <c:pt idx="1341">
                  <c:v>7355.7999999999975</c:v>
                </c:pt>
                <c:pt idx="1342">
                  <c:v>7075.7999999999975</c:v>
                </c:pt>
                <c:pt idx="1343">
                  <c:v>6795.7999999999975</c:v>
                </c:pt>
                <c:pt idx="1344">
                  <c:v>6515.7999999999975</c:v>
                </c:pt>
                <c:pt idx="1345">
                  <c:v>6855.1999999999971</c:v>
                </c:pt>
                <c:pt idx="1346">
                  <c:v>6575.1999999999971</c:v>
                </c:pt>
                <c:pt idx="1347">
                  <c:v>6870.1999999999971</c:v>
                </c:pt>
                <c:pt idx="1348">
                  <c:v>6590.1999999999971</c:v>
                </c:pt>
                <c:pt idx="1349">
                  <c:v>6310.1999999999971</c:v>
                </c:pt>
                <c:pt idx="1350">
                  <c:v>6566.1999999999971</c:v>
                </c:pt>
                <c:pt idx="1351">
                  <c:v>6566.5999999999967</c:v>
                </c:pt>
                <c:pt idx="1352">
                  <c:v>6286.5999999999967</c:v>
                </c:pt>
                <c:pt idx="1353">
                  <c:v>6006.5999999999967</c:v>
                </c:pt>
                <c:pt idx="1354">
                  <c:v>5726.5999999999967</c:v>
                </c:pt>
                <c:pt idx="1355">
                  <c:v>5446.5999999999967</c:v>
                </c:pt>
                <c:pt idx="1356">
                  <c:v>5707.7999999999965</c:v>
                </c:pt>
                <c:pt idx="1357">
                  <c:v>5532.7999999999965</c:v>
                </c:pt>
                <c:pt idx="1358">
                  <c:v>5719.3999999999969</c:v>
                </c:pt>
                <c:pt idx="1359">
                  <c:v>5679.9999999999973</c:v>
                </c:pt>
                <c:pt idx="1360">
                  <c:v>5557.9999999999973</c:v>
                </c:pt>
                <c:pt idx="1361">
                  <c:v>5277.9999999999973</c:v>
                </c:pt>
                <c:pt idx="1362">
                  <c:v>5429.1999999999971</c:v>
                </c:pt>
                <c:pt idx="1363">
                  <c:v>5673.7999999999975</c:v>
                </c:pt>
                <c:pt idx="1364">
                  <c:v>5903.5999999999976</c:v>
                </c:pt>
                <c:pt idx="1365">
                  <c:v>5623.5999999999976</c:v>
                </c:pt>
                <c:pt idx="1366">
                  <c:v>5650.5999999999976</c:v>
                </c:pt>
                <c:pt idx="1367">
                  <c:v>5731.5999999999976</c:v>
                </c:pt>
                <c:pt idx="1368">
                  <c:v>5451.5999999999976</c:v>
                </c:pt>
                <c:pt idx="1369">
                  <c:v>5610.7999999999975</c:v>
                </c:pt>
                <c:pt idx="1370">
                  <c:v>5330.7999999999975</c:v>
                </c:pt>
                <c:pt idx="1371">
                  <c:v>5050.7999999999975</c:v>
                </c:pt>
                <c:pt idx="1372">
                  <c:v>5728.5999999999976</c:v>
                </c:pt>
                <c:pt idx="1373">
                  <c:v>5574.9999999999973</c:v>
                </c:pt>
                <c:pt idx="1374">
                  <c:v>5968.3999999999969</c:v>
                </c:pt>
                <c:pt idx="1375">
                  <c:v>5795.7999999999965</c:v>
                </c:pt>
                <c:pt idx="1376">
                  <c:v>5515.7999999999965</c:v>
                </c:pt>
                <c:pt idx="1377">
                  <c:v>6192.9999999999964</c:v>
                </c:pt>
                <c:pt idx="1378">
                  <c:v>5912.9999999999964</c:v>
                </c:pt>
                <c:pt idx="1379">
                  <c:v>5632.9999999999964</c:v>
                </c:pt>
                <c:pt idx="1380">
                  <c:v>5352.9999999999964</c:v>
                </c:pt>
                <c:pt idx="1381">
                  <c:v>5072.9999999999964</c:v>
                </c:pt>
                <c:pt idx="1382">
                  <c:v>5654.7999999999965</c:v>
                </c:pt>
                <c:pt idx="1383">
                  <c:v>5966.3999999999969</c:v>
                </c:pt>
                <c:pt idx="1384">
                  <c:v>5686.3999999999969</c:v>
                </c:pt>
                <c:pt idx="1385">
                  <c:v>6295.7999999999965</c:v>
                </c:pt>
                <c:pt idx="1386">
                  <c:v>6508.7999999999965</c:v>
                </c:pt>
                <c:pt idx="1387">
                  <c:v>6228.7999999999965</c:v>
                </c:pt>
                <c:pt idx="1388">
                  <c:v>6421.3999999999969</c:v>
                </c:pt>
                <c:pt idx="1389">
                  <c:v>6384.1999999999971</c:v>
                </c:pt>
                <c:pt idx="1390">
                  <c:v>6104.1999999999971</c:v>
                </c:pt>
                <c:pt idx="1391">
                  <c:v>6017.7999999999975</c:v>
                </c:pt>
                <c:pt idx="1392">
                  <c:v>5737.7999999999975</c:v>
                </c:pt>
                <c:pt idx="1393">
                  <c:v>5457.7999999999975</c:v>
                </c:pt>
                <c:pt idx="1394">
                  <c:v>5717.7999999999975</c:v>
                </c:pt>
                <c:pt idx="1395">
                  <c:v>5767.7999999999975</c:v>
                </c:pt>
                <c:pt idx="1396">
                  <c:v>5719.9999999999973</c:v>
                </c:pt>
                <c:pt idx="1397">
                  <c:v>5671.7999999999975</c:v>
                </c:pt>
                <c:pt idx="1398">
                  <c:v>6032.7999999999975</c:v>
                </c:pt>
                <c:pt idx="1399">
                  <c:v>5853.9999999999973</c:v>
                </c:pt>
                <c:pt idx="1400">
                  <c:v>5573.9999999999973</c:v>
                </c:pt>
                <c:pt idx="1401">
                  <c:v>5923.5999999999976</c:v>
                </c:pt>
                <c:pt idx="1402">
                  <c:v>6102.9999999999973</c:v>
                </c:pt>
                <c:pt idx="1403">
                  <c:v>5897.1999999999971</c:v>
                </c:pt>
                <c:pt idx="1404">
                  <c:v>5885.3999999999969</c:v>
                </c:pt>
                <c:pt idx="1405">
                  <c:v>5982.9999999999973</c:v>
                </c:pt>
                <c:pt idx="1406">
                  <c:v>5702.9999999999973</c:v>
                </c:pt>
                <c:pt idx="1407">
                  <c:v>5422.9999999999973</c:v>
                </c:pt>
                <c:pt idx="1408">
                  <c:v>5635.9999999999973</c:v>
                </c:pt>
                <c:pt idx="1409">
                  <c:v>5355.9999999999973</c:v>
                </c:pt>
                <c:pt idx="1410">
                  <c:v>5075.9999999999973</c:v>
                </c:pt>
                <c:pt idx="1411">
                  <c:v>5409.7999999999975</c:v>
                </c:pt>
                <c:pt idx="1412">
                  <c:v>5453.7999999999975</c:v>
                </c:pt>
                <c:pt idx="1413">
                  <c:v>5548.5999999999976</c:v>
                </c:pt>
                <c:pt idx="1414">
                  <c:v>5454.7999999999975</c:v>
                </c:pt>
                <c:pt idx="1415">
                  <c:v>5757.1999999999971</c:v>
                </c:pt>
                <c:pt idx="1416">
                  <c:v>5671.9999999999973</c:v>
                </c:pt>
                <c:pt idx="1417">
                  <c:v>5755.3999999999969</c:v>
                </c:pt>
                <c:pt idx="1418">
                  <c:v>5804.7999999999965</c:v>
                </c:pt>
                <c:pt idx="1419">
                  <c:v>5853.3999999999969</c:v>
                </c:pt>
                <c:pt idx="1420">
                  <c:v>6067.3999999999969</c:v>
                </c:pt>
                <c:pt idx="1421">
                  <c:v>6025.3999999999969</c:v>
                </c:pt>
                <c:pt idx="1422">
                  <c:v>6053.3999999999969</c:v>
                </c:pt>
                <c:pt idx="1423">
                  <c:v>6906.9999999999973</c:v>
                </c:pt>
                <c:pt idx="1424">
                  <c:v>7429.9999999999973</c:v>
                </c:pt>
                <c:pt idx="1425">
                  <c:v>7410.7999999999975</c:v>
                </c:pt>
                <c:pt idx="1426">
                  <c:v>7368.7999999999975</c:v>
                </c:pt>
                <c:pt idx="1427">
                  <c:v>7533.1999999999971</c:v>
                </c:pt>
                <c:pt idx="1428">
                  <c:v>7689.7999999999975</c:v>
                </c:pt>
                <c:pt idx="1429">
                  <c:v>7409.7999999999975</c:v>
                </c:pt>
                <c:pt idx="1430">
                  <c:v>7917.9999999999973</c:v>
                </c:pt>
                <c:pt idx="1431">
                  <c:v>7977.3999999999969</c:v>
                </c:pt>
                <c:pt idx="1432">
                  <c:v>7697.3999999999969</c:v>
                </c:pt>
                <c:pt idx="1433">
                  <c:v>7651.9999999999973</c:v>
                </c:pt>
                <c:pt idx="1434">
                  <c:v>7946.3999999999969</c:v>
                </c:pt>
                <c:pt idx="1435">
                  <c:v>7666.3999999999969</c:v>
                </c:pt>
                <c:pt idx="1436">
                  <c:v>7386.3999999999969</c:v>
                </c:pt>
                <c:pt idx="1437">
                  <c:v>7539.3999999999969</c:v>
                </c:pt>
                <c:pt idx="1438">
                  <c:v>7585.9999999999973</c:v>
                </c:pt>
                <c:pt idx="1439">
                  <c:v>7305.9999999999973</c:v>
                </c:pt>
                <c:pt idx="1440">
                  <c:v>7025.9999999999973</c:v>
                </c:pt>
                <c:pt idx="1441">
                  <c:v>6815.9999999999973</c:v>
                </c:pt>
                <c:pt idx="1442">
                  <c:v>6935.1999999999971</c:v>
                </c:pt>
                <c:pt idx="1443">
                  <c:v>6716.9999999999973</c:v>
                </c:pt>
                <c:pt idx="1444">
                  <c:v>6799.5999999999976</c:v>
                </c:pt>
                <c:pt idx="1445">
                  <c:v>7312.199999999998</c:v>
                </c:pt>
                <c:pt idx="1446">
                  <c:v>7032.199999999998</c:v>
                </c:pt>
                <c:pt idx="1447">
                  <c:v>7314.7999999999984</c:v>
                </c:pt>
                <c:pt idx="1448">
                  <c:v>7418.3999999999987</c:v>
                </c:pt>
                <c:pt idx="1449">
                  <c:v>7374.5999999999985</c:v>
                </c:pt>
                <c:pt idx="1450">
                  <c:v>7320.3999999999987</c:v>
                </c:pt>
                <c:pt idx="1451">
                  <c:v>7563.1999999999989</c:v>
                </c:pt>
                <c:pt idx="1452">
                  <c:v>7283.1999999999989</c:v>
                </c:pt>
                <c:pt idx="1453">
                  <c:v>7207.5999999999985</c:v>
                </c:pt>
                <c:pt idx="1454">
                  <c:v>6927.5999999999985</c:v>
                </c:pt>
                <c:pt idx="1455">
                  <c:v>6839.9999999999982</c:v>
                </c:pt>
                <c:pt idx="1456">
                  <c:v>7064.3999999999978</c:v>
                </c:pt>
                <c:pt idx="1457">
                  <c:v>7296.3999999999978</c:v>
                </c:pt>
                <c:pt idx="1458">
                  <c:v>7016.3999999999978</c:v>
                </c:pt>
                <c:pt idx="1459">
                  <c:v>6942.5999999999976</c:v>
                </c:pt>
                <c:pt idx="1460">
                  <c:v>6806.3999999999978</c:v>
                </c:pt>
                <c:pt idx="1461">
                  <c:v>7209.3999999999978</c:v>
                </c:pt>
                <c:pt idx="1462">
                  <c:v>7222.9999999999982</c:v>
                </c:pt>
                <c:pt idx="1463">
                  <c:v>7487.5999999999985</c:v>
                </c:pt>
                <c:pt idx="1464">
                  <c:v>7754.9999999999982</c:v>
                </c:pt>
                <c:pt idx="1465">
                  <c:v>8028.7999999999984</c:v>
                </c:pt>
                <c:pt idx="1466">
                  <c:v>7748.7999999999984</c:v>
                </c:pt>
                <c:pt idx="1467">
                  <c:v>7806.5999999999985</c:v>
                </c:pt>
                <c:pt idx="1468">
                  <c:v>7526.5999999999985</c:v>
                </c:pt>
                <c:pt idx="1469">
                  <c:v>7246.5999999999985</c:v>
                </c:pt>
                <c:pt idx="1470">
                  <c:v>7444.3999999999987</c:v>
                </c:pt>
                <c:pt idx="1471">
                  <c:v>7164.3999999999987</c:v>
                </c:pt>
                <c:pt idx="1472">
                  <c:v>6884.3999999999987</c:v>
                </c:pt>
                <c:pt idx="1473">
                  <c:v>7332.9999999999991</c:v>
                </c:pt>
                <c:pt idx="1474">
                  <c:v>7436.9999999999991</c:v>
                </c:pt>
                <c:pt idx="1475">
                  <c:v>8096.1999999999989</c:v>
                </c:pt>
                <c:pt idx="1476">
                  <c:v>7816.1999999999989</c:v>
                </c:pt>
                <c:pt idx="1477">
                  <c:v>7808.9999999999991</c:v>
                </c:pt>
                <c:pt idx="1478">
                  <c:v>8031.1999999999989</c:v>
                </c:pt>
                <c:pt idx="1479">
                  <c:v>7751.1999999999989</c:v>
                </c:pt>
                <c:pt idx="1480">
                  <c:v>7798.5999999999985</c:v>
                </c:pt>
                <c:pt idx="1481">
                  <c:v>8347.7999999999993</c:v>
                </c:pt>
                <c:pt idx="1482">
                  <c:v>8769.1999999999989</c:v>
                </c:pt>
                <c:pt idx="1483">
                  <c:v>8489.1999999999989</c:v>
                </c:pt>
                <c:pt idx="1484">
                  <c:v>8209.1999999999989</c:v>
                </c:pt>
                <c:pt idx="1485">
                  <c:v>8193.7999999999993</c:v>
                </c:pt>
                <c:pt idx="1486">
                  <c:v>7913.7999999999993</c:v>
                </c:pt>
                <c:pt idx="1487">
                  <c:v>7633.7999999999993</c:v>
                </c:pt>
                <c:pt idx="1488">
                  <c:v>7353.7999999999993</c:v>
                </c:pt>
                <c:pt idx="1489">
                  <c:v>7073.7999999999993</c:v>
                </c:pt>
                <c:pt idx="1490">
                  <c:v>6995.9999999999991</c:v>
                </c:pt>
                <c:pt idx="1491">
                  <c:v>6715.9999999999991</c:v>
                </c:pt>
                <c:pt idx="1492">
                  <c:v>6435.9999999999991</c:v>
                </c:pt>
                <c:pt idx="1493">
                  <c:v>6387.9999999999991</c:v>
                </c:pt>
                <c:pt idx="1494">
                  <c:v>6249.3999999999987</c:v>
                </c:pt>
                <c:pt idx="1495">
                  <c:v>6391.1999999999989</c:v>
                </c:pt>
                <c:pt idx="1496">
                  <c:v>6827.9999999999991</c:v>
                </c:pt>
                <c:pt idx="1497">
                  <c:v>6547.9999999999991</c:v>
                </c:pt>
                <c:pt idx="1498">
                  <c:v>6523.9999999999991</c:v>
                </c:pt>
                <c:pt idx="1499">
                  <c:v>6977.3999999999987</c:v>
                </c:pt>
                <c:pt idx="1500">
                  <c:v>6697.3999999999987</c:v>
                </c:pt>
                <c:pt idx="1501">
                  <c:v>6417.3999999999987</c:v>
                </c:pt>
                <c:pt idx="1502">
                  <c:v>6578.7999999999984</c:v>
                </c:pt>
                <c:pt idx="1503">
                  <c:v>6505.199999999998</c:v>
                </c:pt>
                <c:pt idx="1504">
                  <c:v>6225.199999999998</c:v>
                </c:pt>
                <c:pt idx="1505">
                  <c:v>6260.3999999999978</c:v>
                </c:pt>
                <c:pt idx="1506">
                  <c:v>6628.3999999999978</c:v>
                </c:pt>
                <c:pt idx="1507">
                  <c:v>6844.9999999999982</c:v>
                </c:pt>
                <c:pt idx="1508">
                  <c:v>6564.9999999999982</c:v>
                </c:pt>
                <c:pt idx="1509">
                  <c:v>6284.9999999999982</c:v>
                </c:pt>
                <c:pt idx="1510">
                  <c:v>6395.9999999999982</c:v>
                </c:pt>
                <c:pt idx="1511">
                  <c:v>6115.9999999999982</c:v>
                </c:pt>
                <c:pt idx="1512">
                  <c:v>6215.9999999999982</c:v>
                </c:pt>
                <c:pt idx="1513">
                  <c:v>6952.9999999999982</c:v>
                </c:pt>
                <c:pt idx="1514">
                  <c:v>6842.5999999999985</c:v>
                </c:pt>
                <c:pt idx="1515">
                  <c:v>7814.5999999999985</c:v>
                </c:pt>
                <c:pt idx="1516">
                  <c:v>8119.9999999999982</c:v>
                </c:pt>
                <c:pt idx="1517">
                  <c:v>7839.9999999999982</c:v>
                </c:pt>
                <c:pt idx="1518">
                  <c:v>7981.3999999999978</c:v>
                </c:pt>
                <c:pt idx="1519">
                  <c:v>7892.3999999999978</c:v>
                </c:pt>
                <c:pt idx="1520">
                  <c:v>7612.3999999999978</c:v>
                </c:pt>
                <c:pt idx="1521">
                  <c:v>7414.9999999999982</c:v>
                </c:pt>
                <c:pt idx="1522">
                  <c:v>7134.9999999999982</c:v>
                </c:pt>
                <c:pt idx="1523">
                  <c:v>7176.7999999999984</c:v>
                </c:pt>
                <c:pt idx="1524">
                  <c:v>7367.9999999999982</c:v>
                </c:pt>
                <c:pt idx="1525">
                  <c:v>7464.7999999999984</c:v>
                </c:pt>
                <c:pt idx="1526">
                  <c:v>7452.7999999999984</c:v>
                </c:pt>
                <c:pt idx="1527">
                  <c:v>7172.7999999999984</c:v>
                </c:pt>
                <c:pt idx="1528">
                  <c:v>7332.199999999998</c:v>
                </c:pt>
                <c:pt idx="1529">
                  <c:v>7711.7999999999984</c:v>
                </c:pt>
                <c:pt idx="1530">
                  <c:v>8405.3999999999978</c:v>
                </c:pt>
                <c:pt idx="1531">
                  <c:v>8125.3999999999978</c:v>
                </c:pt>
                <c:pt idx="1532">
                  <c:v>7845.3999999999978</c:v>
                </c:pt>
                <c:pt idx="1533">
                  <c:v>7896.199999999998</c:v>
                </c:pt>
                <c:pt idx="1534">
                  <c:v>8195.3999999999978</c:v>
                </c:pt>
                <c:pt idx="1535">
                  <c:v>8254.9999999999982</c:v>
                </c:pt>
                <c:pt idx="1536">
                  <c:v>8426.5999999999985</c:v>
                </c:pt>
                <c:pt idx="1537">
                  <c:v>8146.5999999999985</c:v>
                </c:pt>
                <c:pt idx="1538">
                  <c:v>8732.7999999999993</c:v>
                </c:pt>
                <c:pt idx="1539">
                  <c:v>8666.4</c:v>
                </c:pt>
                <c:pt idx="1540">
                  <c:v>8386.4</c:v>
                </c:pt>
                <c:pt idx="1541">
                  <c:v>8712.1999999999989</c:v>
                </c:pt>
                <c:pt idx="1542">
                  <c:v>8605.7999999999993</c:v>
                </c:pt>
                <c:pt idx="1543">
                  <c:v>9207.1999999999989</c:v>
                </c:pt>
                <c:pt idx="1544">
                  <c:v>9137.7999999999993</c:v>
                </c:pt>
                <c:pt idx="1545">
                  <c:v>8857.7999999999993</c:v>
                </c:pt>
                <c:pt idx="1546">
                  <c:v>8979.7999999999993</c:v>
                </c:pt>
                <c:pt idx="1547">
                  <c:v>9155.1999999999989</c:v>
                </c:pt>
                <c:pt idx="1548">
                  <c:v>9283.7999999999993</c:v>
                </c:pt>
                <c:pt idx="1549">
                  <c:v>9003.7999999999993</c:v>
                </c:pt>
                <c:pt idx="1550">
                  <c:v>9215.7999999999993</c:v>
                </c:pt>
                <c:pt idx="1551">
                  <c:v>9399.7999999999993</c:v>
                </c:pt>
                <c:pt idx="1552">
                  <c:v>9440.1999999999989</c:v>
                </c:pt>
                <c:pt idx="1553">
                  <c:v>9710.1999999999989</c:v>
                </c:pt>
                <c:pt idx="1554">
                  <c:v>10011.4</c:v>
                </c:pt>
                <c:pt idx="1555">
                  <c:v>9731.4</c:v>
                </c:pt>
                <c:pt idx="1556">
                  <c:v>10393.799999999999</c:v>
                </c:pt>
                <c:pt idx="1557">
                  <c:v>10505.599999999999</c:v>
                </c:pt>
                <c:pt idx="1558">
                  <c:v>10612.999999999998</c:v>
                </c:pt>
                <c:pt idx="1559">
                  <c:v>10589.799999999997</c:v>
                </c:pt>
                <c:pt idx="1560">
                  <c:v>11013.799999999997</c:v>
                </c:pt>
                <c:pt idx="1561">
                  <c:v>11482.399999999998</c:v>
                </c:pt>
                <c:pt idx="1562">
                  <c:v>11383.799999999997</c:v>
                </c:pt>
                <c:pt idx="1563">
                  <c:v>11243.399999999998</c:v>
                </c:pt>
                <c:pt idx="1564">
                  <c:v>11154.799999999997</c:v>
                </c:pt>
                <c:pt idx="1565">
                  <c:v>11713.399999999998</c:v>
                </c:pt>
                <c:pt idx="1566">
                  <c:v>11600.599999999999</c:v>
                </c:pt>
                <c:pt idx="1567">
                  <c:v>11698.399999999998</c:v>
                </c:pt>
                <c:pt idx="1568">
                  <c:v>11818.199999999997</c:v>
                </c:pt>
                <c:pt idx="1569">
                  <c:v>11538.199999999997</c:v>
                </c:pt>
                <c:pt idx="1570">
                  <c:v>11258.199999999997</c:v>
                </c:pt>
                <c:pt idx="1571">
                  <c:v>11237.799999999997</c:v>
                </c:pt>
                <c:pt idx="1572">
                  <c:v>11134.999999999998</c:v>
                </c:pt>
                <c:pt idx="1573">
                  <c:v>10854.999999999998</c:v>
                </c:pt>
                <c:pt idx="1574">
                  <c:v>11296.999999999998</c:v>
                </c:pt>
                <c:pt idx="1575">
                  <c:v>11016.999999999998</c:v>
                </c:pt>
                <c:pt idx="1576">
                  <c:v>10736.999999999998</c:v>
                </c:pt>
                <c:pt idx="1577">
                  <c:v>10766.799999999997</c:v>
                </c:pt>
                <c:pt idx="1578">
                  <c:v>10486.799999999997</c:v>
                </c:pt>
                <c:pt idx="1579">
                  <c:v>10421.999999999998</c:v>
                </c:pt>
                <c:pt idx="1580">
                  <c:v>10705.999999999998</c:v>
                </c:pt>
                <c:pt idx="1581">
                  <c:v>10624.599999999999</c:v>
                </c:pt>
                <c:pt idx="1582">
                  <c:v>10859.599999999999</c:v>
                </c:pt>
                <c:pt idx="1583">
                  <c:v>10847.8</c:v>
                </c:pt>
                <c:pt idx="1584">
                  <c:v>11213.599999999999</c:v>
                </c:pt>
                <c:pt idx="1585">
                  <c:v>11201.599999999999</c:v>
                </c:pt>
                <c:pt idx="1586">
                  <c:v>11089.599999999999</c:v>
                </c:pt>
                <c:pt idx="1587">
                  <c:v>11110.999999999998</c:v>
                </c:pt>
                <c:pt idx="1588">
                  <c:v>11237.599999999999</c:v>
                </c:pt>
                <c:pt idx="1589">
                  <c:v>11429.999999999998</c:v>
                </c:pt>
                <c:pt idx="1590">
                  <c:v>11487.799999999997</c:v>
                </c:pt>
                <c:pt idx="1591">
                  <c:v>11714.599999999997</c:v>
                </c:pt>
                <c:pt idx="1592">
                  <c:v>11590.399999999996</c:v>
                </c:pt>
                <c:pt idx="1593">
                  <c:v>11398.399999999996</c:v>
                </c:pt>
                <c:pt idx="1594">
                  <c:v>11118.399999999996</c:v>
                </c:pt>
                <c:pt idx="1595">
                  <c:v>11136.399999999996</c:v>
                </c:pt>
                <c:pt idx="1596">
                  <c:v>10856.399999999996</c:v>
                </c:pt>
                <c:pt idx="1597">
                  <c:v>11023.999999999996</c:v>
                </c:pt>
                <c:pt idx="1598">
                  <c:v>11695.999999999996</c:v>
                </c:pt>
                <c:pt idx="1599">
                  <c:v>11687.199999999997</c:v>
                </c:pt>
                <c:pt idx="1600">
                  <c:v>11407.199999999997</c:v>
                </c:pt>
                <c:pt idx="1601">
                  <c:v>11127.199999999997</c:v>
                </c:pt>
                <c:pt idx="1602">
                  <c:v>12051.399999999998</c:v>
                </c:pt>
                <c:pt idx="1603">
                  <c:v>11771.399999999998</c:v>
                </c:pt>
                <c:pt idx="1604">
                  <c:v>11491.399999999998</c:v>
                </c:pt>
                <c:pt idx="1605">
                  <c:v>11513.599999999999</c:v>
                </c:pt>
                <c:pt idx="1606">
                  <c:v>12861.599999999999</c:v>
                </c:pt>
                <c:pt idx="1607">
                  <c:v>12581.599999999999</c:v>
                </c:pt>
                <c:pt idx="1608">
                  <c:v>12301.599999999999</c:v>
                </c:pt>
                <c:pt idx="1609">
                  <c:v>12870.8</c:v>
                </c:pt>
                <c:pt idx="1610">
                  <c:v>13361.4</c:v>
                </c:pt>
                <c:pt idx="1611">
                  <c:v>13081.4</c:v>
                </c:pt>
                <c:pt idx="1612">
                  <c:v>12801.4</c:v>
                </c:pt>
                <c:pt idx="1613">
                  <c:v>13151.4</c:v>
                </c:pt>
                <c:pt idx="1614">
                  <c:v>12871.4</c:v>
                </c:pt>
                <c:pt idx="1615">
                  <c:v>13191.199999999999</c:v>
                </c:pt>
                <c:pt idx="1616">
                  <c:v>12973.599999999999</c:v>
                </c:pt>
                <c:pt idx="1617">
                  <c:v>12693.599999999999</c:v>
                </c:pt>
                <c:pt idx="1618">
                  <c:v>13416.199999999999</c:v>
                </c:pt>
                <c:pt idx="1619">
                  <c:v>13417.199999999999</c:v>
                </c:pt>
                <c:pt idx="1620">
                  <c:v>13137.199999999999</c:v>
                </c:pt>
                <c:pt idx="1621">
                  <c:v>13139.8</c:v>
                </c:pt>
                <c:pt idx="1622">
                  <c:v>12859.8</c:v>
                </c:pt>
                <c:pt idx="1623">
                  <c:v>13105.599999999999</c:v>
                </c:pt>
                <c:pt idx="1624">
                  <c:v>13332.8</c:v>
                </c:pt>
                <c:pt idx="1625">
                  <c:v>13844.199999999999</c:v>
                </c:pt>
                <c:pt idx="1626">
                  <c:v>13564.199999999999</c:v>
                </c:pt>
                <c:pt idx="1627">
                  <c:v>13284.199999999999</c:v>
                </c:pt>
                <c:pt idx="1628">
                  <c:v>13482.199999999999</c:v>
                </c:pt>
                <c:pt idx="1629">
                  <c:v>13202.199999999999</c:v>
                </c:pt>
                <c:pt idx="1630">
                  <c:v>13400.999999999998</c:v>
                </c:pt>
                <c:pt idx="1631">
                  <c:v>13120.999999999998</c:v>
                </c:pt>
                <c:pt idx="1632">
                  <c:v>13244.799999999997</c:v>
                </c:pt>
                <c:pt idx="1633">
                  <c:v>13401.199999999997</c:v>
                </c:pt>
                <c:pt idx="1634">
                  <c:v>13248.199999999997</c:v>
                </c:pt>
                <c:pt idx="1635">
                  <c:v>13219.599999999997</c:v>
                </c:pt>
                <c:pt idx="1636">
                  <c:v>13255.199999999997</c:v>
                </c:pt>
                <c:pt idx="1637">
                  <c:v>13099.599999999997</c:v>
                </c:pt>
                <c:pt idx="1638">
                  <c:v>12819.599999999997</c:v>
                </c:pt>
                <c:pt idx="1639">
                  <c:v>13257.399999999996</c:v>
                </c:pt>
                <c:pt idx="1640">
                  <c:v>13492.999999999996</c:v>
                </c:pt>
                <c:pt idx="1641">
                  <c:v>13212.999999999996</c:v>
                </c:pt>
                <c:pt idx="1642">
                  <c:v>13310.399999999996</c:v>
                </c:pt>
                <c:pt idx="1643">
                  <c:v>13570.799999999996</c:v>
                </c:pt>
                <c:pt idx="1644">
                  <c:v>13483.399999999996</c:v>
                </c:pt>
                <c:pt idx="1645">
                  <c:v>13203.399999999996</c:v>
                </c:pt>
                <c:pt idx="1646">
                  <c:v>13122.199999999995</c:v>
                </c:pt>
                <c:pt idx="1647">
                  <c:v>13228.199999999995</c:v>
                </c:pt>
                <c:pt idx="1648">
                  <c:v>12948.199999999995</c:v>
                </c:pt>
                <c:pt idx="1649">
                  <c:v>13089.199999999995</c:v>
                </c:pt>
                <c:pt idx="1650">
                  <c:v>13576.599999999995</c:v>
                </c:pt>
                <c:pt idx="1651">
                  <c:v>13296.599999999995</c:v>
                </c:pt>
                <c:pt idx="1652">
                  <c:v>13415.999999999995</c:v>
                </c:pt>
                <c:pt idx="1653">
                  <c:v>13349.399999999994</c:v>
                </c:pt>
                <c:pt idx="1654">
                  <c:v>13701.999999999995</c:v>
                </c:pt>
                <c:pt idx="1655">
                  <c:v>14039.199999999995</c:v>
                </c:pt>
                <c:pt idx="1656">
                  <c:v>13759.199999999995</c:v>
                </c:pt>
                <c:pt idx="1657">
                  <c:v>13830.399999999996</c:v>
                </c:pt>
                <c:pt idx="1658">
                  <c:v>13550.399999999996</c:v>
                </c:pt>
                <c:pt idx="1659">
                  <c:v>13484.399999999996</c:v>
                </c:pt>
                <c:pt idx="1660">
                  <c:v>13204.399999999996</c:v>
                </c:pt>
                <c:pt idx="1661">
                  <c:v>13794.999999999996</c:v>
                </c:pt>
                <c:pt idx="1662">
                  <c:v>13514.999999999996</c:v>
                </c:pt>
                <c:pt idx="1663">
                  <c:v>13485.599999999997</c:v>
                </c:pt>
                <c:pt idx="1664">
                  <c:v>13948.199999999997</c:v>
                </c:pt>
                <c:pt idx="1665">
                  <c:v>13668.199999999997</c:v>
                </c:pt>
                <c:pt idx="1666">
                  <c:v>13762.999999999996</c:v>
                </c:pt>
                <c:pt idx="1667">
                  <c:v>13829.199999999997</c:v>
                </c:pt>
                <c:pt idx="1668">
                  <c:v>14109.999999999996</c:v>
                </c:pt>
                <c:pt idx="1669">
                  <c:v>13829.999999999996</c:v>
                </c:pt>
                <c:pt idx="1670">
                  <c:v>13549.999999999996</c:v>
                </c:pt>
                <c:pt idx="1671">
                  <c:v>13555.399999999996</c:v>
                </c:pt>
                <c:pt idx="1672">
                  <c:v>13701.999999999996</c:v>
                </c:pt>
                <c:pt idx="1673">
                  <c:v>13987.999999999996</c:v>
                </c:pt>
                <c:pt idx="1674">
                  <c:v>14058.799999999996</c:v>
                </c:pt>
                <c:pt idx="1675">
                  <c:v>14437.999999999996</c:v>
                </c:pt>
                <c:pt idx="1676">
                  <c:v>14157.999999999996</c:v>
                </c:pt>
                <c:pt idx="1677">
                  <c:v>14112.999999999996</c:v>
                </c:pt>
                <c:pt idx="1678">
                  <c:v>14307.599999999997</c:v>
                </c:pt>
                <c:pt idx="1679">
                  <c:v>14431.599999999997</c:v>
                </c:pt>
                <c:pt idx="1680">
                  <c:v>14412.599999999997</c:v>
                </c:pt>
                <c:pt idx="1681">
                  <c:v>14132.599999999997</c:v>
                </c:pt>
                <c:pt idx="1682">
                  <c:v>14087.799999999997</c:v>
                </c:pt>
                <c:pt idx="1683">
                  <c:v>14001.999999999998</c:v>
                </c:pt>
                <c:pt idx="1684">
                  <c:v>14217.799999999997</c:v>
                </c:pt>
                <c:pt idx="1685">
                  <c:v>14302.399999999998</c:v>
                </c:pt>
                <c:pt idx="1686">
                  <c:v>14022.399999999998</c:v>
                </c:pt>
                <c:pt idx="1687">
                  <c:v>14027.599999999999</c:v>
                </c:pt>
                <c:pt idx="1688">
                  <c:v>13887.599999999999</c:v>
                </c:pt>
                <c:pt idx="1689">
                  <c:v>13607.599999999999</c:v>
                </c:pt>
                <c:pt idx="1690">
                  <c:v>13666.8</c:v>
                </c:pt>
                <c:pt idx="1691">
                  <c:v>13566.4</c:v>
                </c:pt>
                <c:pt idx="1692">
                  <c:v>13556.6</c:v>
                </c:pt>
                <c:pt idx="1693">
                  <c:v>14034.6</c:v>
                </c:pt>
                <c:pt idx="1694">
                  <c:v>13996</c:v>
                </c:pt>
                <c:pt idx="1695">
                  <c:v>13850.4</c:v>
                </c:pt>
                <c:pt idx="1696">
                  <c:v>13695.8</c:v>
                </c:pt>
                <c:pt idx="1697">
                  <c:v>13552</c:v>
                </c:pt>
                <c:pt idx="1698">
                  <c:v>13754.8</c:v>
                </c:pt>
                <c:pt idx="1699">
                  <c:v>13903.4</c:v>
                </c:pt>
                <c:pt idx="1700">
                  <c:v>13623.4</c:v>
                </c:pt>
                <c:pt idx="1701">
                  <c:v>13906.199999999999</c:v>
                </c:pt>
                <c:pt idx="1702">
                  <c:v>14033.199999999999</c:v>
                </c:pt>
                <c:pt idx="1703">
                  <c:v>13753.199999999999</c:v>
                </c:pt>
                <c:pt idx="1704">
                  <c:v>13553.4</c:v>
                </c:pt>
                <c:pt idx="1705">
                  <c:v>13564.199999999999</c:v>
                </c:pt>
                <c:pt idx="1706">
                  <c:v>13391.999999999998</c:v>
                </c:pt>
                <c:pt idx="1707">
                  <c:v>13518.999999999998</c:v>
                </c:pt>
                <c:pt idx="1708">
                  <c:v>13745.799999999997</c:v>
                </c:pt>
                <c:pt idx="1709">
                  <c:v>13953.799999999997</c:v>
                </c:pt>
                <c:pt idx="1710">
                  <c:v>13999.799999999997</c:v>
                </c:pt>
                <c:pt idx="1711">
                  <c:v>13972.799999999997</c:v>
                </c:pt>
                <c:pt idx="1712">
                  <c:v>14098.799999999997</c:v>
                </c:pt>
                <c:pt idx="1713">
                  <c:v>14213.199999999997</c:v>
                </c:pt>
                <c:pt idx="1714">
                  <c:v>14402.999999999996</c:v>
                </c:pt>
                <c:pt idx="1715">
                  <c:v>14462.599999999997</c:v>
                </c:pt>
                <c:pt idx="1716">
                  <c:v>14456.799999999997</c:v>
                </c:pt>
                <c:pt idx="1717">
                  <c:v>14353.599999999997</c:v>
                </c:pt>
                <c:pt idx="1718">
                  <c:v>14297.999999999996</c:v>
                </c:pt>
                <c:pt idx="1719">
                  <c:v>14017.999999999996</c:v>
                </c:pt>
                <c:pt idx="1720">
                  <c:v>13990.199999999997</c:v>
                </c:pt>
                <c:pt idx="1721">
                  <c:v>14037.999999999996</c:v>
                </c:pt>
                <c:pt idx="1722">
                  <c:v>13925.199999999997</c:v>
                </c:pt>
                <c:pt idx="1723">
                  <c:v>13645.199999999997</c:v>
                </c:pt>
                <c:pt idx="1724">
                  <c:v>13745.599999999997</c:v>
                </c:pt>
                <c:pt idx="1725">
                  <c:v>13693.799999999997</c:v>
                </c:pt>
                <c:pt idx="1726">
                  <c:v>13694.599999999997</c:v>
                </c:pt>
                <c:pt idx="1727">
                  <c:v>13664.999999999996</c:v>
                </c:pt>
                <c:pt idx="1728">
                  <c:v>13415.999999999996</c:v>
                </c:pt>
                <c:pt idx="1729">
                  <c:v>13223.599999999997</c:v>
                </c:pt>
                <c:pt idx="1730">
                  <c:v>13276.999999999996</c:v>
                </c:pt>
                <c:pt idx="1731">
                  <c:v>13286.199999999997</c:v>
                </c:pt>
                <c:pt idx="1732">
                  <c:v>13221.599999999997</c:v>
                </c:pt>
                <c:pt idx="1733">
                  <c:v>13399.599999999997</c:v>
                </c:pt>
                <c:pt idx="1734">
                  <c:v>13502.799999999997</c:v>
                </c:pt>
                <c:pt idx="1735">
                  <c:v>13456.999999999998</c:v>
                </c:pt>
                <c:pt idx="1736">
                  <c:v>13176.999999999998</c:v>
                </c:pt>
                <c:pt idx="1737">
                  <c:v>12968.999999999998</c:v>
                </c:pt>
                <c:pt idx="1738">
                  <c:v>12922.399999999998</c:v>
                </c:pt>
                <c:pt idx="1739">
                  <c:v>12896.599999999999</c:v>
                </c:pt>
                <c:pt idx="1740">
                  <c:v>12616.599999999999</c:v>
                </c:pt>
                <c:pt idx="1741">
                  <c:v>12722.599999999999</c:v>
                </c:pt>
                <c:pt idx="1742">
                  <c:v>12522.999999999998</c:v>
                </c:pt>
                <c:pt idx="1743">
                  <c:v>12828.999999999998</c:v>
                </c:pt>
                <c:pt idx="1744">
                  <c:v>13339.999999999998</c:v>
                </c:pt>
                <c:pt idx="1745">
                  <c:v>13542.199999999999</c:v>
                </c:pt>
                <c:pt idx="1746">
                  <c:v>13863.999999999998</c:v>
                </c:pt>
                <c:pt idx="1747">
                  <c:v>14280.399999999998</c:v>
                </c:pt>
                <c:pt idx="1748">
                  <c:v>14380.199999999997</c:v>
                </c:pt>
                <c:pt idx="1749">
                  <c:v>14417.399999999998</c:v>
                </c:pt>
                <c:pt idx="1750">
                  <c:v>14435.599999999999</c:v>
                </c:pt>
                <c:pt idx="1751">
                  <c:v>14198.599999999999</c:v>
                </c:pt>
                <c:pt idx="1752">
                  <c:v>13918.599999999999</c:v>
                </c:pt>
                <c:pt idx="1753">
                  <c:v>13942.199999999999</c:v>
                </c:pt>
                <c:pt idx="1754">
                  <c:v>13662.199999999999</c:v>
                </c:pt>
                <c:pt idx="1755">
                  <c:v>13762.8</c:v>
                </c:pt>
                <c:pt idx="1756">
                  <c:v>13482.8</c:v>
                </c:pt>
                <c:pt idx="1757">
                  <c:v>13202.8</c:v>
                </c:pt>
                <c:pt idx="1758">
                  <c:v>13265</c:v>
                </c:pt>
                <c:pt idx="1759">
                  <c:v>13759</c:v>
                </c:pt>
                <c:pt idx="1760">
                  <c:v>14286.8</c:v>
                </c:pt>
                <c:pt idx="1761">
                  <c:v>14420.599999999999</c:v>
                </c:pt>
                <c:pt idx="1762">
                  <c:v>14140.599999999999</c:v>
                </c:pt>
                <c:pt idx="1763">
                  <c:v>13860.599999999999</c:v>
                </c:pt>
                <c:pt idx="1764">
                  <c:v>14030.199999999999</c:v>
                </c:pt>
                <c:pt idx="1765">
                  <c:v>14133.4</c:v>
                </c:pt>
                <c:pt idx="1766">
                  <c:v>14557.6</c:v>
                </c:pt>
                <c:pt idx="1767">
                  <c:v>14277.6</c:v>
                </c:pt>
                <c:pt idx="1768">
                  <c:v>13997.6</c:v>
                </c:pt>
                <c:pt idx="1769">
                  <c:v>13958.2</c:v>
                </c:pt>
                <c:pt idx="1770">
                  <c:v>14034.6</c:v>
                </c:pt>
                <c:pt idx="1771">
                  <c:v>14170.800000000001</c:v>
                </c:pt>
                <c:pt idx="1772">
                  <c:v>13890.800000000001</c:v>
                </c:pt>
                <c:pt idx="1773">
                  <c:v>13610.800000000001</c:v>
                </c:pt>
                <c:pt idx="1774">
                  <c:v>13330.800000000001</c:v>
                </c:pt>
                <c:pt idx="1775">
                  <c:v>13495.6</c:v>
                </c:pt>
                <c:pt idx="1776">
                  <c:v>13215.6</c:v>
                </c:pt>
                <c:pt idx="1777">
                  <c:v>13053.6</c:v>
                </c:pt>
                <c:pt idx="1778">
                  <c:v>12773.6</c:v>
                </c:pt>
                <c:pt idx="1779">
                  <c:v>12836.4</c:v>
                </c:pt>
                <c:pt idx="1780">
                  <c:v>13272.8</c:v>
                </c:pt>
                <c:pt idx="1781">
                  <c:v>13260.199999999999</c:v>
                </c:pt>
                <c:pt idx="1782">
                  <c:v>12980.199999999999</c:v>
                </c:pt>
                <c:pt idx="1783">
                  <c:v>13396.4</c:v>
                </c:pt>
                <c:pt idx="1784">
                  <c:v>13225.8</c:v>
                </c:pt>
                <c:pt idx="1785">
                  <c:v>13281.8</c:v>
                </c:pt>
                <c:pt idx="1786">
                  <c:v>13471</c:v>
                </c:pt>
                <c:pt idx="1787">
                  <c:v>13709.2</c:v>
                </c:pt>
                <c:pt idx="1788">
                  <c:v>14248.400000000001</c:v>
                </c:pt>
                <c:pt idx="1789">
                  <c:v>14311.400000000001</c:v>
                </c:pt>
                <c:pt idx="1790">
                  <c:v>14149.800000000001</c:v>
                </c:pt>
                <c:pt idx="1791">
                  <c:v>14859.800000000001</c:v>
                </c:pt>
                <c:pt idx="1792">
                  <c:v>14579.800000000001</c:v>
                </c:pt>
                <c:pt idx="1793">
                  <c:v>14299.800000000001</c:v>
                </c:pt>
                <c:pt idx="1794">
                  <c:v>14422.6</c:v>
                </c:pt>
                <c:pt idx="1795">
                  <c:v>14484.2</c:v>
                </c:pt>
                <c:pt idx="1796">
                  <c:v>14204.2</c:v>
                </c:pt>
                <c:pt idx="1797">
                  <c:v>13924.2</c:v>
                </c:pt>
                <c:pt idx="1798">
                  <c:v>13970.6</c:v>
                </c:pt>
                <c:pt idx="1799">
                  <c:v>13690.6</c:v>
                </c:pt>
                <c:pt idx="1800">
                  <c:v>13872.4</c:v>
                </c:pt>
                <c:pt idx="1801">
                  <c:v>13592.4</c:v>
                </c:pt>
                <c:pt idx="1802">
                  <c:v>13750</c:v>
                </c:pt>
                <c:pt idx="1803">
                  <c:v>14012.4</c:v>
                </c:pt>
                <c:pt idx="1804">
                  <c:v>13828.8</c:v>
                </c:pt>
                <c:pt idx="1805">
                  <c:v>14124</c:v>
                </c:pt>
                <c:pt idx="1806">
                  <c:v>14265.6</c:v>
                </c:pt>
                <c:pt idx="1807">
                  <c:v>14313.2</c:v>
                </c:pt>
                <c:pt idx="1808">
                  <c:v>14558</c:v>
                </c:pt>
                <c:pt idx="1809">
                  <c:v>14753.6</c:v>
                </c:pt>
                <c:pt idx="1810">
                  <c:v>14515.4</c:v>
                </c:pt>
                <c:pt idx="1811">
                  <c:v>14464.199999999999</c:v>
                </c:pt>
                <c:pt idx="1812">
                  <c:v>14522.4</c:v>
                </c:pt>
                <c:pt idx="1813">
                  <c:v>14386.199999999999</c:v>
                </c:pt>
                <c:pt idx="1814">
                  <c:v>14106.199999999999</c:v>
                </c:pt>
                <c:pt idx="1815">
                  <c:v>14148.8</c:v>
                </c:pt>
                <c:pt idx="1816">
                  <c:v>13868.8</c:v>
                </c:pt>
                <c:pt idx="1817">
                  <c:v>13588.8</c:v>
                </c:pt>
                <c:pt idx="1818">
                  <c:v>13545.8</c:v>
                </c:pt>
                <c:pt idx="1819">
                  <c:v>13662.8</c:v>
                </c:pt>
                <c:pt idx="1820">
                  <c:v>13575.199999999999</c:v>
                </c:pt>
                <c:pt idx="1821">
                  <c:v>13295.199999999999</c:v>
                </c:pt>
                <c:pt idx="1822">
                  <c:v>13171.999999999998</c:v>
                </c:pt>
                <c:pt idx="1823">
                  <c:v>12891.999999999998</c:v>
                </c:pt>
                <c:pt idx="1824">
                  <c:v>13333.799999999997</c:v>
                </c:pt>
                <c:pt idx="1825">
                  <c:v>13053.799999999997</c:v>
                </c:pt>
                <c:pt idx="1826">
                  <c:v>12773.799999999997</c:v>
                </c:pt>
                <c:pt idx="1827">
                  <c:v>12933.599999999997</c:v>
                </c:pt>
                <c:pt idx="1828">
                  <c:v>12653.599999999997</c:v>
                </c:pt>
                <c:pt idx="1829">
                  <c:v>12957.399999999996</c:v>
                </c:pt>
                <c:pt idx="1830">
                  <c:v>12825.399999999996</c:v>
                </c:pt>
                <c:pt idx="1831">
                  <c:v>12865.399999999996</c:v>
                </c:pt>
                <c:pt idx="1832">
                  <c:v>12585.399999999996</c:v>
                </c:pt>
                <c:pt idx="1833">
                  <c:v>12305.399999999996</c:v>
                </c:pt>
                <c:pt idx="1834">
                  <c:v>12025.399999999996</c:v>
                </c:pt>
                <c:pt idx="1835">
                  <c:v>12347.999999999996</c:v>
                </c:pt>
                <c:pt idx="1836">
                  <c:v>12067.999999999996</c:v>
                </c:pt>
                <c:pt idx="1837">
                  <c:v>11787.999999999996</c:v>
                </c:pt>
                <c:pt idx="1838">
                  <c:v>12008.799999999996</c:v>
                </c:pt>
                <c:pt idx="1839">
                  <c:v>11991.799999999996</c:v>
                </c:pt>
                <c:pt idx="1840">
                  <c:v>11711.799999999996</c:v>
                </c:pt>
                <c:pt idx="1841">
                  <c:v>11507.399999999996</c:v>
                </c:pt>
                <c:pt idx="1842">
                  <c:v>11594.599999999997</c:v>
                </c:pt>
                <c:pt idx="1843">
                  <c:v>12134.599999999997</c:v>
                </c:pt>
                <c:pt idx="1844">
                  <c:v>12152.799999999997</c:v>
                </c:pt>
                <c:pt idx="1845">
                  <c:v>11872.799999999997</c:v>
                </c:pt>
                <c:pt idx="1846">
                  <c:v>11689.599999999997</c:v>
                </c:pt>
                <c:pt idx="1847">
                  <c:v>11597.599999999997</c:v>
                </c:pt>
                <c:pt idx="1848">
                  <c:v>11474.399999999996</c:v>
                </c:pt>
                <c:pt idx="1849">
                  <c:v>11438.399999999996</c:v>
                </c:pt>
                <c:pt idx="1850">
                  <c:v>11465.799999999996</c:v>
                </c:pt>
                <c:pt idx="1851">
                  <c:v>11185.799999999996</c:v>
                </c:pt>
                <c:pt idx="1852">
                  <c:v>11096.999999999996</c:v>
                </c:pt>
                <c:pt idx="1853">
                  <c:v>11079.799999999996</c:v>
                </c:pt>
                <c:pt idx="1854">
                  <c:v>11166.799999999996</c:v>
                </c:pt>
                <c:pt idx="1855">
                  <c:v>11351.599999999995</c:v>
                </c:pt>
                <c:pt idx="1856">
                  <c:v>12138.399999999994</c:v>
                </c:pt>
                <c:pt idx="1857">
                  <c:v>12767.199999999993</c:v>
                </c:pt>
                <c:pt idx="1858">
                  <c:v>13030.999999999993</c:v>
                </c:pt>
                <c:pt idx="1859">
                  <c:v>13436.399999999992</c:v>
                </c:pt>
                <c:pt idx="1860">
                  <c:v>13667.599999999993</c:v>
                </c:pt>
                <c:pt idx="1861">
                  <c:v>14047.599999999993</c:v>
                </c:pt>
                <c:pt idx="1862">
                  <c:v>14126.999999999993</c:v>
                </c:pt>
                <c:pt idx="1863">
                  <c:v>13846.999999999993</c:v>
                </c:pt>
                <c:pt idx="1864">
                  <c:v>14167.999999999993</c:v>
                </c:pt>
                <c:pt idx="1865">
                  <c:v>13887.999999999993</c:v>
                </c:pt>
                <c:pt idx="1866">
                  <c:v>13769.799999999992</c:v>
                </c:pt>
                <c:pt idx="1867">
                  <c:v>13849.799999999992</c:v>
                </c:pt>
                <c:pt idx="1868">
                  <c:v>13797.999999999993</c:v>
                </c:pt>
                <c:pt idx="1869">
                  <c:v>14365.599999999993</c:v>
                </c:pt>
                <c:pt idx="1870">
                  <c:v>14085.599999999993</c:v>
                </c:pt>
                <c:pt idx="1871">
                  <c:v>13805.599999999993</c:v>
                </c:pt>
                <c:pt idx="1872">
                  <c:v>13925.999999999993</c:v>
                </c:pt>
                <c:pt idx="1873">
                  <c:v>14055.799999999992</c:v>
                </c:pt>
                <c:pt idx="1874">
                  <c:v>14391.999999999993</c:v>
                </c:pt>
                <c:pt idx="1875">
                  <c:v>15115.799999999992</c:v>
                </c:pt>
                <c:pt idx="1876">
                  <c:v>15150.599999999991</c:v>
                </c:pt>
                <c:pt idx="1877">
                  <c:v>15505.199999999992</c:v>
                </c:pt>
                <c:pt idx="1878">
                  <c:v>16101.999999999991</c:v>
                </c:pt>
                <c:pt idx="1879">
                  <c:v>16492.599999999991</c:v>
                </c:pt>
                <c:pt idx="1880">
                  <c:v>16212.599999999991</c:v>
                </c:pt>
                <c:pt idx="1881">
                  <c:v>15932.599999999991</c:v>
                </c:pt>
                <c:pt idx="1882">
                  <c:v>15652.599999999991</c:v>
                </c:pt>
                <c:pt idx="1883">
                  <c:v>15929.999999999991</c:v>
                </c:pt>
                <c:pt idx="1884">
                  <c:v>15649.999999999991</c:v>
                </c:pt>
                <c:pt idx="1885">
                  <c:v>16481.999999999993</c:v>
                </c:pt>
                <c:pt idx="1886">
                  <c:v>16201.999999999993</c:v>
                </c:pt>
                <c:pt idx="1887">
                  <c:v>16965.799999999992</c:v>
                </c:pt>
                <c:pt idx="1888">
                  <c:v>16685.799999999992</c:v>
                </c:pt>
                <c:pt idx="1889">
                  <c:v>16405.799999999992</c:v>
                </c:pt>
                <c:pt idx="1890">
                  <c:v>16709.199999999993</c:v>
                </c:pt>
                <c:pt idx="1891">
                  <c:v>16968.199999999993</c:v>
                </c:pt>
                <c:pt idx="1892">
                  <c:v>16688.199999999993</c:v>
                </c:pt>
                <c:pt idx="1893">
                  <c:v>16408.199999999993</c:v>
                </c:pt>
                <c:pt idx="1894">
                  <c:v>16281.999999999993</c:v>
                </c:pt>
                <c:pt idx="1895">
                  <c:v>16605.799999999992</c:v>
                </c:pt>
                <c:pt idx="1896">
                  <c:v>16719.399999999991</c:v>
                </c:pt>
                <c:pt idx="1897">
                  <c:v>16688.399999999991</c:v>
                </c:pt>
                <c:pt idx="1898">
                  <c:v>16408.399999999991</c:v>
                </c:pt>
                <c:pt idx="1899">
                  <c:v>17050.799999999992</c:v>
                </c:pt>
                <c:pt idx="1900">
                  <c:v>16770.799999999992</c:v>
                </c:pt>
                <c:pt idx="1901">
                  <c:v>16786.399999999991</c:v>
                </c:pt>
                <c:pt idx="1902">
                  <c:v>16506.399999999991</c:v>
                </c:pt>
                <c:pt idx="1903">
                  <c:v>16302.79999999999</c:v>
                </c:pt>
                <c:pt idx="1904">
                  <c:v>16191.599999999989</c:v>
                </c:pt>
                <c:pt idx="1905">
                  <c:v>15911.599999999989</c:v>
                </c:pt>
                <c:pt idx="1906">
                  <c:v>16207.19999999999</c:v>
                </c:pt>
                <c:pt idx="1907">
                  <c:v>15927.19999999999</c:v>
                </c:pt>
                <c:pt idx="1908">
                  <c:v>16357.399999999991</c:v>
                </c:pt>
                <c:pt idx="1909">
                  <c:v>16929.999999999989</c:v>
                </c:pt>
                <c:pt idx="1910">
                  <c:v>16649.999999999989</c:v>
                </c:pt>
                <c:pt idx="1911">
                  <c:v>17407.999999999989</c:v>
                </c:pt>
                <c:pt idx="1912">
                  <c:v>17624.799999999988</c:v>
                </c:pt>
                <c:pt idx="1913">
                  <c:v>17344.799999999988</c:v>
                </c:pt>
                <c:pt idx="1914">
                  <c:v>17064.799999999988</c:v>
                </c:pt>
                <c:pt idx="1915">
                  <c:v>16784.799999999988</c:v>
                </c:pt>
                <c:pt idx="1916">
                  <c:v>16899.399999999987</c:v>
                </c:pt>
                <c:pt idx="1917">
                  <c:v>17247.999999999985</c:v>
                </c:pt>
                <c:pt idx="1918">
                  <c:v>17435.199999999986</c:v>
                </c:pt>
                <c:pt idx="1919">
                  <c:v>17155.199999999986</c:v>
                </c:pt>
                <c:pt idx="1920">
                  <c:v>17060.999999999985</c:v>
                </c:pt>
                <c:pt idx="1921">
                  <c:v>16780.999999999985</c:v>
                </c:pt>
                <c:pt idx="1922">
                  <c:v>16500.999999999985</c:v>
                </c:pt>
                <c:pt idx="1923">
                  <c:v>16976.799999999985</c:v>
                </c:pt>
                <c:pt idx="1924">
                  <c:v>16696.799999999985</c:v>
                </c:pt>
                <c:pt idx="1925">
                  <c:v>16416.799999999985</c:v>
                </c:pt>
                <c:pt idx="1926">
                  <c:v>16136.799999999985</c:v>
                </c:pt>
                <c:pt idx="1927">
                  <c:v>15856.799999999985</c:v>
                </c:pt>
                <c:pt idx="1928">
                  <c:v>15741.199999999984</c:v>
                </c:pt>
                <c:pt idx="1929">
                  <c:v>15461.199999999984</c:v>
                </c:pt>
                <c:pt idx="1930">
                  <c:v>15869.999999999984</c:v>
                </c:pt>
                <c:pt idx="1931">
                  <c:v>15589.999999999984</c:v>
                </c:pt>
                <c:pt idx="1932">
                  <c:v>15869.799999999983</c:v>
                </c:pt>
                <c:pt idx="1933">
                  <c:v>15662.999999999984</c:v>
                </c:pt>
                <c:pt idx="1934">
                  <c:v>15684.799999999983</c:v>
                </c:pt>
                <c:pt idx="1935">
                  <c:v>15404.799999999983</c:v>
                </c:pt>
                <c:pt idx="1936">
                  <c:v>15124.799999999983</c:v>
                </c:pt>
                <c:pt idx="1937">
                  <c:v>14865.599999999982</c:v>
                </c:pt>
                <c:pt idx="1938">
                  <c:v>15154.999999999982</c:v>
                </c:pt>
                <c:pt idx="1939">
                  <c:v>15578.999999999982</c:v>
                </c:pt>
                <c:pt idx="1940">
                  <c:v>15298.999999999982</c:v>
                </c:pt>
                <c:pt idx="1941">
                  <c:v>15326.799999999981</c:v>
                </c:pt>
                <c:pt idx="1942">
                  <c:v>15217.59999999998</c:v>
                </c:pt>
                <c:pt idx="1943">
                  <c:v>15264.59999999998</c:v>
                </c:pt>
                <c:pt idx="1944">
                  <c:v>14984.59999999998</c:v>
                </c:pt>
                <c:pt idx="1945">
                  <c:v>15006.799999999981</c:v>
                </c:pt>
                <c:pt idx="1946">
                  <c:v>15689.799999999981</c:v>
                </c:pt>
                <c:pt idx="1947">
                  <c:v>15409.799999999981</c:v>
                </c:pt>
                <c:pt idx="1948">
                  <c:v>15511.59999999998</c:v>
                </c:pt>
                <c:pt idx="1949">
                  <c:v>15660.99999999998</c:v>
                </c:pt>
                <c:pt idx="1950">
                  <c:v>16530.59999999998</c:v>
                </c:pt>
                <c:pt idx="1951">
                  <c:v>16250.59999999998</c:v>
                </c:pt>
                <c:pt idx="1952">
                  <c:v>16458.39999999998</c:v>
                </c:pt>
                <c:pt idx="1953">
                  <c:v>17394.199999999979</c:v>
                </c:pt>
                <c:pt idx="1954">
                  <c:v>17114.199999999979</c:v>
                </c:pt>
                <c:pt idx="1955">
                  <c:v>16834.199999999979</c:v>
                </c:pt>
                <c:pt idx="1956">
                  <c:v>16554.199999999979</c:v>
                </c:pt>
                <c:pt idx="1957">
                  <c:v>16274.199999999979</c:v>
                </c:pt>
                <c:pt idx="1958">
                  <c:v>16531.199999999979</c:v>
                </c:pt>
                <c:pt idx="1959">
                  <c:v>16303.999999999978</c:v>
                </c:pt>
                <c:pt idx="1960">
                  <c:v>16023.999999999978</c:v>
                </c:pt>
                <c:pt idx="1961">
                  <c:v>16489.999999999978</c:v>
                </c:pt>
                <c:pt idx="1962">
                  <c:v>16209.999999999978</c:v>
                </c:pt>
                <c:pt idx="1963">
                  <c:v>15929.999999999978</c:v>
                </c:pt>
                <c:pt idx="1964">
                  <c:v>16653.999999999978</c:v>
                </c:pt>
                <c:pt idx="1965">
                  <c:v>16373.999999999978</c:v>
                </c:pt>
                <c:pt idx="1966">
                  <c:v>16093.999999999978</c:v>
                </c:pt>
                <c:pt idx="1967">
                  <c:v>15813.999999999978</c:v>
                </c:pt>
                <c:pt idx="1968">
                  <c:v>15533.999999999978</c:v>
                </c:pt>
                <c:pt idx="1969">
                  <c:v>15396.199999999979</c:v>
                </c:pt>
                <c:pt idx="1970">
                  <c:v>15116.199999999979</c:v>
                </c:pt>
                <c:pt idx="1971">
                  <c:v>15197.39999999998</c:v>
                </c:pt>
                <c:pt idx="1972">
                  <c:v>16020.59999999998</c:v>
                </c:pt>
                <c:pt idx="1973">
                  <c:v>15883.199999999981</c:v>
                </c:pt>
                <c:pt idx="1974">
                  <c:v>15603.199999999981</c:v>
                </c:pt>
                <c:pt idx="1975">
                  <c:v>15769.199999999981</c:v>
                </c:pt>
                <c:pt idx="1976">
                  <c:v>16793.199999999983</c:v>
                </c:pt>
                <c:pt idx="1977">
                  <c:v>16513.199999999983</c:v>
                </c:pt>
                <c:pt idx="1978">
                  <c:v>16715.199999999983</c:v>
                </c:pt>
                <c:pt idx="1979">
                  <c:v>16435.199999999983</c:v>
                </c:pt>
                <c:pt idx="1980">
                  <c:v>16155.199999999983</c:v>
                </c:pt>
                <c:pt idx="1981">
                  <c:v>16701.399999999983</c:v>
                </c:pt>
                <c:pt idx="1982">
                  <c:v>16827.599999999984</c:v>
                </c:pt>
                <c:pt idx="1983">
                  <c:v>16953.599999999984</c:v>
                </c:pt>
                <c:pt idx="1984">
                  <c:v>16673.599999999984</c:v>
                </c:pt>
                <c:pt idx="1985">
                  <c:v>17008.799999999985</c:v>
                </c:pt>
                <c:pt idx="1986">
                  <c:v>16728.799999999985</c:v>
                </c:pt>
                <c:pt idx="1987">
                  <c:v>16650.399999999983</c:v>
                </c:pt>
                <c:pt idx="1988">
                  <c:v>16370.399999999983</c:v>
                </c:pt>
                <c:pt idx="1989">
                  <c:v>16090.399999999983</c:v>
                </c:pt>
                <c:pt idx="1990">
                  <c:v>16540.799999999985</c:v>
                </c:pt>
                <c:pt idx="1991">
                  <c:v>16260.799999999985</c:v>
                </c:pt>
                <c:pt idx="1992">
                  <c:v>16421.999999999985</c:v>
                </c:pt>
                <c:pt idx="1993">
                  <c:v>16646.599999999984</c:v>
                </c:pt>
                <c:pt idx="1994">
                  <c:v>16550.999999999985</c:v>
                </c:pt>
                <c:pt idx="1995">
                  <c:v>17492.599999999984</c:v>
                </c:pt>
                <c:pt idx="1996">
                  <c:v>17894.599999999984</c:v>
                </c:pt>
                <c:pt idx="1997">
                  <c:v>17975.399999999983</c:v>
                </c:pt>
                <c:pt idx="1998">
                  <c:v>17695.399999999983</c:v>
                </c:pt>
                <c:pt idx="1999">
                  <c:v>17415.399999999983</c:v>
                </c:pt>
                <c:pt idx="2000">
                  <c:v>17974.199999999983</c:v>
                </c:pt>
                <c:pt idx="2001">
                  <c:v>18680.599999999984</c:v>
                </c:pt>
                <c:pt idx="2002">
                  <c:v>18805.799999999985</c:v>
                </c:pt>
                <c:pt idx="2003">
                  <c:v>19381.399999999983</c:v>
                </c:pt>
                <c:pt idx="2004">
                  <c:v>19379.199999999983</c:v>
                </c:pt>
                <c:pt idx="2005">
                  <c:v>19687.199999999983</c:v>
                </c:pt>
                <c:pt idx="2006">
                  <c:v>19407.199999999983</c:v>
                </c:pt>
                <c:pt idx="2007">
                  <c:v>19127.199999999983</c:v>
                </c:pt>
                <c:pt idx="2008">
                  <c:v>19702.999999999982</c:v>
                </c:pt>
                <c:pt idx="2009">
                  <c:v>19422.999999999982</c:v>
                </c:pt>
                <c:pt idx="2010">
                  <c:v>19142.999999999982</c:v>
                </c:pt>
                <c:pt idx="2011">
                  <c:v>18862.999999999982</c:v>
                </c:pt>
                <c:pt idx="2012">
                  <c:v>18582.999999999982</c:v>
                </c:pt>
                <c:pt idx="2013">
                  <c:v>18302.999999999982</c:v>
                </c:pt>
                <c:pt idx="2014">
                  <c:v>18022.999999999982</c:v>
                </c:pt>
                <c:pt idx="2015">
                  <c:v>18458.399999999983</c:v>
                </c:pt>
                <c:pt idx="2016">
                  <c:v>19000.399999999983</c:v>
                </c:pt>
                <c:pt idx="2017">
                  <c:v>18834.799999999985</c:v>
                </c:pt>
                <c:pt idx="2018">
                  <c:v>19120.799999999985</c:v>
                </c:pt>
                <c:pt idx="2019">
                  <c:v>19337.799999999985</c:v>
                </c:pt>
                <c:pt idx="2020">
                  <c:v>19720.999999999985</c:v>
                </c:pt>
                <c:pt idx="2021">
                  <c:v>20300.999999999985</c:v>
                </c:pt>
                <c:pt idx="2022">
                  <c:v>20257.999999999985</c:v>
                </c:pt>
                <c:pt idx="2023">
                  <c:v>20836.999999999985</c:v>
                </c:pt>
                <c:pt idx="2024">
                  <c:v>20556.999999999985</c:v>
                </c:pt>
                <c:pt idx="2025">
                  <c:v>20961.399999999987</c:v>
                </c:pt>
                <c:pt idx="2026">
                  <c:v>20681.399999999987</c:v>
                </c:pt>
                <c:pt idx="2027">
                  <c:v>20401.399999999987</c:v>
                </c:pt>
                <c:pt idx="2028">
                  <c:v>21039.999999999985</c:v>
                </c:pt>
                <c:pt idx="2029">
                  <c:v>21295.799999999985</c:v>
                </c:pt>
                <c:pt idx="2030">
                  <c:v>21015.799999999985</c:v>
                </c:pt>
                <c:pt idx="2031">
                  <c:v>20856.799999999985</c:v>
                </c:pt>
                <c:pt idx="2032">
                  <c:v>20868.199999999986</c:v>
                </c:pt>
                <c:pt idx="2033">
                  <c:v>21015.599999999988</c:v>
                </c:pt>
                <c:pt idx="2034">
                  <c:v>20735.599999999988</c:v>
                </c:pt>
                <c:pt idx="2035">
                  <c:v>21692.999999999989</c:v>
                </c:pt>
                <c:pt idx="2036">
                  <c:v>21412.999999999989</c:v>
                </c:pt>
                <c:pt idx="2037">
                  <c:v>22710.799999999988</c:v>
                </c:pt>
                <c:pt idx="2038">
                  <c:v>23139.799999999988</c:v>
                </c:pt>
                <c:pt idx="2039">
                  <c:v>22859.799999999988</c:v>
                </c:pt>
                <c:pt idx="2040">
                  <c:v>23017.399999999987</c:v>
                </c:pt>
                <c:pt idx="2041">
                  <c:v>23078.599999999988</c:v>
                </c:pt>
                <c:pt idx="2042">
                  <c:v>22798.599999999988</c:v>
                </c:pt>
                <c:pt idx="2043">
                  <c:v>22518.599999999988</c:v>
                </c:pt>
                <c:pt idx="2044">
                  <c:v>22238.599999999988</c:v>
                </c:pt>
                <c:pt idx="2045">
                  <c:v>21958.599999999988</c:v>
                </c:pt>
                <c:pt idx="2046">
                  <c:v>21678.599999999988</c:v>
                </c:pt>
                <c:pt idx="2047">
                  <c:v>21398.599999999988</c:v>
                </c:pt>
                <c:pt idx="2048">
                  <c:v>21118.599999999988</c:v>
                </c:pt>
                <c:pt idx="2049">
                  <c:v>20838.599999999988</c:v>
                </c:pt>
                <c:pt idx="2050">
                  <c:v>20803.799999999988</c:v>
                </c:pt>
                <c:pt idx="2051">
                  <c:v>20523.799999999988</c:v>
                </c:pt>
                <c:pt idx="2052">
                  <c:v>20756.599999999988</c:v>
                </c:pt>
                <c:pt idx="2053">
                  <c:v>20476.599999999988</c:v>
                </c:pt>
                <c:pt idx="2054">
                  <c:v>20353.199999999986</c:v>
                </c:pt>
                <c:pt idx="2055">
                  <c:v>20709.799999999985</c:v>
                </c:pt>
                <c:pt idx="2056">
                  <c:v>20685.999999999985</c:v>
                </c:pt>
                <c:pt idx="2057">
                  <c:v>20405.999999999985</c:v>
                </c:pt>
                <c:pt idx="2058">
                  <c:v>20125.999999999985</c:v>
                </c:pt>
                <c:pt idx="2059">
                  <c:v>19845.999999999985</c:v>
                </c:pt>
                <c:pt idx="2060">
                  <c:v>19565.999999999985</c:v>
                </c:pt>
                <c:pt idx="2061">
                  <c:v>19285.999999999985</c:v>
                </c:pt>
                <c:pt idx="2062">
                  <c:v>19366.399999999987</c:v>
                </c:pt>
                <c:pt idx="2063">
                  <c:v>19086.399999999987</c:v>
                </c:pt>
                <c:pt idx="2064">
                  <c:v>20279.999999999985</c:v>
                </c:pt>
                <c:pt idx="2065">
                  <c:v>19999.999999999985</c:v>
                </c:pt>
                <c:pt idx="2066">
                  <c:v>19719.999999999985</c:v>
                </c:pt>
                <c:pt idx="2067">
                  <c:v>19908.599999999984</c:v>
                </c:pt>
                <c:pt idx="2068">
                  <c:v>19845.399999999983</c:v>
                </c:pt>
                <c:pt idx="2069">
                  <c:v>19565.399999999983</c:v>
                </c:pt>
                <c:pt idx="2070">
                  <c:v>19810.599999999984</c:v>
                </c:pt>
                <c:pt idx="2071">
                  <c:v>20113.599999999984</c:v>
                </c:pt>
                <c:pt idx="2072">
                  <c:v>19833.599999999984</c:v>
                </c:pt>
                <c:pt idx="2073">
                  <c:v>19553.599999999984</c:v>
                </c:pt>
                <c:pt idx="2074">
                  <c:v>19897.399999999983</c:v>
                </c:pt>
                <c:pt idx="2075">
                  <c:v>19975.599999999984</c:v>
                </c:pt>
                <c:pt idx="2076">
                  <c:v>20229.799999999985</c:v>
                </c:pt>
                <c:pt idx="2077">
                  <c:v>20492.199999999986</c:v>
                </c:pt>
                <c:pt idx="2078">
                  <c:v>20668.599999999988</c:v>
                </c:pt>
                <c:pt idx="2079">
                  <c:v>21046.399999999987</c:v>
                </c:pt>
                <c:pt idx="2080">
                  <c:v>20766.399999999987</c:v>
                </c:pt>
                <c:pt idx="2081">
                  <c:v>21039.399999999987</c:v>
                </c:pt>
                <c:pt idx="2082">
                  <c:v>21420.999999999985</c:v>
                </c:pt>
                <c:pt idx="2083">
                  <c:v>21784.399999999987</c:v>
                </c:pt>
                <c:pt idx="2084">
                  <c:v>21504.399999999987</c:v>
                </c:pt>
                <c:pt idx="2085">
                  <c:v>21599.599999999988</c:v>
                </c:pt>
                <c:pt idx="2086">
                  <c:v>22340.199999999986</c:v>
                </c:pt>
                <c:pt idx="2087">
                  <c:v>22572.399999999987</c:v>
                </c:pt>
                <c:pt idx="2088">
                  <c:v>22292.399999999987</c:v>
                </c:pt>
                <c:pt idx="2089">
                  <c:v>22632.399999999987</c:v>
                </c:pt>
                <c:pt idx="2090">
                  <c:v>22352.399999999987</c:v>
                </c:pt>
                <c:pt idx="2091">
                  <c:v>22807.199999999986</c:v>
                </c:pt>
                <c:pt idx="2092">
                  <c:v>22527.199999999986</c:v>
                </c:pt>
                <c:pt idx="2093">
                  <c:v>23216.399999999987</c:v>
                </c:pt>
                <c:pt idx="2094">
                  <c:v>23338.999999999985</c:v>
                </c:pt>
                <c:pt idx="2095">
                  <c:v>23058.999999999985</c:v>
                </c:pt>
                <c:pt idx="2096">
                  <c:v>23611.999999999985</c:v>
                </c:pt>
                <c:pt idx="2097">
                  <c:v>24112.599999999984</c:v>
                </c:pt>
                <c:pt idx="2098">
                  <c:v>23832.599999999984</c:v>
                </c:pt>
                <c:pt idx="2099">
                  <c:v>23925.999999999985</c:v>
                </c:pt>
                <c:pt idx="2100">
                  <c:v>24864.399999999987</c:v>
                </c:pt>
                <c:pt idx="2101">
                  <c:v>24584.399999999987</c:v>
                </c:pt>
                <c:pt idx="2102">
                  <c:v>24304.399999999987</c:v>
                </c:pt>
                <c:pt idx="2103">
                  <c:v>24792.599999999988</c:v>
                </c:pt>
                <c:pt idx="2104">
                  <c:v>24512.599999999988</c:v>
                </c:pt>
                <c:pt idx="2105">
                  <c:v>24825.799999999988</c:v>
                </c:pt>
                <c:pt idx="2106">
                  <c:v>25564.599999999988</c:v>
                </c:pt>
                <c:pt idx="2107">
                  <c:v>25284.599999999988</c:v>
                </c:pt>
                <c:pt idx="2108">
                  <c:v>25406.799999999988</c:v>
                </c:pt>
                <c:pt idx="2109">
                  <c:v>25126.799999999988</c:v>
                </c:pt>
                <c:pt idx="2110">
                  <c:v>25448.799999999988</c:v>
                </c:pt>
                <c:pt idx="2111">
                  <c:v>25168.799999999988</c:v>
                </c:pt>
                <c:pt idx="2112">
                  <c:v>24888.799999999988</c:v>
                </c:pt>
                <c:pt idx="2113">
                  <c:v>24608.799999999988</c:v>
                </c:pt>
                <c:pt idx="2114">
                  <c:v>24328.799999999988</c:v>
                </c:pt>
                <c:pt idx="2115">
                  <c:v>25029.999999999989</c:v>
                </c:pt>
                <c:pt idx="2116">
                  <c:v>25512.599999999988</c:v>
                </c:pt>
                <c:pt idx="2117">
                  <c:v>25232.599999999988</c:v>
                </c:pt>
                <c:pt idx="2118">
                  <c:v>24952.599999999988</c:v>
                </c:pt>
                <c:pt idx="2119">
                  <c:v>24957.999999999989</c:v>
                </c:pt>
                <c:pt idx="2120">
                  <c:v>24677.999999999989</c:v>
                </c:pt>
                <c:pt idx="2121">
                  <c:v>25221.599999999988</c:v>
                </c:pt>
                <c:pt idx="2122">
                  <c:v>25570.999999999989</c:v>
                </c:pt>
                <c:pt idx="2123">
                  <c:v>26679.19999999999</c:v>
                </c:pt>
                <c:pt idx="2124">
                  <c:v>26638.999999999989</c:v>
                </c:pt>
                <c:pt idx="2125">
                  <c:v>26930.19999999999</c:v>
                </c:pt>
                <c:pt idx="2126">
                  <c:v>27588.599999999991</c:v>
                </c:pt>
                <c:pt idx="2127">
                  <c:v>27850.399999999991</c:v>
                </c:pt>
                <c:pt idx="2128">
                  <c:v>27570.399999999991</c:v>
                </c:pt>
                <c:pt idx="2129">
                  <c:v>27290.399999999991</c:v>
                </c:pt>
                <c:pt idx="2130">
                  <c:v>27010.399999999991</c:v>
                </c:pt>
                <c:pt idx="2131">
                  <c:v>27160.999999999989</c:v>
                </c:pt>
                <c:pt idx="2132">
                  <c:v>27147.399999999991</c:v>
                </c:pt>
                <c:pt idx="2133">
                  <c:v>27891.999999999989</c:v>
                </c:pt>
                <c:pt idx="2134">
                  <c:v>28459.399999999991</c:v>
                </c:pt>
                <c:pt idx="2135">
                  <c:v>29236.799999999992</c:v>
                </c:pt>
                <c:pt idx="2136">
                  <c:v>28956.799999999992</c:v>
                </c:pt>
                <c:pt idx="2137">
                  <c:v>29316.199999999993</c:v>
                </c:pt>
                <c:pt idx="2138">
                  <c:v>29036.199999999993</c:v>
                </c:pt>
                <c:pt idx="2139">
                  <c:v>28756.199999999993</c:v>
                </c:pt>
                <c:pt idx="2140">
                  <c:v>28476.199999999993</c:v>
                </c:pt>
                <c:pt idx="2141">
                  <c:v>28453.599999999995</c:v>
                </c:pt>
                <c:pt idx="2142">
                  <c:v>28173.599999999995</c:v>
                </c:pt>
                <c:pt idx="2143">
                  <c:v>30049.599999999995</c:v>
                </c:pt>
                <c:pt idx="2144">
                  <c:v>31313.599999999995</c:v>
                </c:pt>
                <c:pt idx="2145">
                  <c:v>31033.599999999995</c:v>
                </c:pt>
                <c:pt idx="2146">
                  <c:v>31414.799999999996</c:v>
                </c:pt>
                <c:pt idx="2147">
                  <c:v>33661.599999999999</c:v>
                </c:pt>
                <c:pt idx="2148">
                  <c:v>33381.599999999999</c:v>
                </c:pt>
                <c:pt idx="2149">
                  <c:v>35555</c:v>
                </c:pt>
                <c:pt idx="2150">
                  <c:v>35275</c:v>
                </c:pt>
                <c:pt idx="2151">
                  <c:v>34995</c:v>
                </c:pt>
                <c:pt idx="2152">
                  <c:v>36199</c:v>
                </c:pt>
                <c:pt idx="2153">
                  <c:v>35919</c:v>
                </c:pt>
                <c:pt idx="2154">
                  <c:v>35639</c:v>
                </c:pt>
                <c:pt idx="2155">
                  <c:v>35359</c:v>
                </c:pt>
                <c:pt idx="2156">
                  <c:v>35079</c:v>
                </c:pt>
                <c:pt idx="2157">
                  <c:v>34799</c:v>
                </c:pt>
                <c:pt idx="2158">
                  <c:v>34864.800000000003</c:v>
                </c:pt>
                <c:pt idx="2159">
                  <c:v>36725</c:v>
                </c:pt>
                <c:pt idx="2160">
                  <c:v>38674.800000000003</c:v>
                </c:pt>
                <c:pt idx="2161">
                  <c:v>38394.800000000003</c:v>
                </c:pt>
                <c:pt idx="2162">
                  <c:v>38114.800000000003</c:v>
                </c:pt>
                <c:pt idx="2163">
                  <c:v>37834.800000000003</c:v>
                </c:pt>
                <c:pt idx="2164">
                  <c:v>37554.800000000003</c:v>
                </c:pt>
                <c:pt idx="2165">
                  <c:v>37883.800000000003</c:v>
                </c:pt>
                <c:pt idx="2166">
                  <c:v>37603.800000000003</c:v>
                </c:pt>
                <c:pt idx="2167">
                  <c:v>37323.800000000003</c:v>
                </c:pt>
                <c:pt idx="2168">
                  <c:v>38099.4</c:v>
                </c:pt>
                <c:pt idx="2169">
                  <c:v>37819.4</c:v>
                </c:pt>
                <c:pt idx="2170">
                  <c:v>37539.4</c:v>
                </c:pt>
                <c:pt idx="2171">
                  <c:v>37259.4</c:v>
                </c:pt>
                <c:pt idx="2172">
                  <c:v>36979.4</c:v>
                </c:pt>
                <c:pt idx="2173">
                  <c:v>38256.800000000003</c:v>
                </c:pt>
                <c:pt idx="2174">
                  <c:v>37976.800000000003</c:v>
                </c:pt>
                <c:pt idx="2175">
                  <c:v>37696.800000000003</c:v>
                </c:pt>
                <c:pt idx="2176">
                  <c:v>37434.200000000004</c:v>
                </c:pt>
                <c:pt idx="2177">
                  <c:v>37154.200000000004</c:v>
                </c:pt>
                <c:pt idx="2178">
                  <c:v>36874.200000000004</c:v>
                </c:pt>
                <c:pt idx="2179">
                  <c:v>38708.400000000001</c:v>
                </c:pt>
                <c:pt idx="2180">
                  <c:v>38428.400000000001</c:v>
                </c:pt>
                <c:pt idx="2181">
                  <c:v>38811.200000000004</c:v>
                </c:pt>
                <c:pt idx="2182">
                  <c:v>38531.200000000004</c:v>
                </c:pt>
                <c:pt idx="2183">
                  <c:v>38251.200000000004</c:v>
                </c:pt>
                <c:pt idx="2184">
                  <c:v>37971.200000000004</c:v>
                </c:pt>
                <c:pt idx="2185">
                  <c:v>37691.200000000004</c:v>
                </c:pt>
                <c:pt idx="2186">
                  <c:v>38320.600000000006</c:v>
                </c:pt>
                <c:pt idx="2187">
                  <c:v>38964.800000000003</c:v>
                </c:pt>
                <c:pt idx="2188">
                  <c:v>39899.4</c:v>
                </c:pt>
                <c:pt idx="2189">
                  <c:v>39619.4</c:v>
                </c:pt>
                <c:pt idx="2190">
                  <c:v>39696.6</c:v>
                </c:pt>
                <c:pt idx="2191">
                  <c:v>39416.6</c:v>
                </c:pt>
                <c:pt idx="2192">
                  <c:v>39136.6</c:v>
                </c:pt>
                <c:pt idx="2193">
                  <c:v>38856.6</c:v>
                </c:pt>
                <c:pt idx="2194">
                  <c:v>38576.6</c:v>
                </c:pt>
                <c:pt idx="2195">
                  <c:v>38296.6</c:v>
                </c:pt>
                <c:pt idx="2196">
                  <c:v>38471.199999999997</c:v>
                </c:pt>
                <c:pt idx="2197">
                  <c:v>38191.199999999997</c:v>
                </c:pt>
                <c:pt idx="2198">
                  <c:v>39270.799999999996</c:v>
                </c:pt>
                <c:pt idx="2199">
                  <c:v>38990.799999999996</c:v>
                </c:pt>
                <c:pt idx="2200">
                  <c:v>38710.799999999996</c:v>
                </c:pt>
                <c:pt idx="2201">
                  <c:v>38430.799999999996</c:v>
                </c:pt>
                <c:pt idx="2202">
                  <c:v>39051.999999999993</c:v>
                </c:pt>
                <c:pt idx="2203">
                  <c:v>38771.999999999993</c:v>
                </c:pt>
                <c:pt idx="2204">
                  <c:v>38767.599999999991</c:v>
                </c:pt>
                <c:pt idx="2205">
                  <c:v>39480.399999999994</c:v>
                </c:pt>
                <c:pt idx="2206">
                  <c:v>39200.399999999994</c:v>
                </c:pt>
                <c:pt idx="2207">
                  <c:v>38920.399999999994</c:v>
                </c:pt>
                <c:pt idx="2208">
                  <c:v>38640.399999999994</c:v>
                </c:pt>
                <c:pt idx="2209">
                  <c:v>38360.399999999994</c:v>
                </c:pt>
                <c:pt idx="2210">
                  <c:v>38080.399999999994</c:v>
                </c:pt>
                <c:pt idx="2211">
                  <c:v>37800.399999999994</c:v>
                </c:pt>
                <c:pt idx="2212">
                  <c:v>37520.399999999994</c:v>
                </c:pt>
                <c:pt idx="2213">
                  <c:v>37758.599999999991</c:v>
                </c:pt>
                <c:pt idx="2214">
                  <c:v>38696.999999999993</c:v>
                </c:pt>
                <c:pt idx="2215">
                  <c:v>39362.999999999993</c:v>
                </c:pt>
                <c:pt idx="2216">
                  <c:v>39082.999999999993</c:v>
                </c:pt>
                <c:pt idx="2217">
                  <c:v>38802.999999999993</c:v>
                </c:pt>
                <c:pt idx="2218">
                  <c:v>38522.999999999993</c:v>
                </c:pt>
                <c:pt idx="2219">
                  <c:v>38242.999999999993</c:v>
                </c:pt>
                <c:pt idx="2220">
                  <c:v>37962.999999999993</c:v>
                </c:pt>
                <c:pt idx="2221">
                  <c:v>38978.399999999994</c:v>
                </c:pt>
                <c:pt idx="2222">
                  <c:v>38698.399999999994</c:v>
                </c:pt>
                <c:pt idx="2223">
                  <c:v>38418.399999999994</c:v>
                </c:pt>
                <c:pt idx="2224">
                  <c:v>38138.399999999994</c:v>
                </c:pt>
                <c:pt idx="2225">
                  <c:v>37858.399999999994</c:v>
                </c:pt>
                <c:pt idx="2226">
                  <c:v>37578.399999999994</c:v>
                </c:pt>
                <c:pt idx="2227">
                  <c:v>38126.599999999991</c:v>
                </c:pt>
                <c:pt idx="2228">
                  <c:v>37846.599999999991</c:v>
                </c:pt>
                <c:pt idx="2229">
                  <c:v>37566.599999999991</c:v>
                </c:pt>
                <c:pt idx="2230">
                  <c:v>37671.19999999999</c:v>
                </c:pt>
                <c:pt idx="2231">
                  <c:v>37825.799999999988</c:v>
                </c:pt>
                <c:pt idx="2232">
                  <c:v>37545.799999999988</c:v>
                </c:pt>
                <c:pt idx="2233">
                  <c:v>37539.999999999985</c:v>
                </c:pt>
                <c:pt idx="2234">
                  <c:v>37259.999999999985</c:v>
                </c:pt>
                <c:pt idx="2235">
                  <c:v>37605.799999999988</c:v>
                </c:pt>
                <c:pt idx="2236">
                  <c:v>37325.799999999988</c:v>
                </c:pt>
                <c:pt idx="2237">
                  <c:v>37521.19999999999</c:v>
                </c:pt>
                <c:pt idx="2238">
                  <c:v>37241.19999999999</c:v>
                </c:pt>
                <c:pt idx="2239">
                  <c:v>37103.999999999993</c:v>
                </c:pt>
                <c:pt idx="2240">
                  <c:v>36823.999999999993</c:v>
                </c:pt>
                <c:pt idx="2241">
                  <c:v>36543.999999999993</c:v>
                </c:pt>
                <c:pt idx="2242">
                  <c:v>36939.399999999994</c:v>
                </c:pt>
                <c:pt idx="2243">
                  <c:v>37554.599999999991</c:v>
                </c:pt>
                <c:pt idx="2244">
                  <c:v>38121.599999999991</c:v>
                </c:pt>
                <c:pt idx="2245">
                  <c:v>39269.19999999999</c:v>
                </c:pt>
                <c:pt idx="2246">
                  <c:v>39781.19999999999</c:v>
                </c:pt>
                <c:pt idx="2247">
                  <c:v>39501.19999999999</c:v>
                </c:pt>
                <c:pt idx="2248">
                  <c:v>40319.19999999999</c:v>
                </c:pt>
                <c:pt idx="2249">
                  <c:v>41297.399999999987</c:v>
                </c:pt>
                <c:pt idx="2250">
                  <c:v>41111.799999999988</c:v>
                </c:pt>
                <c:pt idx="2251">
                  <c:v>41391.799999999988</c:v>
                </c:pt>
                <c:pt idx="2252">
                  <c:v>41111.799999999988</c:v>
                </c:pt>
                <c:pt idx="2253">
                  <c:v>41297.399999999987</c:v>
                </c:pt>
                <c:pt idx="2254">
                  <c:v>41017.399999999987</c:v>
                </c:pt>
                <c:pt idx="2255">
                  <c:v>41234.999999999985</c:v>
                </c:pt>
                <c:pt idx="2256">
                  <c:v>40954.999999999985</c:v>
                </c:pt>
                <c:pt idx="2257">
                  <c:v>40674.999999999985</c:v>
                </c:pt>
                <c:pt idx="2258">
                  <c:v>41498.199999999983</c:v>
                </c:pt>
                <c:pt idx="2259">
                  <c:v>42728.199999999983</c:v>
                </c:pt>
                <c:pt idx="2260">
                  <c:v>43068.39999999998</c:v>
                </c:pt>
                <c:pt idx="2261">
                  <c:v>42788.39999999998</c:v>
                </c:pt>
                <c:pt idx="2262">
                  <c:v>42508.39999999998</c:v>
                </c:pt>
                <c:pt idx="2263">
                  <c:v>42228.39999999998</c:v>
                </c:pt>
                <c:pt idx="2264">
                  <c:v>43708.199999999983</c:v>
                </c:pt>
                <c:pt idx="2265">
                  <c:v>43428.199999999983</c:v>
                </c:pt>
                <c:pt idx="2266">
                  <c:v>43571.39999999998</c:v>
                </c:pt>
                <c:pt idx="2267">
                  <c:v>43291.39999999998</c:v>
                </c:pt>
                <c:pt idx="2268">
                  <c:v>43011.39999999998</c:v>
                </c:pt>
                <c:pt idx="2269">
                  <c:v>44488.39999999998</c:v>
                </c:pt>
                <c:pt idx="2270">
                  <c:v>44208.39999999998</c:v>
                </c:pt>
                <c:pt idx="2271">
                  <c:v>45353.599999999977</c:v>
                </c:pt>
                <c:pt idx="2272">
                  <c:v>45073.599999999977</c:v>
                </c:pt>
                <c:pt idx="2273">
                  <c:v>44793.599999999977</c:v>
                </c:pt>
                <c:pt idx="2274">
                  <c:v>46666.39999999998</c:v>
                </c:pt>
                <c:pt idx="2275">
                  <c:v>46386.39999999998</c:v>
                </c:pt>
                <c:pt idx="2276">
                  <c:v>47703.39999999998</c:v>
                </c:pt>
                <c:pt idx="2277">
                  <c:v>50058.199999999983</c:v>
                </c:pt>
                <c:pt idx="2278">
                  <c:v>49778.199999999983</c:v>
                </c:pt>
                <c:pt idx="2279">
                  <c:v>49498.199999999983</c:v>
                </c:pt>
                <c:pt idx="2280">
                  <c:v>49218.199999999983</c:v>
                </c:pt>
                <c:pt idx="2281">
                  <c:v>48938.199999999983</c:v>
                </c:pt>
                <c:pt idx="2282">
                  <c:v>48658.199999999983</c:v>
                </c:pt>
                <c:pt idx="2283">
                  <c:v>48378.199999999983</c:v>
                </c:pt>
                <c:pt idx="2284">
                  <c:v>48098.199999999983</c:v>
                </c:pt>
                <c:pt idx="2285">
                  <c:v>47818.199999999983</c:v>
                </c:pt>
                <c:pt idx="2286">
                  <c:v>47538.199999999983</c:v>
                </c:pt>
                <c:pt idx="2287">
                  <c:v>47258.199999999983</c:v>
                </c:pt>
                <c:pt idx="2288">
                  <c:v>46978.199999999983</c:v>
                </c:pt>
                <c:pt idx="2289">
                  <c:v>46698.199999999983</c:v>
                </c:pt>
                <c:pt idx="2290">
                  <c:v>48081.999999999985</c:v>
                </c:pt>
                <c:pt idx="2291">
                  <c:v>47801.999999999985</c:v>
                </c:pt>
                <c:pt idx="2292">
                  <c:v>47521.999999999985</c:v>
                </c:pt>
                <c:pt idx="2293">
                  <c:v>47241.999999999985</c:v>
                </c:pt>
                <c:pt idx="2294">
                  <c:v>46961.999999999985</c:v>
                </c:pt>
                <c:pt idx="2295">
                  <c:v>46681.999999999985</c:v>
                </c:pt>
                <c:pt idx="2296">
                  <c:v>46401.999999999985</c:v>
                </c:pt>
                <c:pt idx="2297">
                  <c:v>46121.999999999985</c:v>
                </c:pt>
                <c:pt idx="2298">
                  <c:v>45841.999999999985</c:v>
                </c:pt>
                <c:pt idx="2299">
                  <c:v>45561.999999999985</c:v>
                </c:pt>
                <c:pt idx="2300">
                  <c:v>45281.999999999985</c:v>
                </c:pt>
                <c:pt idx="2301">
                  <c:v>45488.799999999988</c:v>
                </c:pt>
                <c:pt idx="2302">
                  <c:v>45208.799999999988</c:v>
                </c:pt>
                <c:pt idx="2303">
                  <c:v>44928.799999999988</c:v>
                </c:pt>
                <c:pt idx="2304">
                  <c:v>44648.799999999988</c:v>
                </c:pt>
                <c:pt idx="2305">
                  <c:v>44368.799999999988</c:v>
                </c:pt>
                <c:pt idx="2306">
                  <c:v>45028.999999999985</c:v>
                </c:pt>
                <c:pt idx="2307">
                  <c:v>44748.999999999985</c:v>
                </c:pt>
                <c:pt idx="2308">
                  <c:v>45984.799999999988</c:v>
                </c:pt>
                <c:pt idx="2309">
                  <c:v>46243.599999999991</c:v>
                </c:pt>
                <c:pt idx="2310">
                  <c:v>45963.599999999991</c:v>
                </c:pt>
                <c:pt idx="2311">
                  <c:v>45915.399999999994</c:v>
                </c:pt>
                <c:pt idx="2312">
                  <c:v>45635.399999999994</c:v>
                </c:pt>
                <c:pt idx="2313">
                  <c:v>45355.399999999994</c:v>
                </c:pt>
                <c:pt idx="2314">
                  <c:v>45075.399999999994</c:v>
                </c:pt>
                <c:pt idx="2315">
                  <c:v>44795.399999999994</c:v>
                </c:pt>
                <c:pt idx="2316">
                  <c:v>44515.399999999994</c:v>
                </c:pt>
                <c:pt idx="2317">
                  <c:v>44235.399999999994</c:v>
                </c:pt>
                <c:pt idx="2318">
                  <c:v>43955.399999999994</c:v>
                </c:pt>
                <c:pt idx="2319">
                  <c:v>43675.399999999994</c:v>
                </c:pt>
                <c:pt idx="2320">
                  <c:v>43395.399999999994</c:v>
                </c:pt>
                <c:pt idx="2321">
                  <c:v>44111.799999999996</c:v>
                </c:pt>
                <c:pt idx="2322">
                  <c:v>43831.799999999996</c:v>
                </c:pt>
                <c:pt idx="2323">
                  <c:v>43551.799999999996</c:v>
                </c:pt>
                <c:pt idx="2324">
                  <c:v>45635.799999999996</c:v>
                </c:pt>
                <c:pt idx="2325">
                  <c:v>46457.399999999994</c:v>
                </c:pt>
                <c:pt idx="2326">
                  <c:v>46177.399999999994</c:v>
                </c:pt>
                <c:pt idx="2327">
                  <c:v>47266.399999999994</c:v>
                </c:pt>
                <c:pt idx="2328">
                  <c:v>46986.399999999994</c:v>
                </c:pt>
                <c:pt idx="2329">
                  <c:v>47125.799999999996</c:v>
                </c:pt>
                <c:pt idx="2330">
                  <c:v>46845.799999999996</c:v>
                </c:pt>
                <c:pt idx="2331">
                  <c:v>46565.799999999996</c:v>
                </c:pt>
                <c:pt idx="2332">
                  <c:v>48898.399999999994</c:v>
                </c:pt>
                <c:pt idx="2333">
                  <c:v>48618.399999999994</c:v>
                </c:pt>
                <c:pt idx="2334">
                  <c:v>48338.399999999994</c:v>
                </c:pt>
                <c:pt idx="2335">
                  <c:v>48058.399999999994</c:v>
                </c:pt>
                <c:pt idx="2336">
                  <c:v>47778.399999999994</c:v>
                </c:pt>
                <c:pt idx="2337">
                  <c:v>49548.399999999994</c:v>
                </c:pt>
                <c:pt idx="2338">
                  <c:v>49268.399999999994</c:v>
                </c:pt>
                <c:pt idx="2339">
                  <c:v>50060.399999999994</c:v>
                </c:pt>
                <c:pt idx="2340">
                  <c:v>49780.399999999994</c:v>
                </c:pt>
                <c:pt idx="2341">
                  <c:v>49500.399999999994</c:v>
                </c:pt>
                <c:pt idx="2342">
                  <c:v>50990.599999999991</c:v>
                </c:pt>
                <c:pt idx="2343">
                  <c:v>52843.599999999991</c:v>
                </c:pt>
                <c:pt idx="2344">
                  <c:v>54196.999999999993</c:v>
                </c:pt>
                <c:pt idx="2345">
                  <c:v>53916.999999999993</c:v>
                </c:pt>
                <c:pt idx="2346">
                  <c:v>53636.999999999993</c:v>
                </c:pt>
                <c:pt idx="2347">
                  <c:v>54004.19999999999</c:v>
                </c:pt>
                <c:pt idx="2348">
                  <c:v>57478.599999999991</c:v>
                </c:pt>
                <c:pt idx="2349">
                  <c:v>57198.599999999991</c:v>
                </c:pt>
                <c:pt idx="2350">
                  <c:v>56918.599999999991</c:v>
                </c:pt>
                <c:pt idx="2351">
                  <c:v>56638.599999999991</c:v>
                </c:pt>
                <c:pt idx="2352">
                  <c:v>56358.599999999991</c:v>
                </c:pt>
                <c:pt idx="2353">
                  <c:v>62083.599999999991</c:v>
                </c:pt>
                <c:pt idx="2354">
                  <c:v>61803.599999999991</c:v>
                </c:pt>
                <c:pt idx="2355">
                  <c:v>61523.599999999991</c:v>
                </c:pt>
                <c:pt idx="2356">
                  <c:v>61243.599999999991</c:v>
                </c:pt>
                <c:pt idx="2357">
                  <c:v>63074.799999999988</c:v>
                </c:pt>
                <c:pt idx="2358">
                  <c:v>62794.799999999988</c:v>
                </c:pt>
                <c:pt idx="2359">
                  <c:v>63990.799999999988</c:v>
                </c:pt>
                <c:pt idx="2360">
                  <c:v>63710.799999999988</c:v>
                </c:pt>
                <c:pt idx="2361">
                  <c:v>63430.799999999988</c:v>
                </c:pt>
                <c:pt idx="2362">
                  <c:v>63150.799999999988</c:v>
                </c:pt>
                <c:pt idx="2363">
                  <c:v>62870.799999999988</c:v>
                </c:pt>
                <c:pt idx="2364">
                  <c:v>62590.799999999988</c:v>
                </c:pt>
                <c:pt idx="2365">
                  <c:v>62310.799999999988</c:v>
                </c:pt>
                <c:pt idx="2366">
                  <c:v>64524.799999999988</c:v>
                </c:pt>
                <c:pt idx="2367">
                  <c:v>66942.599999999991</c:v>
                </c:pt>
                <c:pt idx="2368">
                  <c:v>66662.599999999991</c:v>
                </c:pt>
                <c:pt idx="2369">
                  <c:v>66382.599999999991</c:v>
                </c:pt>
                <c:pt idx="2370">
                  <c:v>66102.599999999991</c:v>
                </c:pt>
                <c:pt idx="2371">
                  <c:v>65822.599999999991</c:v>
                </c:pt>
                <c:pt idx="2372">
                  <c:v>65542.599999999991</c:v>
                </c:pt>
                <c:pt idx="2373">
                  <c:v>65262.599999999991</c:v>
                </c:pt>
                <c:pt idx="2374">
                  <c:v>66321.999999999985</c:v>
                </c:pt>
                <c:pt idx="2375">
                  <c:v>66041.999999999985</c:v>
                </c:pt>
                <c:pt idx="2376">
                  <c:v>65761.999999999985</c:v>
                </c:pt>
                <c:pt idx="2377">
                  <c:v>65481.999999999985</c:v>
                </c:pt>
                <c:pt idx="2378">
                  <c:v>65201.999999999985</c:v>
                </c:pt>
                <c:pt idx="2379">
                  <c:v>64921.999999999985</c:v>
                </c:pt>
                <c:pt idx="2380">
                  <c:v>64641.999999999985</c:v>
                </c:pt>
                <c:pt idx="2381">
                  <c:v>64361.999999999985</c:v>
                </c:pt>
                <c:pt idx="2382">
                  <c:v>64081.999999999985</c:v>
                </c:pt>
                <c:pt idx="2383">
                  <c:v>63801.999999999985</c:v>
                </c:pt>
                <c:pt idx="2384">
                  <c:v>67536.39999999998</c:v>
                </c:pt>
                <c:pt idx="2385">
                  <c:v>67256.39999999998</c:v>
                </c:pt>
                <c:pt idx="2386">
                  <c:v>66976.39999999998</c:v>
                </c:pt>
                <c:pt idx="2387">
                  <c:v>66696.39999999998</c:v>
                </c:pt>
                <c:pt idx="2388">
                  <c:v>66416.39999999998</c:v>
                </c:pt>
                <c:pt idx="2389">
                  <c:v>66136.39999999998</c:v>
                </c:pt>
                <c:pt idx="2390">
                  <c:v>65856.39999999998</c:v>
                </c:pt>
                <c:pt idx="2391">
                  <c:v>65576.39999999998</c:v>
                </c:pt>
                <c:pt idx="2392">
                  <c:v>65296.39999999998</c:v>
                </c:pt>
                <c:pt idx="2393">
                  <c:v>65016.39999999998</c:v>
                </c:pt>
                <c:pt idx="2394">
                  <c:v>64736.39999999998</c:v>
                </c:pt>
                <c:pt idx="2395">
                  <c:v>64456.39999999998</c:v>
                </c:pt>
                <c:pt idx="2396">
                  <c:v>64462.39999999998</c:v>
                </c:pt>
                <c:pt idx="2397">
                  <c:v>64182.39999999998</c:v>
                </c:pt>
                <c:pt idx="2398">
                  <c:v>63902.39999999998</c:v>
                </c:pt>
                <c:pt idx="2399">
                  <c:v>63622.39999999998</c:v>
                </c:pt>
                <c:pt idx="2400">
                  <c:v>63342.39999999998</c:v>
                </c:pt>
                <c:pt idx="2401">
                  <c:v>63062.39999999998</c:v>
                </c:pt>
                <c:pt idx="2402">
                  <c:v>62782.39999999998</c:v>
                </c:pt>
                <c:pt idx="2403">
                  <c:v>64802.999999999978</c:v>
                </c:pt>
                <c:pt idx="2404">
                  <c:v>64522.999999999978</c:v>
                </c:pt>
                <c:pt idx="2405">
                  <c:v>64523.199999999975</c:v>
                </c:pt>
                <c:pt idx="2406">
                  <c:v>64243.199999999975</c:v>
                </c:pt>
                <c:pt idx="2407">
                  <c:v>63963.199999999975</c:v>
                </c:pt>
                <c:pt idx="2408">
                  <c:v>63683.199999999975</c:v>
                </c:pt>
                <c:pt idx="2409">
                  <c:v>64084.599999999977</c:v>
                </c:pt>
                <c:pt idx="2410">
                  <c:v>63804.599999999977</c:v>
                </c:pt>
                <c:pt idx="2411">
                  <c:v>63524.599999999977</c:v>
                </c:pt>
                <c:pt idx="2412">
                  <c:v>63244.599999999977</c:v>
                </c:pt>
                <c:pt idx="2413">
                  <c:v>62964.599999999977</c:v>
                </c:pt>
                <c:pt idx="2414">
                  <c:v>64032.599999999977</c:v>
                </c:pt>
                <c:pt idx="2415">
                  <c:v>63752.599999999977</c:v>
                </c:pt>
                <c:pt idx="2416">
                  <c:v>63472.599999999977</c:v>
                </c:pt>
                <c:pt idx="2417">
                  <c:v>65332.799999999974</c:v>
                </c:pt>
                <c:pt idx="2418">
                  <c:v>65052.799999999974</c:v>
                </c:pt>
                <c:pt idx="2419">
                  <c:v>64772.799999999974</c:v>
                </c:pt>
                <c:pt idx="2420">
                  <c:v>64492.799999999974</c:v>
                </c:pt>
                <c:pt idx="2421">
                  <c:v>64212.799999999974</c:v>
                </c:pt>
                <c:pt idx="2422">
                  <c:v>63932.799999999974</c:v>
                </c:pt>
                <c:pt idx="2423">
                  <c:v>63652.799999999974</c:v>
                </c:pt>
                <c:pt idx="2424">
                  <c:v>63372.799999999974</c:v>
                </c:pt>
                <c:pt idx="2425">
                  <c:v>63092.799999999974</c:v>
                </c:pt>
                <c:pt idx="2426">
                  <c:v>65327.999999999971</c:v>
                </c:pt>
                <c:pt idx="2427">
                  <c:v>65047.999999999971</c:v>
                </c:pt>
                <c:pt idx="2428">
                  <c:v>64767.999999999971</c:v>
                </c:pt>
                <c:pt idx="2429">
                  <c:v>64487.999999999971</c:v>
                </c:pt>
                <c:pt idx="2430">
                  <c:v>64207.999999999971</c:v>
                </c:pt>
                <c:pt idx="2431">
                  <c:v>64880.199999999968</c:v>
                </c:pt>
                <c:pt idx="2432">
                  <c:v>64600.199999999968</c:v>
                </c:pt>
                <c:pt idx="2433">
                  <c:v>65858.999999999971</c:v>
                </c:pt>
                <c:pt idx="2434">
                  <c:v>65578.999999999971</c:v>
                </c:pt>
                <c:pt idx="2435">
                  <c:v>65298.999999999971</c:v>
                </c:pt>
                <c:pt idx="2436">
                  <c:v>65018.999999999971</c:v>
                </c:pt>
                <c:pt idx="2437">
                  <c:v>66133.199999999968</c:v>
                </c:pt>
                <c:pt idx="2438">
                  <c:v>65853.199999999968</c:v>
                </c:pt>
                <c:pt idx="2439">
                  <c:v>66927.799999999974</c:v>
                </c:pt>
                <c:pt idx="2440">
                  <c:v>66647.799999999974</c:v>
                </c:pt>
                <c:pt idx="2441">
                  <c:v>69584.599999999977</c:v>
                </c:pt>
                <c:pt idx="2442">
                  <c:v>69304.599999999977</c:v>
                </c:pt>
                <c:pt idx="2443">
                  <c:v>69024.599999999977</c:v>
                </c:pt>
                <c:pt idx="2444">
                  <c:v>72790.599999999977</c:v>
                </c:pt>
                <c:pt idx="2445">
                  <c:v>72510.599999999977</c:v>
                </c:pt>
                <c:pt idx="2446">
                  <c:v>72230.599999999977</c:v>
                </c:pt>
                <c:pt idx="2447">
                  <c:v>71950.599999999977</c:v>
                </c:pt>
                <c:pt idx="2448">
                  <c:v>71670.599999999977</c:v>
                </c:pt>
                <c:pt idx="2449">
                  <c:v>71390.599999999977</c:v>
                </c:pt>
                <c:pt idx="2450">
                  <c:v>70162.999999999971</c:v>
                </c:pt>
                <c:pt idx="2451">
                  <c:v>71232.599999999977</c:v>
                </c:pt>
                <c:pt idx="2452">
                  <c:v>70952.599999999977</c:v>
                </c:pt>
                <c:pt idx="2453">
                  <c:v>72582.599999999977</c:v>
                </c:pt>
                <c:pt idx="2454">
                  <c:v>74773.999999999971</c:v>
                </c:pt>
                <c:pt idx="2455">
                  <c:v>74493.999999999971</c:v>
                </c:pt>
                <c:pt idx="2456">
                  <c:v>74213.999999999971</c:v>
                </c:pt>
                <c:pt idx="2457">
                  <c:v>75320.799999999974</c:v>
                </c:pt>
                <c:pt idx="2458">
                  <c:v>75040.799999999974</c:v>
                </c:pt>
                <c:pt idx="2459">
                  <c:v>74760.799999999974</c:v>
                </c:pt>
                <c:pt idx="2460">
                  <c:v>74480.799999999974</c:v>
                </c:pt>
                <c:pt idx="2461">
                  <c:v>74200.799999999974</c:v>
                </c:pt>
                <c:pt idx="2462">
                  <c:v>73920.799999999974</c:v>
                </c:pt>
                <c:pt idx="2463">
                  <c:v>73640.799999999974</c:v>
                </c:pt>
                <c:pt idx="2464">
                  <c:v>73360.799999999974</c:v>
                </c:pt>
                <c:pt idx="2465">
                  <c:v>73080.799999999974</c:v>
                </c:pt>
                <c:pt idx="2466">
                  <c:v>73384.999999999971</c:v>
                </c:pt>
                <c:pt idx="2467">
                  <c:v>75533.399999999965</c:v>
                </c:pt>
                <c:pt idx="2468">
                  <c:v>75253.399999999965</c:v>
                </c:pt>
                <c:pt idx="2469">
                  <c:v>74973.399999999965</c:v>
                </c:pt>
                <c:pt idx="2470">
                  <c:v>76655.399999999965</c:v>
                </c:pt>
                <c:pt idx="2471">
                  <c:v>76375.399999999965</c:v>
                </c:pt>
                <c:pt idx="2472">
                  <c:v>76095.399999999965</c:v>
                </c:pt>
                <c:pt idx="2473">
                  <c:v>75815.399999999965</c:v>
                </c:pt>
                <c:pt idx="2474">
                  <c:v>75535.399999999965</c:v>
                </c:pt>
                <c:pt idx="2475">
                  <c:v>77146.999999999971</c:v>
                </c:pt>
                <c:pt idx="2476">
                  <c:v>76866.999999999971</c:v>
                </c:pt>
                <c:pt idx="2477">
                  <c:v>76586.999999999971</c:v>
                </c:pt>
                <c:pt idx="2478">
                  <c:v>77549.199999999968</c:v>
                </c:pt>
                <c:pt idx="2479">
                  <c:v>77269.199999999968</c:v>
                </c:pt>
                <c:pt idx="2480">
                  <c:v>76989.199999999968</c:v>
                </c:pt>
                <c:pt idx="2481">
                  <c:v>78163.599999999962</c:v>
                </c:pt>
                <c:pt idx="2482">
                  <c:v>77883.599999999962</c:v>
                </c:pt>
                <c:pt idx="2483">
                  <c:v>77603.599999999962</c:v>
                </c:pt>
                <c:pt idx="2484">
                  <c:v>77323.599999999962</c:v>
                </c:pt>
                <c:pt idx="2485">
                  <c:v>77043.599999999962</c:v>
                </c:pt>
                <c:pt idx="2486">
                  <c:v>79078.199999999968</c:v>
                </c:pt>
                <c:pt idx="2487">
                  <c:v>78798.199999999968</c:v>
                </c:pt>
                <c:pt idx="2488">
                  <c:v>78518.199999999968</c:v>
                </c:pt>
                <c:pt idx="2489">
                  <c:v>79330.599999999962</c:v>
                </c:pt>
                <c:pt idx="2490">
                  <c:v>79050.599999999962</c:v>
                </c:pt>
                <c:pt idx="2491">
                  <c:v>78770.599999999962</c:v>
                </c:pt>
                <c:pt idx="2492">
                  <c:v>79578.999999999956</c:v>
                </c:pt>
                <c:pt idx="2493">
                  <c:v>79298.999999999956</c:v>
                </c:pt>
                <c:pt idx="2494">
                  <c:v>83067.999999999956</c:v>
                </c:pt>
                <c:pt idx="2495">
                  <c:v>82787.999999999956</c:v>
                </c:pt>
                <c:pt idx="2496">
                  <c:v>84475.799999999959</c:v>
                </c:pt>
                <c:pt idx="2497">
                  <c:v>85436.199999999953</c:v>
                </c:pt>
                <c:pt idx="2498">
                  <c:v>85156.199999999953</c:v>
                </c:pt>
                <c:pt idx="2499">
                  <c:v>84876.199999999953</c:v>
                </c:pt>
                <c:pt idx="2500">
                  <c:v>84596.199999999953</c:v>
                </c:pt>
                <c:pt idx="2501">
                  <c:v>84316.199999999953</c:v>
                </c:pt>
                <c:pt idx="2502">
                  <c:v>84036.199999999953</c:v>
                </c:pt>
                <c:pt idx="2503">
                  <c:v>83756.199999999953</c:v>
                </c:pt>
                <c:pt idx="2504">
                  <c:v>83476.199999999953</c:v>
                </c:pt>
                <c:pt idx="2505">
                  <c:v>85186.399999999951</c:v>
                </c:pt>
                <c:pt idx="2506">
                  <c:v>84906.399999999951</c:v>
                </c:pt>
                <c:pt idx="2507">
                  <c:v>84626.399999999951</c:v>
                </c:pt>
                <c:pt idx="2508">
                  <c:v>84346.399999999951</c:v>
                </c:pt>
                <c:pt idx="2509">
                  <c:v>84066.399999999951</c:v>
                </c:pt>
                <c:pt idx="2510">
                  <c:v>83786.399999999951</c:v>
                </c:pt>
                <c:pt idx="2511">
                  <c:v>83506.399999999951</c:v>
                </c:pt>
                <c:pt idx="2512">
                  <c:v>84511.599999999948</c:v>
                </c:pt>
                <c:pt idx="2513">
                  <c:v>84231.599999999948</c:v>
                </c:pt>
                <c:pt idx="2514">
                  <c:v>83951.599999999948</c:v>
                </c:pt>
                <c:pt idx="2515">
                  <c:v>83671.599999999948</c:v>
                </c:pt>
                <c:pt idx="2516">
                  <c:v>83391.599999999948</c:v>
                </c:pt>
                <c:pt idx="2517">
                  <c:v>84077.199999999953</c:v>
                </c:pt>
                <c:pt idx="2518">
                  <c:v>83797.199999999953</c:v>
                </c:pt>
                <c:pt idx="2519">
                  <c:v>85217.799999999959</c:v>
                </c:pt>
                <c:pt idx="2520">
                  <c:v>84937.799999999959</c:v>
                </c:pt>
                <c:pt idx="2521">
                  <c:v>84657.799999999959</c:v>
                </c:pt>
                <c:pt idx="2522">
                  <c:v>88073.999999999956</c:v>
                </c:pt>
                <c:pt idx="2523">
                  <c:v>87793.999999999956</c:v>
                </c:pt>
                <c:pt idx="2524">
                  <c:v>87513.999999999956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-120.90000000000002</c:v>
                </c:pt>
                <c:pt idx="1">
                  <c:v>-480.90000000000009</c:v>
                </c:pt>
                <c:pt idx="2">
                  <c:v>-254.10000000000005</c:v>
                </c:pt>
                <c:pt idx="3">
                  <c:v>-614.10000000000014</c:v>
                </c:pt>
                <c:pt idx="4">
                  <c:v>-792.9000000000002</c:v>
                </c:pt>
                <c:pt idx="5">
                  <c:v>-945.60000000000025</c:v>
                </c:pt>
                <c:pt idx="6">
                  <c:v>-1305.6000000000004</c:v>
                </c:pt>
                <c:pt idx="7">
                  <c:v>-1362.3000000000004</c:v>
                </c:pt>
                <c:pt idx="8">
                  <c:v>-1522.5000000000005</c:v>
                </c:pt>
                <c:pt idx="9">
                  <c:v>-1882.5000000000005</c:v>
                </c:pt>
                <c:pt idx="10">
                  <c:v>-1496.4000000000003</c:v>
                </c:pt>
                <c:pt idx="11">
                  <c:v>-1516.8000000000004</c:v>
                </c:pt>
                <c:pt idx="12">
                  <c:v>-1616.4000000000003</c:v>
                </c:pt>
                <c:pt idx="13">
                  <c:v>-1914.6000000000004</c:v>
                </c:pt>
                <c:pt idx="14">
                  <c:v>-1644.3000000000002</c:v>
                </c:pt>
                <c:pt idx="15">
                  <c:v>-1383.0000000000002</c:v>
                </c:pt>
                <c:pt idx="16">
                  <c:v>-1036.5000000000002</c:v>
                </c:pt>
                <c:pt idx="17">
                  <c:v>-1121.7000000000003</c:v>
                </c:pt>
                <c:pt idx="18">
                  <c:v>-1242.0000000000002</c:v>
                </c:pt>
                <c:pt idx="19">
                  <c:v>-1602.0000000000002</c:v>
                </c:pt>
                <c:pt idx="20">
                  <c:v>-1577.4000000000003</c:v>
                </c:pt>
                <c:pt idx="21">
                  <c:v>-1937.4000000000003</c:v>
                </c:pt>
                <c:pt idx="22">
                  <c:v>-2068.2000000000003</c:v>
                </c:pt>
                <c:pt idx="23">
                  <c:v>-2428.2000000000003</c:v>
                </c:pt>
                <c:pt idx="24">
                  <c:v>-2380.5000000000005</c:v>
                </c:pt>
                <c:pt idx="25">
                  <c:v>-2610.6000000000004</c:v>
                </c:pt>
                <c:pt idx="26">
                  <c:v>-2233.2000000000003</c:v>
                </c:pt>
                <c:pt idx="27">
                  <c:v>-2075.7000000000003</c:v>
                </c:pt>
                <c:pt idx="28">
                  <c:v>-2435.7000000000003</c:v>
                </c:pt>
                <c:pt idx="29">
                  <c:v>-2346.9</c:v>
                </c:pt>
                <c:pt idx="30">
                  <c:v>-2196.6</c:v>
                </c:pt>
                <c:pt idx="31">
                  <c:v>-2022</c:v>
                </c:pt>
                <c:pt idx="32">
                  <c:v>-2151</c:v>
                </c:pt>
                <c:pt idx="33">
                  <c:v>-2071.8000000000002</c:v>
                </c:pt>
                <c:pt idx="34">
                  <c:v>-2125.5</c:v>
                </c:pt>
                <c:pt idx="35">
                  <c:v>-2074.1999999999998</c:v>
                </c:pt>
                <c:pt idx="36">
                  <c:v>-1716.2999999999997</c:v>
                </c:pt>
                <c:pt idx="37">
                  <c:v>-1487.3999999999996</c:v>
                </c:pt>
                <c:pt idx="38">
                  <c:v>-1613.9999999999995</c:v>
                </c:pt>
                <c:pt idx="39">
                  <c:v>-1749.8999999999996</c:v>
                </c:pt>
                <c:pt idx="40">
                  <c:v>-1712.9999999999995</c:v>
                </c:pt>
                <c:pt idx="41">
                  <c:v>-2072.9999999999995</c:v>
                </c:pt>
                <c:pt idx="42">
                  <c:v>-2049.8999999999996</c:v>
                </c:pt>
                <c:pt idx="43">
                  <c:v>-2325.5999999999995</c:v>
                </c:pt>
                <c:pt idx="44">
                  <c:v>-2615.3999999999996</c:v>
                </c:pt>
                <c:pt idx="45">
                  <c:v>-2841.5999999999995</c:v>
                </c:pt>
                <c:pt idx="46">
                  <c:v>-3071.0999999999995</c:v>
                </c:pt>
                <c:pt idx="47">
                  <c:v>-3182.9999999999995</c:v>
                </c:pt>
                <c:pt idx="48">
                  <c:v>-3165.2999999999997</c:v>
                </c:pt>
                <c:pt idx="49">
                  <c:v>-2995.7999999999997</c:v>
                </c:pt>
                <c:pt idx="50">
                  <c:v>-3355.7999999999997</c:v>
                </c:pt>
                <c:pt idx="51">
                  <c:v>-3715.7999999999997</c:v>
                </c:pt>
                <c:pt idx="52">
                  <c:v>-3806.3999999999996</c:v>
                </c:pt>
                <c:pt idx="53">
                  <c:v>-3941.3999999999996</c:v>
                </c:pt>
                <c:pt idx="54">
                  <c:v>-4301.3999999999996</c:v>
                </c:pt>
                <c:pt idx="55">
                  <c:v>-4180.5</c:v>
                </c:pt>
                <c:pt idx="56">
                  <c:v>-4317.8999999999996</c:v>
                </c:pt>
                <c:pt idx="57">
                  <c:v>-4283.0999999999995</c:v>
                </c:pt>
                <c:pt idx="58">
                  <c:v>-3968.6999999999994</c:v>
                </c:pt>
                <c:pt idx="59">
                  <c:v>-4115.0999999999995</c:v>
                </c:pt>
                <c:pt idx="60">
                  <c:v>-4042.1999999999994</c:v>
                </c:pt>
                <c:pt idx="61">
                  <c:v>-4328.9999999999991</c:v>
                </c:pt>
                <c:pt idx="62">
                  <c:v>-4163.0999999999995</c:v>
                </c:pt>
                <c:pt idx="63">
                  <c:v>-4028.0999999999995</c:v>
                </c:pt>
                <c:pt idx="64">
                  <c:v>-3977.9999999999995</c:v>
                </c:pt>
                <c:pt idx="65">
                  <c:v>-4024.1999999999994</c:v>
                </c:pt>
                <c:pt idx="66">
                  <c:v>-4083.8999999999992</c:v>
                </c:pt>
                <c:pt idx="67">
                  <c:v>-4009.7999999999993</c:v>
                </c:pt>
                <c:pt idx="68">
                  <c:v>-4012.4999999999991</c:v>
                </c:pt>
                <c:pt idx="69">
                  <c:v>-3404.6999999999989</c:v>
                </c:pt>
                <c:pt idx="70">
                  <c:v>-3050.099999999999</c:v>
                </c:pt>
                <c:pt idx="71">
                  <c:v>-3011.9999999999991</c:v>
                </c:pt>
                <c:pt idx="72">
                  <c:v>-3034.7999999999993</c:v>
                </c:pt>
                <c:pt idx="73">
                  <c:v>-2997.5999999999995</c:v>
                </c:pt>
                <c:pt idx="74">
                  <c:v>-2958.5999999999995</c:v>
                </c:pt>
                <c:pt idx="75">
                  <c:v>-3318.5999999999995</c:v>
                </c:pt>
                <c:pt idx="76">
                  <c:v>-3268.1999999999994</c:v>
                </c:pt>
                <c:pt idx="77">
                  <c:v>-3194.9999999999995</c:v>
                </c:pt>
                <c:pt idx="78">
                  <c:v>-3554.9999999999995</c:v>
                </c:pt>
                <c:pt idx="79">
                  <c:v>-3914.9999999999995</c:v>
                </c:pt>
                <c:pt idx="80">
                  <c:v>-3772.1999999999994</c:v>
                </c:pt>
                <c:pt idx="81">
                  <c:v>-3923.9999999999995</c:v>
                </c:pt>
                <c:pt idx="82">
                  <c:v>-3784.1999999999994</c:v>
                </c:pt>
                <c:pt idx="83">
                  <c:v>-4144.2</c:v>
                </c:pt>
                <c:pt idx="84">
                  <c:v>-4112.7</c:v>
                </c:pt>
                <c:pt idx="85">
                  <c:v>-4472.7</c:v>
                </c:pt>
                <c:pt idx="86">
                  <c:v>-4832.7</c:v>
                </c:pt>
                <c:pt idx="87">
                  <c:v>-4848.3</c:v>
                </c:pt>
                <c:pt idx="88">
                  <c:v>-4887</c:v>
                </c:pt>
                <c:pt idx="89">
                  <c:v>-5118.6000000000004</c:v>
                </c:pt>
                <c:pt idx="90">
                  <c:v>-5123.7000000000007</c:v>
                </c:pt>
                <c:pt idx="91">
                  <c:v>-5300.4000000000005</c:v>
                </c:pt>
                <c:pt idx="92">
                  <c:v>-5411.1</c:v>
                </c:pt>
                <c:pt idx="93">
                  <c:v>-5465.7000000000007</c:v>
                </c:pt>
                <c:pt idx="94">
                  <c:v>-5623.2000000000007</c:v>
                </c:pt>
                <c:pt idx="95">
                  <c:v>-5983.2000000000007</c:v>
                </c:pt>
                <c:pt idx="96">
                  <c:v>-5578.8000000000011</c:v>
                </c:pt>
                <c:pt idx="97">
                  <c:v>-5330.7000000000007</c:v>
                </c:pt>
                <c:pt idx="98">
                  <c:v>-5181.6000000000004</c:v>
                </c:pt>
                <c:pt idx="99">
                  <c:v>-5471.4000000000005</c:v>
                </c:pt>
                <c:pt idx="100">
                  <c:v>-5255.7000000000007</c:v>
                </c:pt>
                <c:pt idx="101">
                  <c:v>-5329.8000000000011</c:v>
                </c:pt>
                <c:pt idx="102">
                  <c:v>-4986.0000000000009</c:v>
                </c:pt>
                <c:pt idx="103">
                  <c:v>-4980.3000000000011</c:v>
                </c:pt>
                <c:pt idx="104">
                  <c:v>-5107.5000000000009</c:v>
                </c:pt>
                <c:pt idx="105">
                  <c:v>-4959.9000000000005</c:v>
                </c:pt>
                <c:pt idx="106">
                  <c:v>-5020.2000000000007</c:v>
                </c:pt>
                <c:pt idx="107">
                  <c:v>-4621.8000000000011</c:v>
                </c:pt>
                <c:pt idx="108">
                  <c:v>-4659.9000000000015</c:v>
                </c:pt>
                <c:pt idx="109">
                  <c:v>-4165.2000000000016</c:v>
                </c:pt>
                <c:pt idx="110">
                  <c:v>-4391.7000000000016</c:v>
                </c:pt>
                <c:pt idx="111">
                  <c:v>-4751.7000000000016</c:v>
                </c:pt>
                <c:pt idx="112">
                  <c:v>-5111.7000000000016</c:v>
                </c:pt>
                <c:pt idx="113">
                  <c:v>-5141.1000000000013</c:v>
                </c:pt>
                <c:pt idx="114">
                  <c:v>-5155.8000000000011</c:v>
                </c:pt>
                <c:pt idx="115">
                  <c:v>-5292.6000000000013</c:v>
                </c:pt>
                <c:pt idx="116">
                  <c:v>-5491.8000000000011</c:v>
                </c:pt>
                <c:pt idx="117">
                  <c:v>-5497.2000000000007</c:v>
                </c:pt>
                <c:pt idx="118">
                  <c:v>-5809.2000000000007</c:v>
                </c:pt>
                <c:pt idx="119">
                  <c:v>-5852.7000000000007</c:v>
                </c:pt>
                <c:pt idx="120">
                  <c:v>-5712.9000000000005</c:v>
                </c:pt>
                <c:pt idx="121">
                  <c:v>-5604.9000000000005</c:v>
                </c:pt>
                <c:pt idx="122">
                  <c:v>-5407.8</c:v>
                </c:pt>
                <c:pt idx="123">
                  <c:v>-5767.8</c:v>
                </c:pt>
                <c:pt idx="124">
                  <c:v>-5681.7</c:v>
                </c:pt>
                <c:pt idx="125">
                  <c:v>-5664.5999999999995</c:v>
                </c:pt>
                <c:pt idx="126">
                  <c:v>-5731.4999999999991</c:v>
                </c:pt>
                <c:pt idx="127">
                  <c:v>-5847.5999999999995</c:v>
                </c:pt>
                <c:pt idx="128">
                  <c:v>-6207.5999999999995</c:v>
                </c:pt>
                <c:pt idx="129">
                  <c:v>-6296.9999999999991</c:v>
                </c:pt>
                <c:pt idx="130">
                  <c:v>-6373.7999999999993</c:v>
                </c:pt>
                <c:pt idx="131">
                  <c:v>-6355.1999999999989</c:v>
                </c:pt>
                <c:pt idx="132">
                  <c:v>-5987.0999999999985</c:v>
                </c:pt>
                <c:pt idx="133">
                  <c:v>-6024.2999999999984</c:v>
                </c:pt>
                <c:pt idx="134">
                  <c:v>-6122.699999999998</c:v>
                </c:pt>
                <c:pt idx="135">
                  <c:v>-6202.199999999998</c:v>
                </c:pt>
                <c:pt idx="136">
                  <c:v>-6119.0999999999976</c:v>
                </c:pt>
                <c:pt idx="137">
                  <c:v>-6479.0999999999976</c:v>
                </c:pt>
                <c:pt idx="138">
                  <c:v>-6636.8999999999978</c:v>
                </c:pt>
                <c:pt idx="139">
                  <c:v>-6891.8999999999978</c:v>
                </c:pt>
                <c:pt idx="140">
                  <c:v>-6859.199999999998</c:v>
                </c:pt>
                <c:pt idx="141">
                  <c:v>-6906.5999999999976</c:v>
                </c:pt>
                <c:pt idx="142">
                  <c:v>-7266.5999999999976</c:v>
                </c:pt>
                <c:pt idx="143">
                  <c:v>-7280.3999999999978</c:v>
                </c:pt>
                <c:pt idx="144">
                  <c:v>-7128.5999999999976</c:v>
                </c:pt>
                <c:pt idx="145">
                  <c:v>-6806.699999999998</c:v>
                </c:pt>
                <c:pt idx="146">
                  <c:v>-6856.4999999999982</c:v>
                </c:pt>
                <c:pt idx="147">
                  <c:v>-6541.7999999999984</c:v>
                </c:pt>
                <c:pt idx="148">
                  <c:v>-6549.8999999999987</c:v>
                </c:pt>
                <c:pt idx="149">
                  <c:v>-6559.4999999999991</c:v>
                </c:pt>
                <c:pt idx="150">
                  <c:v>-6628.4999999999991</c:v>
                </c:pt>
                <c:pt idx="151">
                  <c:v>-6573.2999999999993</c:v>
                </c:pt>
                <c:pt idx="152">
                  <c:v>-6933.2999999999993</c:v>
                </c:pt>
                <c:pt idx="153">
                  <c:v>-6979.4999999999991</c:v>
                </c:pt>
                <c:pt idx="154">
                  <c:v>-6877.1999999999989</c:v>
                </c:pt>
                <c:pt idx="155">
                  <c:v>-6378.8999999999987</c:v>
                </c:pt>
                <c:pt idx="156">
                  <c:v>-6112.7999999999984</c:v>
                </c:pt>
                <c:pt idx="157">
                  <c:v>-6025.199999999998</c:v>
                </c:pt>
                <c:pt idx="158">
                  <c:v>-6245.0999999999976</c:v>
                </c:pt>
                <c:pt idx="159">
                  <c:v>-6605.0999999999976</c:v>
                </c:pt>
                <c:pt idx="160">
                  <c:v>-6249.2999999999975</c:v>
                </c:pt>
                <c:pt idx="161">
                  <c:v>-6104.0999999999976</c:v>
                </c:pt>
                <c:pt idx="162">
                  <c:v>-6202.4999999999973</c:v>
                </c:pt>
                <c:pt idx="163">
                  <c:v>-5981.0999999999976</c:v>
                </c:pt>
                <c:pt idx="164">
                  <c:v>-6191.0999999999976</c:v>
                </c:pt>
                <c:pt idx="165">
                  <c:v>-6012.5999999999976</c:v>
                </c:pt>
                <c:pt idx="166">
                  <c:v>-6186.5999999999976</c:v>
                </c:pt>
                <c:pt idx="167">
                  <c:v>-6006.2999999999975</c:v>
                </c:pt>
                <c:pt idx="168">
                  <c:v>-5438.0999999999976</c:v>
                </c:pt>
                <c:pt idx="169">
                  <c:v>-5460.8999999999978</c:v>
                </c:pt>
                <c:pt idx="170">
                  <c:v>-5474.0999999999976</c:v>
                </c:pt>
                <c:pt idx="171">
                  <c:v>-5102.699999999998</c:v>
                </c:pt>
                <c:pt idx="172">
                  <c:v>-4988.9999999999982</c:v>
                </c:pt>
                <c:pt idx="173">
                  <c:v>-4711.4999999999982</c:v>
                </c:pt>
                <c:pt idx="174">
                  <c:v>-4547.3999999999978</c:v>
                </c:pt>
                <c:pt idx="175">
                  <c:v>-4716.2999999999975</c:v>
                </c:pt>
                <c:pt idx="176">
                  <c:v>-4277.3999999999978</c:v>
                </c:pt>
                <c:pt idx="177">
                  <c:v>-4341.2999999999975</c:v>
                </c:pt>
                <c:pt idx="178">
                  <c:v>-4701.2999999999975</c:v>
                </c:pt>
                <c:pt idx="179">
                  <c:v>-4571.0999999999976</c:v>
                </c:pt>
                <c:pt idx="180">
                  <c:v>-4835.3999999999978</c:v>
                </c:pt>
                <c:pt idx="181">
                  <c:v>-4643.9999999999982</c:v>
                </c:pt>
                <c:pt idx="182">
                  <c:v>-4924.199999999998</c:v>
                </c:pt>
                <c:pt idx="183">
                  <c:v>-5284.199999999998</c:v>
                </c:pt>
                <c:pt idx="184">
                  <c:v>-5180.0999999999976</c:v>
                </c:pt>
                <c:pt idx="185">
                  <c:v>-5540.0999999999976</c:v>
                </c:pt>
                <c:pt idx="186">
                  <c:v>-5900.0999999999976</c:v>
                </c:pt>
                <c:pt idx="187">
                  <c:v>-5716.199999999998</c:v>
                </c:pt>
                <c:pt idx="188">
                  <c:v>-5381.9999999999982</c:v>
                </c:pt>
                <c:pt idx="189">
                  <c:v>-5741.9999999999982</c:v>
                </c:pt>
                <c:pt idx="190">
                  <c:v>-6101.9999999999982</c:v>
                </c:pt>
                <c:pt idx="191">
                  <c:v>-5998.4999999999982</c:v>
                </c:pt>
                <c:pt idx="192">
                  <c:v>-6204.8999999999978</c:v>
                </c:pt>
                <c:pt idx="193">
                  <c:v>-6477.2999999999975</c:v>
                </c:pt>
                <c:pt idx="194">
                  <c:v>-6465.8999999999978</c:v>
                </c:pt>
                <c:pt idx="195">
                  <c:v>-6374.3999999999978</c:v>
                </c:pt>
                <c:pt idx="196">
                  <c:v>-6581.0999999999976</c:v>
                </c:pt>
                <c:pt idx="197">
                  <c:v>-6323.3999999999978</c:v>
                </c:pt>
                <c:pt idx="198">
                  <c:v>-6103.7999999999975</c:v>
                </c:pt>
                <c:pt idx="199">
                  <c:v>-5994.2999999999975</c:v>
                </c:pt>
                <c:pt idx="200">
                  <c:v>-5854.1999999999971</c:v>
                </c:pt>
                <c:pt idx="201">
                  <c:v>-5810.9999999999973</c:v>
                </c:pt>
                <c:pt idx="202">
                  <c:v>-5507.6999999999971</c:v>
                </c:pt>
                <c:pt idx="203">
                  <c:v>-5867.6999999999971</c:v>
                </c:pt>
                <c:pt idx="204">
                  <c:v>-6227.6999999999971</c:v>
                </c:pt>
                <c:pt idx="205">
                  <c:v>-6353.0999999999967</c:v>
                </c:pt>
                <c:pt idx="206">
                  <c:v>-6087.5999999999967</c:v>
                </c:pt>
                <c:pt idx="207">
                  <c:v>-6447.5999999999967</c:v>
                </c:pt>
                <c:pt idx="208">
                  <c:v>-6412.7999999999965</c:v>
                </c:pt>
                <c:pt idx="209">
                  <c:v>-6601.1999999999962</c:v>
                </c:pt>
                <c:pt idx="210">
                  <c:v>-6479.399999999996</c:v>
                </c:pt>
                <c:pt idx="211">
                  <c:v>-6839.399999999996</c:v>
                </c:pt>
                <c:pt idx="212">
                  <c:v>-6623.9999999999964</c:v>
                </c:pt>
                <c:pt idx="213">
                  <c:v>-6541.7999999999965</c:v>
                </c:pt>
                <c:pt idx="214">
                  <c:v>-6694.4999999999964</c:v>
                </c:pt>
                <c:pt idx="215">
                  <c:v>-6591.5999999999967</c:v>
                </c:pt>
                <c:pt idx="216">
                  <c:v>-6551.6999999999971</c:v>
                </c:pt>
                <c:pt idx="217">
                  <c:v>-6750.8999999999969</c:v>
                </c:pt>
                <c:pt idx="218">
                  <c:v>-7110.8999999999969</c:v>
                </c:pt>
                <c:pt idx="219">
                  <c:v>-7309.7999999999965</c:v>
                </c:pt>
                <c:pt idx="220">
                  <c:v>-7126.4999999999964</c:v>
                </c:pt>
                <c:pt idx="221">
                  <c:v>-7020.2999999999965</c:v>
                </c:pt>
                <c:pt idx="222">
                  <c:v>-7296.5999999999967</c:v>
                </c:pt>
                <c:pt idx="223">
                  <c:v>-7224.8999999999969</c:v>
                </c:pt>
                <c:pt idx="224">
                  <c:v>-7162.4999999999973</c:v>
                </c:pt>
                <c:pt idx="225">
                  <c:v>-7219.4999999999973</c:v>
                </c:pt>
                <c:pt idx="226">
                  <c:v>-7228.7999999999975</c:v>
                </c:pt>
                <c:pt idx="227">
                  <c:v>-6764.0999999999976</c:v>
                </c:pt>
                <c:pt idx="228">
                  <c:v>-7124.0999999999976</c:v>
                </c:pt>
                <c:pt idx="229">
                  <c:v>-6992.0999999999976</c:v>
                </c:pt>
                <c:pt idx="230">
                  <c:v>-6641.0999999999976</c:v>
                </c:pt>
                <c:pt idx="231">
                  <c:v>-6687.2999999999975</c:v>
                </c:pt>
                <c:pt idx="232">
                  <c:v>-6763.7999999999975</c:v>
                </c:pt>
                <c:pt idx="233">
                  <c:v>-6574.4999999999973</c:v>
                </c:pt>
                <c:pt idx="234">
                  <c:v>-6595.1999999999971</c:v>
                </c:pt>
                <c:pt idx="235">
                  <c:v>-6932.3999999999969</c:v>
                </c:pt>
                <c:pt idx="236">
                  <c:v>-7292.3999999999969</c:v>
                </c:pt>
                <c:pt idx="237">
                  <c:v>-7124.9999999999973</c:v>
                </c:pt>
                <c:pt idx="238">
                  <c:v>-7254.8999999999969</c:v>
                </c:pt>
                <c:pt idx="239">
                  <c:v>-7614.8999999999969</c:v>
                </c:pt>
                <c:pt idx="240">
                  <c:v>-7771.1999999999971</c:v>
                </c:pt>
                <c:pt idx="241">
                  <c:v>-7350.2999999999975</c:v>
                </c:pt>
                <c:pt idx="242">
                  <c:v>-7327.7999999999975</c:v>
                </c:pt>
                <c:pt idx="243">
                  <c:v>-7213.1999999999971</c:v>
                </c:pt>
                <c:pt idx="244">
                  <c:v>-7275.8999999999969</c:v>
                </c:pt>
                <c:pt idx="245">
                  <c:v>-7635.8999999999969</c:v>
                </c:pt>
                <c:pt idx="246">
                  <c:v>-7532.0999999999967</c:v>
                </c:pt>
                <c:pt idx="247">
                  <c:v>-7603.1999999999971</c:v>
                </c:pt>
                <c:pt idx="248">
                  <c:v>-7814.3999999999969</c:v>
                </c:pt>
                <c:pt idx="249">
                  <c:v>-7779.8999999999969</c:v>
                </c:pt>
                <c:pt idx="250">
                  <c:v>-7937.3999999999969</c:v>
                </c:pt>
                <c:pt idx="251">
                  <c:v>-7966.7999999999965</c:v>
                </c:pt>
                <c:pt idx="252">
                  <c:v>-8204.0999999999967</c:v>
                </c:pt>
                <c:pt idx="253">
                  <c:v>-8428.1999999999971</c:v>
                </c:pt>
                <c:pt idx="254">
                  <c:v>-8585.3999999999978</c:v>
                </c:pt>
                <c:pt idx="255">
                  <c:v>-8759.3999999999978</c:v>
                </c:pt>
                <c:pt idx="256">
                  <c:v>-8461.1999999999971</c:v>
                </c:pt>
                <c:pt idx="257">
                  <c:v>-8018.6999999999971</c:v>
                </c:pt>
                <c:pt idx="258">
                  <c:v>-8128.7999999999975</c:v>
                </c:pt>
                <c:pt idx="259">
                  <c:v>-7817.6999999999971</c:v>
                </c:pt>
                <c:pt idx="260">
                  <c:v>-7992.5999999999967</c:v>
                </c:pt>
                <c:pt idx="261">
                  <c:v>-7926.5999999999967</c:v>
                </c:pt>
                <c:pt idx="262">
                  <c:v>-8194.4999999999964</c:v>
                </c:pt>
                <c:pt idx="263">
                  <c:v>-8093.0999999999967</c:v>
                </c:pt>
                <c:pt idx="264">
                  <c:v>-7849.1999999999971</c:v>
                </c:pt>
                <c:pt idx="265">
                  <c:v>-7443.2999999999975</c:v>
                </c:pt>
                <c:pt idx="266">
                  <c:v>-7308.8999999999978</c:v>
                </c:pt>
                <c:pt idx="267">
                  <c:v>-7398.5999999999976</c:v>
                </c:pt>
                <c:pt idx="268">
                  <c:v>-7758.5999999999976</c:v>
                </c:pt>
                <c:pt idx="269">
                  <c:v>-7756.199999999998</c:v>
                </c:pt>
                <c:pt idx="270">
                  <c:v>-7610.699999999998</c:v>
                </c:pt>
                <c:pt idx="271">
                  <c:v>-7529.3999999999978</c:v>
                </c:pt>
                <c:pt idx="272">
                  <c:v>-7333.199999999998</c:v>
                </c:pt>
                <c:pt idx="273">
                  <c:v>-6800.699999999998</c:v>
                </c:pt>
                <c:pt idx="274">
                  <c:v>-7160.699999999998</c:v>
                </c:pt>
                <c:pt idx="275">
                  <c:v>-7031.699999999998</c:v>
                </c:pt>
                <c:pt idx="276">
                  <c:v>-7391.699999999998</c:v>
                </c:pt>
                <c:pt idx="277">
                  <c:v>-7439.3999999999978</c:v>
                </c:pt>
                <c:pt idx="278">
                  <c:v>-7252.199999999998</c:v>
                </c:pt>
                <c:pt idx="279">
                  <c:v>-7134.8999999999978</c:v>
                </c:pt>
                <c:pt idx="280">
                  <c:v>-7494.8999999999978</c:v>
                </c:pt>
                <c:pt idx="281">
                  <c:v>-7344.8999999999978</c:v>
                </c:pt>
                <c:pt idx="282">
                  <c:v>-7704.8999999999978</c:v>
                </c:pt>
                <c:pt idx="283">
                  <c:v>-8064.8999999999978</c:v>
                </c:pt>
                <c:pt idx="284">
                  <c:v>-8103.2999999999975</c:v>
                </c:pt>
                <c:pt idx="285">
                  <c:v>-8173.7999999999975</c:v>
                </c:pt>
                <c:pt idx="286">
                  <c:v>-7938.8999999999978</c:v>
                </c:pt>
                <c:pt idx="287">
                  <c:v>-7739.699999999998</c:v>
                </c:pt>
                <c:pt idx="288">
                  <c:v>-7105.4999999999982</c:v>
                </c:pt>
                <c:pt idx="289">
                  <c:v>-7017.5999999999985</c:v>
                </c:pt>
                <c:pt idx="290">
                  <c:v>-7218.2999999999984</c:v>
                </c:pt>
                <c:pt idx="291">
                  <c:v>-7256.9999999999982</c:v>
                </c:pt>
                <c:pt idx="292">
                  <c:v>-7616.9999999999982</c:v>
                </c:pt>
                <c:pt idx="293">
                  <c:v>-7799.3999999999978</c:v>
                </c:pt>
                <c:pt idx="294">
                  <c:v>-7535.3999999999978</c:v>
                </c:pt>
                <c:pt idx="295">
                  <c:v>-7639.199999999998</c:v>
                </c:pt>
                <c:pt idx="296">
                  <c:v>-7498.4999999999982</c:v>
                </c:pt>
                <c:pt idx="297">
                  <c:v>-7858.4999999999982</c:v>
                </c:pt>
                <c:pt idx="298">
                  <c:v>-7881.2999999999984</c:v>
                </c:pt>
                <c:pt idx="299">
                  <c:v>-8241.2999999999993</c:v>
                </c:pt>
                <c:pt idx="300">
                  <c:v>-8085.2999999999993</c:v>
                </c:pt>
                <c:pt idx="301">
                  <c:v>-8142.9</c:v>
                </c:pt>
                <c:pt idx="302">
                  <c:v>-7714.2</c:v>
                </c:pt>
                <c:pt idx="303">
                  <c:v>-8074.2</c:v>
                </c:pt>
                <c:pt idx="304">
                  <c:v>-8195.1</c:v>
                </c:pt>
                <c:pt idx="305">
                  <c:v>-8138.7000000000007</c:v>
                </c:pt>
                <c:pt idx="306">
                  <c:v>-8154.0000000000009</c:v>
                </c:pt>
                <c:pt idx="307">
                  <c:v>-8055.0000000000009</c:v>
                </c:pt>
                <c:pt idx="308">
                  <c:v>-8091.3000000000011</c:v>
                </c:pt>
                <c:pt idx="309">
                  <c:v>-8362.5000000000018</c:v>
                </c:pt>
                <c:pt idx="310">
                  <c:v>-8425.5000000000018</c:v>
                </c:pt>
                <c:pt idx="311">
                  <c:v>-8381.4000000000015</c:v>
                </c:pt>
                <c:pt idx="312">
                  <c:v>-8519.4000000000015</c:v>
                </c:pt>
                <c:pt idx="313">
                  <c:v>-7878.3000000000011</c:v>
                </c:pt>
                <c:pt idx="314">
                  <c:v>-7986.0000000000009</c:v>
                </c:pt>
                <c:pt idx="315">
                  <c:v>-7425.9000000000005</c:v>
                </c:pt>
                <c:pt idx="316">
                  <c:v>-7260.0000000000009</c:v>
                </c:pt>
                <c:pt idx="317">
                  <c:v>-7620.0000000000009</c:v>
                </c:pt>
                <c:pt idx="318">
                  <c:v>-7980.0000000000009</c:v>
                </c:pt>
                <c:pt idx="319">
                  <c:v>-7984.2000000000007</c:v>
                </c:pt>
                <c:pt idx="320">
                  <c:v>-7490.4000000000005</c:v>
                </c:pt>
                <c:pt idx="321">
                  <c:v>-7850.4000000000005</c:v>
                </c:pt>
                <c:pt idx="322">
                  <c:v>-7833.6</c:v>
                </c:pt>
                <c:pt idx="323">
                  <c:v>-8035.5</c:v>
                </c:pt>
                <c:pt idx="324">
                  <c:v>-7846.8</c:v>
                </c:pt>
                <c:pt idx="325">
                  <c:v>-7743.9000000000005</c:v>
                </c:pt>
                <c:pt idx="326">
                  <c:v>-7645.2000000000007</c:v>
                </c:pt>
                <c:pt idx="327">
                  <c:v>-7236.9000000000005</c:v>
                </c:pt>
                <c:pt idx="328">
                  <c:v>-7596.9000000000005</c:v>
                </c:pt>
                <c:pt idx="329">
                  <c:v>-7291.5000000000009</c:v>
                </c:pt>
                <c:pt idx="330">
                  <c:v>-7280.4000000000005</c:v>
                </c:pt>
                <c:pt idx="331">
                  <c:v>-7223.4000000000005</c:v>
                </c:pt>
                <c:pt idx="332">
                  <c:v>-7167.9000000000005</c:v>
                </c:pt>
                <c:pt idx="333">
                  <c:v>-7287.0000000000009</c:v>
                </c:pt>
                <c:pt idx="334">
                  <c:v>-7587.3000000000011</c:v>
                </c:pt>
                <c:pt idx="335">
                  <c:v>-7947.3000000000011</c:v>
                </c:pt>
                <c:pt idx="336">
                  <c:v>-7762.2000000000007</c:v>
                </c:pt>
                <c:pt idx="337">
                  <c:v>-7977.9000000000005</c:v>
                </c:pt>
                <c:pt idx="338">
                  <c:v>-8167.2000000000007</c:v>
                </c:pt>
                <c:pt idx="339">
                  <c:v>-7986.9000000000005</c:v>
                </c:pt>
                <c:pt idx="340">
                  <c:v>-8346.9000000000015</c:v>
                </c:pt>
                <c:pt idx="341">
                  <c:v>-8706.9000000000015</c:v>
                </c:pt>
                <c:pt idx="342">
                  <c:v>-8658.9000000000015</c:v>
                </c:pt>
                <c:pt idx="343">
                  <c:v>-8444.7000000000007</c:v>
                </c:pt>
                <c:pt idx="344">
                  <c:v>-8531.7000000000007</c:v>
                </c:pt>
                <c:pt idx="345">
                  <c:v>-8504.4000000000015</c:v>
                </c:pt>
                <c:pt idx="346">
                  <c:v>-8519.1000000000022</c:v>
                </c:pt>
                <c:pt idx="347">
                  <c:v>-8461.5000000000018</c:v>
                </c:pt>
                <c:pt idx="348">
                  <c:v>-8733.9000000000015</c:v>
                </c:pt>
                <c:pt idx="349">
                  <c:v>-8843.7000000000007</c:v>
                </c:pt>
                <c:pt idx="350">
                  <c:v>-8985.6</c:v>
                </c:pt>
                <c:pt idx="351">
                  <c:v>-8301.3000000000011</c:v>
                </c:pt>
                <c:pt idx="352">
                  <c:v>-8308.5000000000018</c:v>
                </c:pt>
                <c:pt idx="353">
                  <c:v>-8311.5000000000018</c:v>
                </c:pt>
                <c:pt idx="354">
                  <c:v>-8376.0000000000018</c:v>
                </c:pt>
                <c:pt idx="355">
                  <c:v>-8379.6000000000022</c:v>
                </c:pt>
                <c:pt idx="356">
                  <c:v>-8322.0000000000018</c:v>
                </c:pt>
                <c:pt idx="357">
                  <c:v>-8386.2000000000025</c:v>
                </c:pt>
                <c:pt idx="358">
                  <c:v>-8746.2000000000025</c:v>
                </c:pt>
                <c:pt idx="359">
                  <c:v>-8646.3000000000029</c:v>
                </c:pt>
                <c:pt idx="360">
                  <c:v>-8538.0000000000036</c:v>
                </c:pt>
                <c:pt idx="361">
                  <c:v>-8566.5000000000036</c:v>
                </c:pt>
                <c:pt idx="362">
                  <c:v>-8665.8000000000029</c:v>
                </c:pt>
                <c:pt idx="363">
                  <c:v>-8550.3000000000029</c:v>
                </c:pt>
                <c:pt idx="364">
                  <c:v>-8395.8000000000029</c:v>
                </c:pt>
                <c:pt idx="365">
                  <c:v>-8361.0000000000036</c:v>
                </c:pt>
                <c:pt idx="366">
                  <c:v>-8495.100000000004</c:v>
                </c:pt>
                <c:pt idx="367">
                  <c:v>-8489.7000000000044</c:v>
                </c:pt>
                <c:pt idx="368">
                  <c:v>-8515.2000000000044</c:v>
                </c:pt>
                <c:pt idx="369">
                  <c:v>-8565.600000000004</c:v>
                </c:pt>
                <c:pt idx="370">
                  <c:v>-8609.4000000000033</c:v>
                </c:pt>
                <c:pt idx="371">
                  <c:v>-8477.7000000000025</c:v>
                </c:pt>
                <c:pt idx="372">
                  <c:v>-8589.0000000000018</c:v>
                </c:pt>
                <c:pt idx="373">
                  <c:v>-8668.2000000000025</c:v>
                </c:pt>
                <c:pt idx="374">
                  <c:v>-7999.8000000000029</c:v>
                </c:pt>
                <c:pt idx="375">
                  <c:v>-7952.1000000000031</c:v>
                </c:pt>
                <c:pt idx="376">
                  <c:v>-7839.9000000000033</c:v>
                </c:pt>
                <c:pt idx="377">
                  <c:v>-7639.2000000000035</c:v>
                </c:pt>
                <c:pt idx="378">
                  <c:v>-7619.7000000000035</c:v>
                </c:pt>
                <c:pt idx="379">
                  <c:v>-7683.0000000000036</c:v>
                </c:pt>
                <c:pt idx="380">
                  <c:v>-7524.0000000000036</c:v>
                </c:pt>
                <c:pt idx="381">
                  <c:v>-7343.7000000000035</c:v>
                </c:pt>
                <c:pt idx="382">
                  <c:v>-7161.9000000000033</c:v>
                </c:pt>
                <c:pt idx="383">
                  <c:v>-7050.0000000000036</c:v>
                </c:pt>
                <c:pt idx="384">
                  <c:v>-7184.4000000000033</c:v>
                </c:pt>
                <c:pt idx="385">
                  <c:v>-6848.1000000000031</c:v>
                </c:pt>
                <c:pt idx="386">
                  <c:v>-7208.1000000000031</c:v>
                </c:pt>
                <c:pt idx="387">
                  <c:v>-7350.3000000000029</c:v>
                </c:pt>
                <c:pt idx="388">
                  <c:v>-7260.0000000000027</c:v>
                </c:pt>
                <c:pt idx="389">
                  <c:v>-7279.2000000000025</c:v>
                </c:pt>
                <c:pt idx="390">
                  <c:v>-7365.6000000000022</c:v>
                </c:pt>
                <c:pt idx="391">
                  <c:v>-7309.2000000000025</c:v>
                </c:pt>
                <c:pt idx="392">
                  <c:v>-6898.2000000000025</c:v>
                </c:pt>
                <c:pt idx="393">
                  <c:v>-7046.4000000000024</c:v>
                </c:pt>
                <c:pt idx="394">
                  <c:v>-6877.5000000000027</c:v>
                </c:pt>
                <c:pt idx="395">
                  <c:v>-6862.8000000000029</c:v>
                </c:pt>
                <c:pt idx="396">
                  <c:v>-6459.6000000000031</c:v>
                </c:pt>
                <c:pt idx="397">
                  <c:v>-6460.8000000000029</c:v>
                </c:pt>
                <c:pt idx="398">
                  <c:v>-6318.0000000000027</c:v>
                </c:pt>
                <c:pt idx="399">
                  <c:v>-6588.9000000000024</c:v>
                </c:pt>
                <c:pt idx="400">
                  <c:v>-6396.0000000000027</c:v>
                </c:pt>
                <c:pt idx="401">
                  <c:v>-6369.6000000000031</c:v>
                </c:pt>
                <c:pt idx="402">
                  <c:v>-6591.6000000000031</c:v>
                </c:pt>
                <c:pt idx="403">
                  <c:v>-6315.6000000000031</c:v>
                </c:pt>
                <c:pt idx="404">
                  <c:v>-6320.4000000000033</c:v>
                </c:pt>
                <c:pt idx="405">
                  <c:v>-6281.4000000000033</c:v>
                </c:pt>
                <c:pt idx="406">
                  <c:v>-6341.4000000000033</c:v>
                </c:pt>
                <c:pt idx="407">
                  <c:v>-6171.0000000000036</c:v>
                </c:pt>
                <c:pt idx="408">
                  <c:v>-5868.0000000000036</c:v>
                </c:pt>
                <c:pt idx="409">
                  <c:v>-6228.0000000000036</c:v>
                </c:pt>
                <c:pt idx="410">
                  <c:v>-6032.100000000004</c:v>
                </c:pt>
                <c:pt idx="411">
                  <c:v>-6149.7000000000044</c:v>
                </c:pt>
                <c:pt idx="412">
                  <c:v>-6257.4000000000042</c:v>
                </c:pt>
                <c:pt idx="413">
                  <c:v>-6193.5000000000045</c:v>
                </c:pt>
                <c:pt idx="414">
                  <c:v>-6164.4000000000042</c:v>
                </c:pt>
                <c:pt idx="415">
                  <c:v>-5608.8000000000038</c:v>
                </c:pt>
                <c:pt idx="416">
                  <c:v>-5642.100000000004</c:v>
                </c:pt>
                <c:pt idx="417">
                  <c:v>-5055.600000000004</c:v>
                </c:pt>
                <c:pt idx="418">
                  <c:v>-5046.9000000000042</c:v>
                </c:pt>
                <c:pt idx="419">
                  <c:v>-5366.4000000000042</c:v>
                </c:pt>
                <c:pt idx="420">
                  <c:v>-5539.8000000000038</c:v>
                </c:pt>
                <c:pt idx="421">
                  <c:v>-5711.100000000004</c:v>
                </c:pt>
                <c:pt idx="422">
                  <c:v>-5690.100000000004</c:v>
                </c:pt>
                <c:pt idx="423">
                  <c:v>-5379.600000000004</c:v>
                </c:pt>
                <c:pt idx="424">
                  <c:v>-5739.600000000004</c:v>
                </c:pt>
                <c:pt idx="425">
                  <c:v>-5897.100000000004</c:v>
                </c:pt>
                <c:pt idx="426">
                  <c:v>-5590.5000000000036</c:v>
                </c:pt>
                <c:pt idx="427">
                  <c:v>-5758.2000000000035</c:v>
                </c:pt>
                <c:pt idx="428">
                  <c:v>-5553.0000000000036</c:v>
                </c:pt>
                <c:pt idx="429">
                  <c:v>-5598.3000000000038</c:v>
                </c:pt>
                <c:pt idx="430">
                  <c:v>-5601.600000000004</c:v>
                </c:pt>
                <c:pt idx="431">
                  <c:v>-5300.100000000004</c:v>
                </c:pt>
                <c:pt idx="432">
                  <c:v>-5502.9000000000042</c:v>
                </c:pt>
                <c:pt idx="433">
                  <c:v>-5562.9000000000042</c:v>
                </c:pt>
                <c:pt idx="434">
                  <c:v>-5404.8000000000038</c:v>
                </c:pt>
                <c:pt idx="435">
                  <c:v>-5434.2000000000035</c:v>
                </c:pt>
                <c:pt idx="436">
                  <c:v>-5518.2000000000035</c:v>
                </c:pt>
                <c:pt idx="437">
                  <c:v>-5737.2000000000035</c:v>
                </c:pt>
                <c:pt idx="438">
                  <c:v>-5601.9000000000033</c:v>
                </c:pt>
                <c:pt idx="439">
                  <c:v>-5364.6000000000031</c:v>
                </c:pt>
                <c:pt idx="440">
                  <c:v>-5593.5000000000027</c:v>
                </c:pt>
                <c:pt idx="441">
                  <c:v>-5495.7000000000025</c:v>
                </c:pt>
                <c:pt idx="442">
                  <c:v>-5676.3000000000029</c:v>
                </c:pt>
                <c:pt idx="443">
                  <c:v>-5772.6000000000031</c:v>
                </c:pt>
                <c:pt idx="444">
                  <c:v>-5543.4000000000033</c:v>
                </c:pt>
                <c:pt idx="445">
                  <c:v>-5517.6000000000031</c:v>
                </c:pt>
                <c:pt idx="446">
                  <c:v>-5594.1000000000031</c:v>
                </c:pt>
                <c:pt idx="447">
                  <c:v>-5391.9000000000033</c:v>
                </c:pt>
                <c:pt idx="448">
                  <c:v>-5032.5000000000036</c:v>
                </c:pt>
                <c:pt idx="449">
                  <c:v>-5306.100000000004</c:v>
                </c:pt>
                <c:pt idx="450">
                  <c:v>-5221.8000000000038</c:v>
                </c:pt>
                <c:pt idx="451">
                  <c:v>-5581.8000000000038</c:v>
                </c:pt>
                <c:pt idx="452">
                  <c:v>-5406.9000000000042</c:v>
                </c:pt>
                <c:pt idx="453">
                  <c:v>-5483.100000000004</c:v>
                </c:pt>
                <c:pt idx="454">
                  <c:v>-5577.0000000000036</c:v>
                </c:pt>
                <c:pt idx="455">
                  <c:v>-5130.3000000000038</c:v>
                </c:pt>
                <c:pt idx="456">
                  <c:v>-5184.600000000004</c:v>
                </c:pt>
                <c:pt idx="457">
                  <c:v>-5326.2000000000044</c:v>
                </c:pt>
                <c:pt idx="458">
                  <c:v>-5686.2000000000044</c:v>
                </c:pt>
                <c:pt idx="459">
                  <c:v>-5475.3000000000047</c:v>
                </c:pt>
                <c:pt idx="460">
                  <c:v>-5835.3000000000047</c:v>
                </c:pt>
                <c:pt idx="461">
                  <c:v>-5762.1000000000049</c:v>
                </c:pt>
                <c:pt idx="462">
                  <c:v>-5687.4000000000051</c:v>
                </c:pt>
                <c:pt idx="463">
                  <c:v>-5799.3000000000047</c:v>
                </c:pt>
                <c:pt idx="464">
                  <c:v>-5809.2000000000044</c:v>
                </c:pt>
                <c:pt idx="465">
                  <c:v>-5680.8000000000047</c:v>
                </c:pt>
                <c:pt idx="466">
                  <c:v>-6040.8000000000047</c:v>
                </c:pt>
                <c:pt idx="467">
                  <c:v>-6132.6000000000049</c:v>
                </c:pt>
                <c:pt idx="468">
                  <c:v>-6020.1000000000049</c:v>
                </c:pt>
                <c:pt idx="469">
                  <c:v>-6380.1000000000049</c:v>
                </c:pt>
                <c:pt idx="470">
                  <c:v>-6331.5000000000045</c:v>
                </c:pt>
                <c:pt idx="471">
                  <c:v>-6142.5000000000045</c:v>
                </c:pt>
                <c:pt idx="472">
                  <c:v>-5885.1000000000049</c:v>
                </c:pt>
                <c:pt idx="473">
                  <c:v>-6245.1000000000049</c:v>
                </c:pt>
                <c:pt idx="474">
                  <c:v>-6240.0000000000045</c:v>
                </c:pt>
                <c:pt idx="475">
                  <c:v>-6197.7000000000044</c:v>
                </c:pt>
                <c:pt idx="476">
                  <c:v>-6063.3000000000047</c:v>
                </c:pt>
                <c:pt idx="477">
                  <c:v>-6045.9000000000051</c:v>
                </c:pt>
                <c:pt idx="478">
                  <c:v>-5957.4000000000051</c:v>
                </c:pt>
                <c:pt idx="479">
                  <c:v>-5538.9000000000051</c:v>
                </c:pt>
                <c:pt idx="480">
                  <c:v>-5265.6000000000049</c:v>
                </c:pt>
                <c:pt idx="481">
                  <c:v>-5316.9000000000051</c:v>
                </c:pt>
                <c:pt idx="482">
                  <c:v>-5676.9000000000051</c:v>
                </c:pt>
                <c:pt idx="483">
                  <c:v>-5736.9000000000051</c:v>
                </c:pt>
                <c:pt idx="484">
                  <c:v>-6096.9000000000051</c:v>
                </c:pt>
                <c:pt idx="485">
                  <c:v>-6207.0000000000055</c:v>
                </c:pt>
                <c:pt idx="486">
                  <c:v>-6106.5000000000055</c:v>
                </c:pt>
                <c:pt idx="487">
                  <c:v>-6232.2000000000053</c:v>
                </c:pt>
                <c:pt idx="488">
                  <c:v>-6247.5000000000055</c:v>
                </c:pt>
                <c:pt idx="489">
                  <c:v>-6156.3000000000056</c:v>
                </c:pt>
                <c:pt idx="490">
                  <c:v>-6126.6000000000058</c:v>
                </c:pt>
                <c:pt idx="491">
                  <c:v>-5905.2000000000062</c:v>
                </c:pt>
                <c:pt idx="492">
                  <c:v>-6088.2000000000062</c:v>
                </c:pt>
                <c:pt idx="493">
                  <c:v>-6186.900000000006</c:v>
                </c:pt>
                <c:pt idx="494">
                  <c:v>-6113.400000000006</c:v>
                </c:pt>
                <c:pt idx="495">
                  <c:v>-6473.400000000006</c:v>
                </c:pt>
                <c:pt idx="496">
                  <c:v>-6707.7000000000062</c:v>
                </c:pt>
                <c:pt idx="497">
                  <c:v>-6667.2000000000062</c:v>
                </c:pt>
                <c:pt idx="498">
                  <c:v>-6704.1000000000058</c:v>
                </c:pt>
                <c:pt idx="499">
                  <c:v>-6383.7000000000062</c:v>
                </c:pt>
                <c:pt idx="500">
                  <c:v>-6513.6000000000058</c:v>
                </c:pt>
                <c:pt idx="501">
                  <c:v>-6559.2000000000062</c:v>
                </c:pt>
                <c:pt idx="502">
                  <c:v>-6505.8000000000065</c:v>
                </c:pt>
                <c:pt idx="503">
                  <c:v>-6584.1000000000067</c:v>
                </c:pt>
                <c:pt idx="504">
                  <c:v>-6693.0000000000064</c:v>
                </c:pt>
                <c:pt idx="505">
                  <c:v>-6472.2000000000062</c:v>
                </c:pt>
                <c:pt idx="506">
                  <c:v>-6358.5000000000064</c:v>
                </c:pt>
                <c:pt idx="507">
                  <c:v>-6554.7000000000062</c:v>
                </c:pt>
                <c:pt idx="508">
                  <c:v>-6029.400000000006</c:v>
                </c:pt>
                <c:pt idx="509">
                  <c:v>-6177.3000000000056</c:v>
                </c:pt>
                <c:pt idx="510">
                  <c:v>-5768.7000000000053</c:v>
                </c:pt>
                <c:pt idx="511">
                  <c:v>-5761.5000000000055</c:v>
                </c:pt>
                <c:pt idx="512">
                  <c:v>-5499.6000000000058</c:v>
                </c:pt>
                <c:pt idx="513">
                  <c:v>-5421.900000000006</c:v>
                </c:pt>
                <c:pt idx="514">
                  <c:v>-5366.7000000000062</c:v>
                </c:pt>
                <c:pt idx="515">
                  <c:v>-5314.5000000000064</c:v>
                </c:pt>
                <c:pt idx="516">
                  <c:v>-5018.400000000006</c:v>
                </c:pt>
                <c:pt idx="517">
                  <c:v>-5378.400000000006</c:v>
                </c:pt>
                <c:pt idx="518">
                  <c:v>-5252.7000000000062</c:v>
                </c:pt>
                <c:pt idx="519">
                  <c:v>-5361.900000000006</c:v>
                </c:pt>
                <c:pt idx="520">
                  <c:v>-5131.2000000000062</c:v>
                </c:pt>
                <c:pt idx="521">
                  <c:v>-5336.7000000000062</c:v>
                </c:pt>
                <c:pt idx="522">
                  <c:v>-5297.400000000006</c:v>
                </c:pt>
                <c:pt idx="523">
                  <c:v>-5181.6000000000058</c:v>
                </c:pt>
                <c:pt idx="524">
                  <c:v>-5241.900000000006</c:v>
                </c:pt>
                <c:pt idx="525">
                  <c:v>-5114.1000000000058</c:v>
                </c:pt>
                <c:pt idx="526">
                  <c:v>-5165.400000000006</c:v>
                </c:pt>
                <c:pt idx="527">
                  <c:v>-5476.8000000000056</c:v>
                </c:pt>
                <c:pt idx="528">
                  <c:v>-5521.8000000000056</c:v>
                </c:pt>
                <c:pt idx="529">
                  <c:v>-5370.3000000000056</c:v>
                </c:pt>
                <c:pt idx="530">
                  <c:v>-5439.0000000000055</c:v>
                </c:pt>
                <c:pt idx="531">
                  <c:v>-5491.5000000000055</c:v>
                </c:pt>
                <c:pt idx="532">
                  <c:v>-4798.5000000000055</c:v>
                </c:pt>
                <c:pt idx="533">
                  <c:v>-4823.4000000000051</c:v>
                </c:pt>
                <c:pt idx="534">
                  <c:v>-4574.4000000000051</c:v>
                </c:pt>
                <c:pt idx="535">
                  <c:v>-4332.6000000000049</c:v>
                </c:pt>
                <c:pt idx="536">
                  <c:v>-4290.3000000000047</c:v>
                </c:pt>
                <c:pt idx="537">
                  <c:v>-4386.9000000000051</c:v>
                </c:pt>
                <c:pt idx="538">
                  <c:v>-4572.9000000000051</c:v>
                </c:pt>
                <c:pt idx="539">
                  <c:v>-4426.8000000000047</c:v>
                </c:pt>
                <c:pt idx="540">
                  <c:v>-4728.0000000000045</c:v>
                </c:pt>
                <c:pt idx="541">
                  <c:v>-4617.0000000000045</c:v>
                </c:pt>
                <c:pt idx="542">
                  <c:v>-4497.3000000000047</c:v>
                </c:pt>
                <c:pt idx="543">
                  <c:v>-4679.1000000000049</c:v>
                </c:pt>
                <c:pt idx="544">
                  <c:v>-4595.7000000000053</c:v>
                </c:pt>
                <c:pt idx="545">
                  <c:v>-4752.0000000000055</c:v>
                </c:pt>
                <c:pt idx="546">
                  <c:v>-4559.1000000000058</c:v>
                </c:pt>
                <c:pt idx="547">
                  <c:v>-4278.900000000006</c:v>
                </c:pt>
                <c:pt idx="548">
                  <c:v>-4129.2000000000062</c:v>
                </c:pt>
                <c:pt idx="549">
                  <c:v>-3683.7000000000062</c:v>
                </c:pt>
                <c:pt idx="550">
                  <c:v>-3768.900000000006</c:v>
                </c:pt>
                <c:pt idx="551">
                  <c:v>-4128.900000000006</c:v>
                </c:pt>
                <c:pt idx="552">
                  <c:v>-3992.7000000000062</c:v>
                </c:pt>
                <c:pt idx="553">
                  <c:v>-4007.400000000006</c:v>
                </c:pt>
                <c:pt idx="554">
                  <c:v>-3961.2000000000062</c:v>
                </c:pt>
                <c:pt idx="555">
                  <c:v>-4236.0000000000064</c:v>
                </c:pt>
                <c:pt idx="556">
                  <c:v>-4432.8000000000065</c:v>
                </c:pt>
                <c:pt idx="557">
                  <c:v>-4792.8000000000065</c:v>
                </c:pt>
                <c:pt idx="558">
                  <c:v>-4998.6000000000067</c:v>
                </c:pt>
                <c:pt idx="559">
                  <c:v>-4968.9000000000069</c:v>
                </c:pt>
                <c:pt idx="560">
                  <c:v>-5008.8000000000065</c:v>
                </c:pt>
                <c:pt idx="561">
                  <c:v>-5046.0000000000064</c:v>
                </c:pt>
                <c:pt idx="562">
                  <c:v>-4647.900000000006</c:v>
                </c:pt>
                <c:pt idx="563">
                  <c:v>-4796.1000000000058</c:v>
                </c:pt>
                <c:pt idx="564">
                  <c:v>-4559.7000000000062</c:v>
                </c:pt>
                <c:pt idx="565">
                  <c:v>-4314.6000000000058</c:v>
                </c:pt>
                <c:pt idx="566">
                  <c:v>-4674.6000000000058</c:v>
                </c:pt>
                <c:pt idx="567">
                  <c:v>-4498.2000000000062</c:v>
                </c:pt>
                <c:pt idx="568">
                  <c:v>-4464.6000000000058</c:v>
                </c:pt>
                <c:pt idx="569">
                  <c:v>-4367.1000000000058</c:v>
                </c:pt>
                <c:pt idx="570">
                  <c:v>-4189.5000000000055</c:v>
                </c:pt>
                <c:pt idx="571">
                  <c:v>-4302.0000000000055</c:v>
                </c:pt>
                <c:pt idx="572">
                  <c:v>-4164.0000000000055</c:v>
                </c:pt>
                <c:pt idx="573">
                  <c:v>-3904.2000000000053</c:v>
                </c:pt>
                <c:pt idx="574">
                  <c:v>-4101.3000000000056</c:v>
                </c:pt>
                <c:pt idx="575">
                  <c:v>-4272.0000000000055</c:v>
                </c:pt>
                <c:pt idx="576">
                  <c:v>-4632.0000000000055</c:v>
                </c:pt>
                <c:pt idx="577">
                  <c:v>-4570.5000000000055</c:v>
                </c:pt>
                <c:pt idx="578">
                  <c:v>-4713.6000000000058</c:v>
                </c:pt>
                <c:pt idx="579">
                  <c:v>-4560.6000000000058</c:v>
                </c:pt>
                <c:pt idx="580">
                  <c:v>-4638.3000000000056</c:v>
                </c:pt>
                <c:pt idx="581">
                  <c:v>-4567.8000000000056</c:v>
                </c:pt>
                <c:pt idx="582">
                  <c:v>-4587.3000000000056</c:v>
                </c:pt>
                <c:pt idx="583">
                  <c:v>-4424.400000000006</c:v>
                </c:pt>
                <c:pt idx="584">
                  <c:v>-4215.6000000000058</c:v>
                </c:pt>
                <c:pt idx="585">
                  <c:v>-4096.5000000000055</c:v>
                </c:pt>
                <c:pt idx="586">
                  <c:v>-4456.5000000000055</c:v>
                </c:pt>
                <c:pt idx="587">
                  <c:v>-4512.9000000000051</c:v>
                </c:pt>
                <c:pt idx="588">
                  <c:v>-4595.1000000000049</c:v>
                </c:pt>
                <c:pt idx="589">
                  <c:v>-5055.9000000000051</c:v>
                </c:pt>
                <c:pt idx="590">
                  <c:v>-5148.9000000000051</c:v>
                </c:pt>
                <c:pt idx="591">
                  <c:v>-5103.0000000000055</c:v>
                </c:pt>
                <c:pt idx="592">
                  <c:v>-5122.5000000000055</c:v>
                </c:pt>
                <c:pt idx="593">
                  <c:v>-5212.8000000000056</c:v>
                </c:pt>
                <c:pt idx="594">
                  <c:v>-5309.400000000006</c:v>
                </c:pt>
                <c:pt idx="595">
                  <c:v>-5365.5000000000064</c:v>
                </c:pt>
                <c:pt idx="596">
                  <c:v>-5621.7000000000062</c:v>
                </c:pt>
                <c:pt idx="597">
                  <c:v>-5434.2000000000062</c:v>
                </c:pt>
                <c:pt idx="598">
                  <c:v>-5554.8000000000065</c:v>
                </c:pt>
                <c:pt idx="599">
                  <c:v>-5340.9000000000069</c:v>
                </c:pt>
                <c:pt idx="600">
                  <c:v>-5163.0000000000073</c:v>
                </c:pt>
                <c:pt idx="601">
                  <c:v>-5411.4000000000069</c:v>
                </c:pt>
                <c:pt idx="602">
                  <c:v>-5455.8000000000065</c:v>
                </c:pt>
                <c:pt idx="603">
                  <c:v>-5575.5000000000064</c:v>
                </c:pt>
                <c:pt idx="604">
                  <c:v>-5463.6000000000067</c:v>
                </c:pt>
                <c:pt idx="605">
                  <c:v>-5550.9000000000069</c:v>
                </c:pt>
                <c:pt idx="606">
                  <c:v>-5637.6000000000067</c:v>
                </c:pt>
                <c:pt idx="607">
                  <c:v>-5182.8000000000065</c:v>
                </c:pt>
                <c:pt idx="608">
                  <c:v>-5281.8000000000065</c:v>
                </c:pt>
                <c:pt idx="609">
                  <c:v>-5290.8000000000065</c:v>
                </c:pt>
                <c:pt idx="610">
                  <c:v>-5650.8000000000065</c:v>
                </c:pt>
                <c:pt idx="611">
                  <c:v>-5895.6000000000067</c:v>
                </c:pt>
                <c:pt idx="612">
                  <c:v>-5865.0000000000064</c:v>
                </c:pt>
                <c:pt idx="613">
                  <c:v>-5983.2000000000062</c:v>
                </c:pt>
                <c:pt idx="614">
                  <c:v>-6075.6000000000058</c:v>
                </c:pt>
                <c:pt idx="615">
                  <c:v>-6435.6000000000058</c:v>
                </c:pt>
                <c:pt idx="616">
                  <c:v>-6510.900000000006</c:v>
                </c:pt>
                <c:pt idx="617">
                  <c:v>-6541.8000000000056</c:v>
                </c:pt>
                <c:pt idx="618">
                  <c:v>-6719.400000000006</c:v>
                </c:pt>
                <c:pt idx="619">
                  <c:v>-6750.6000000000058</c:v>
                </c:pt>
                <c:pt idx="620">
                  <c:v>-7110.6000000000058</c:v>
                </c:pt>
                <c:pt idx="621">
                  <c:v>-6599.7000000000062</c:v>
                </c:pt>
                <c:pt idx="622">
                  <c:v>-6023.1000000000058</c:v>
                </c:pt>
                <c:pt idx="623">
                  <c:v>-5999.400000000006</c:v>
                </c:pt>
                <c:pt idx="624">
                  <c:v>-5855.1000000000058</c:v>
                </c:pt>
                <c:pt idx="625">
                  <c:v>-5699.1000000000058</c:v>
                </c:pt>
                <c:pt idx="626">
                  <c:v>-5550.900000000006</c:v>
                </c:pt>
                <c:pt idx="627">
                  <c:v>-5910.900000000006</c:v>
                </c:pt>
                <c:pt idx="628">
                  <c:v>-5942.1000000000058</c:v>
                </c:pt>
                <c:pt idx="629">
                  <c:v>-5742.0000000000055</c:v>
                </c:pt>
                <c:pt idx="630">
                  <c:v>-5479.2000000000053</c:v>
                </c:pt>
                <c:pt idx="631">
                  <c:v>-5494.2000000000053</c:v>
                </c:pt>
                <c:pt idx="632">
                  <c:v>-5557.2000000000053</c:v>
                </c:pt>
                <c:pt idx="633">
                  <c:v>-5349.9000000000051</c:v>
                </c:pt>
                <c:pt idx="634">
                  <c:v>-4947.0000000000055</c:v>
                </c:pt>
                <c:pt idx="635">
                  <c:v>-5307.0000000000055</c:v>
                </c:pt>
                <c:pt idx="636">
                  <c:v>-4978.8000000000056</c:v>
                </c:pt>
                <c:pt idx="637">
                  <c:v>-4366.2000000000053</c:v>
                </c:pt>
                <c:pt idx="638">
                  <c:v>-4259.1000000000049</c:v>
                </c:pt>
                <c:pt idx="639">
                  <c:v>-4619.1000000000049</c:v>
                </c:pt>
                <c:pt idx="640">
                  <c:v>-4601.4000000000051</c:v>
                </c:pt>
                <c:pt idx="641">
                  <c:v>-4597.8000000000047</c:v>
                </c:pt>
                <c:pt idx="642">
                  <c:v>-4957.8000000000047</c:v>
                </c:pt>
                <c:pt idx="643">
                  <c:v>-3949.8000000000047</c:v>
                </c:pt>
                <c:pt idx="644">
                  <c:v>-3932.4000000000046</c:v>
                </c:pt>
                <c:pt idx="645">
                  <c:v>-4046.1000000000045</c:v>
                </c:pt>
                <c:pt idx="646">
                  <c:v>-4406.1000000000049</c:v>
                </c:pt>
                <c:pt idx="647">
                  <c:v>-4507.2000000000053</c:v>
                </c:pt>
                <c:pt idx="648">
                  <c:v>-4441.5000000000055</c:v>
                </c:pt>
                <c:pt idx="649">
                  <c:v>-3804.3000000000056</c:v>
                </c:pt>
                <c:pt idx="650">
                  <c:v>-4164.3000000000056</c:v>
                </c:pt>
                <c:pt idx="651">
                  <c:v>-3812.7000000000057</c:v>
                </c:pt>
                <c:pt idx="652">
                  <c:v>-3858.0000000000059</c:v>
                </c:pt>
                <c:pt idx="653">
                  <c:v>-4218.0000000000064</c:v>
                </c:pt>
                <c:pt idx="654">
                  <c:v>-3608.400000000006</c:v>
                </c:pt>
                <c:pt idx="655">
                  <c:v>-3029.400000000006</c:v>
                </c:pt>
                <c:pt idx="656">
                  <c:v>-3389.400000000006</c:v>
                </c:pt>
                <c:pt idx="657">
                  <c:v>-3403.2000000000062</c:v>
                </c:pt>
                <c:pt idx="658">
                  <c:v>-3616.5000000000064</c:v>
                </c:pt>
                <c:pt idx="659">
                  <c:v>-3387.6000000000063</c:v>
                </c:pt>
                <c:pt idx="660">
                  <c:v>-3747.6000000000063</c:v>
                </c:pt>
                <c:pt idx="661">
                  <c:v>-3625.5000000000064</c:v>
                </c:pt>
                <c:pt idx="662">
                  <c:v>-3375.6000000000063</c:v>
                </c:pt>
                <c:pt idx="663">
                  <c:v>-3253.8000000000061</c:v>
                </c:pt>
                <c:pt idx="664">
                  <c:v>-3613.8000000000061</c:v>
                </c:pt>
                <c:pt idx="665">
                  <c:v>-2640.0000000000059</c:v>
                </c:pt>
                <c:pt idx="666">
                  <c:v>-3000.0000000000059</c:v>
                </c:pt>
                <c:pt idx="667">
                  <c:v>-2301.6000000000058</c:v>
                </c:pt>
                <c:pt idx="668">
                  <c:v>-1989.9000000000058</c:v>
                </c:pt>
                <c:pt idx="669">
                  <c:v>-1181.4000000000055</c:v>
                </c:pt>
                <c:pt idx="670">
                  <c:v>-1185.3000000000056</c:v>
                </c:pt>
                <c:pt idx="671">
                  <c:v>-1300.8000000000056</c:v>
                </c:pt>
                <c:pt idx="672">
                  <c:v>-871.2000000000055</c:v>
                </c:pt>
                <c:pt idx="673">
                  <c:v>-1231.2000000000055</c:v>
                </c:pt>
                <c:pt idx="674">
                  <c:v>-779.7000000000055</c:v>
                </c:pt>
                <c:pt idx="675">
                  <c:v>-568.2000000000055</c:v>
                </c:pt>
                <c:pt idx="676">
                  <c:v>-928.2000000000055</c:v>
                </c:pt>
                <c:pt idx="677">
                  <c:v>-1288.2000000000055</c:v>
                </c:pt>
                <c:pt idx="678">
                  <c:v>-939.90000000000543</c:v>
                </c:pt>
                <c:pt idx="679">
                  <c:v>-1087.8000000000054</c:v>
                </c:pt>
                <c:pt idx="680">
                  <c:v>-1219.2000000000055</c:v>
                </c:pt>
                <c:pt idx="681">
                  <c:v>-1579.2000000000055</c:v>
                </c:pt>
                <c:pt idx="682">
                  <c:v>-1555.5000000000055</c:v>
                </c:pt>
                <c:pt idx="683">
                  <c:v>-1098.3000000000054</c:v>
                </c:pt>
                <c:pt idx="684">
                  <c:v>-1163.4000000000053</c:v>
                </c:pt>
                <c:pt idx="685">
                  <c:v>-1523.4000000000053</c:v>
                </c:pt>
                <c:pt idx="686">
                  <c:v>-1714.2000000000053</c:v>
                </c:pt>
                <c:pt idx="687">
                  <c:v>-1463.4000000000053</c:v>
                </c:pt>
                <c:pt idx="688">
                  <c:v>-896.10000000000525</c:v>
                </c:pt>
                <c:pt idx="689">
                  <c:v>-1256.1000000000054</c:v>
                </c:pt>
                <c:pt idx="690">
                  <c:v>-1616.1000000000054</c:v>
                </c:pt>
                <c:pt idx="691">
                  <c:v>-1976.1000000000054</c:v>
                </c:pt>
                <c:pt idx="692">
                  <c:v>-2192.1000000000054</c:v>
                </c:pt>
                <c:pt idx="693">
                  <c:v>-2552.1000000000054</c:v>
                </c:pt>
                <c:pt idx="694">
                  <c:v>-2222.4000000000051</c:v>
                </c:pt>
                <c:pt idx="695">
                  <c:v>-2150.7000000000053</c:v>
                </c:pt>
                <c:pt idx="696">
                  <c:v>-2510.7000000000053</c:v>
                </c:pt>
                <c:pt idx="697">
                  <c:v>-2215.5000000000055</c:v>
                </c:pt>
                <c:pt idx="698">
                  <c:v>-2122.8000000000056</c:v>
                </c:pt>
                <c:pt idx="699">
                  <c:v>-2482.8000000000056</c:v>
                </c:pt>
                <c:pt idx="700">
                  <c:v>-2334.0000000000055</c:v>
                </c:pt>
                <c:pt idx="701">
                  <c:v>-1797.3000000000054</c:v>
                </c:pt>
                <c:pt idx="702">
                  <c:v>-1629.0000000000055</c:v>
                </c:pt>
                <c:pt idx="703">
                  <c:v>-1349.7000000000053</c:v>
                </c:pt>
                <c:pt idx="704">
                  <c:v>-1709.7000000000053</c:v>
                </c:pt>
                <c:pt idx="705">
                  <c:v>-1682.1000000000054</c:v>
                </c:pt>
                <c:pt idx="706">
                  <c:v>-2042.1000000000054</c:v>
                </c:pt>
                <c:pt idx="707">
                  <c:v>-2402.1000000000054</c:v>
                </c:pt>
                <c:pt idx="708">
                  <c:v>-2762.1000000000054</c:v>
                </c:pt>
                <c:pt idx="709">
                  <c:v>-2143.8000000000052</c:v>
                </c:pt>
                <c:pt idx="710">
                  <c:v>-1994.4000000000051</c:v>
                </c:pt>
                <c:pt idx="711">
                  <c:v>-2006.4000000000051</c:v>
                </c:pt>
                <c:pt idx="712">
                  <c:v>-2366.4000000000051</c:v>
                </c:pt>
                <c:pt idx="713">
                  <c:v>-2004.300000000005</c:v>
                </c:pt>
                <c:pt idx="714">
                  <c:v>-2006.4000000000049</c:v>
                </c:pt>
                <c:pt idx="715">
                  <c:v>-2366.4000000000051</c:v>
                </c:pt>
                <c:pt idx="716">
                  <c:v>-2726.4000000000051</c:v>
                </c:pt>
                <c:pt idx="717">
                  <c:v>-2591.1000000000049</c:v>
                </c:pt>
                <c:pt idx="718">
                  <c:v>-2951.1000000000049</c:v>
                </c:pt>
                <c:pt idx="719">
                  <c:v>-2703.3000000000047</c:v>
                </c:pt>
                <c:pt idx="720">
                  <c:v>-2626.2000000000048</c:v>
                </c:pt>
                <c:pt idx="721">
                  <c:v>-2680.8000000000047</c:v>
                </c:pt>
                <c:pt idx="722">
                  <c:v>-2859.9000000000046</c:v>
                </c:pt>
                <c:pt idx="723">
                  <c:v>-2752.8000000000047</c:v>
                </c:pt>
                <c:pt idx="724">
                  <c:v>-2628.3000000000047</c:v>
                </c:pt>
                <c:pt idx="725">
                  <c:v>-2293.8000000000047</c:v>
                </c:pt>
                <c:pt idx="726">
                  <c:v>-2256.6000000000049</c:v>
                </c:pt>
                <c:pt idx="727">
                  <c:v>-2616.6000000000049</c:v>
                </c:pt>
                <c:pt idx="728">
                  <c:v>-2757.6000000000049</c:v>
                </c:pt>
                <c:pt idx="729">
                  <c:v>-2524.500000000005</c:v>
                </c:pt>
                <c:pt idx="730">
                  <c:v>-2018.1000000000049</c:v>
                </c:pt>
                <c:pt idx="731">
                  <c:v>-1976.1000000000049</c:v>
                </c:pt>
                <c:pt idx="732">
                  <c:v>-2107.2000000000048</c:v>
                </c:pt>
                <c:pt idx="733">
                  <c:v>-2467.2000000000048</c:v>
                </c:pt>
                <c:pt idx="734">
                  <c:v>-2260.8000000000047</c:v>
                </c:pt>
                <c:pt idx="735">
                  <c:v>-2620.8000000000047</c:v>
                </c:pt>
                <c:pt idx="736">
                  <c:v>-2980.8000000000047</c:v>
                </c:pt>
                <c:pt idx="737">
                  <c:v>-3070.5000000000045</c:v>
                </c:pt>
                <c:pt idx="738">
                  <c:v>-3051.9000000000046</c:v>
                </c:pt>
                <c:pt idx="739">
                  <c:v>-2848.2000000000048</c:v>
                </c:pt>
                <c:pt idx="740">
                  <c:v>-2615.4000000000046</c:v>
                </c:pt>
                <c:pt idx="741">
                  <c:v>-2718.3000000000047</c:v>
                </c:pt>
                <c:pt idx="742">
                  <c:v>-2614.8000000000047</c:v>
                </c:pt>
                <c:pt idx="743">
                  <c:v>-2572.2000000000048</c:v>
                </c:pt>
                <c:pt idx="744">
                  <c:v>-2610.9000000000046</c:v>
                </c:pt>
                <c:pt idx="745">
                  <c:v>-2814.3000000000047</c:v>
                </c:pt>
                <c:pt idx="746">
                  <c:v>-2883.3000000000047</c:v>
                </c:pt>
                <c:pt idx="747">
                  <c:v>-3099.3000000000047</c:v>
                </c:pt>
                <c:pt idx="748">
                  <c:v>-2907.6000000000049</c:v>
                </c:pt>
                <c:pt idx="749">
                  <c:v>-3119.1000000000049</c:v>
                </c:pt>
                <c:pt idx="750">
                  <c:v>-3048.3000000000047</c:v>
                </c:pt>
                <c:pt idx="751">
                  <c:v>-2851.8000000000047</c:v>
                </c:pt>
                <c:pt idx="752">
                  <c:v>-2873.4000000000046</c:v>
                </c:pt>
                <c:pt idx="753">
                  <c:v>-2429.4000000000046</c:v>
                </c:pt>
                <c:pt idx="754">
                  <c:v>-2519.1000000000045</c:v>
                </c:pt>
                <c:pt idx="755">
                  <c:v>-2472.9000000000046</c:v>
                </c:pt>
                <c:pt idx="756">
                  <c:v>-2832.9000000000046</c:v>
                </c:pt>
                <c:pt idx="757">
                  <c:v>-2778.9000000000046</c:v>
                </c:pt>
                <c:pt idx="758">
                  <c:v>-2697.0000000000045</c:v>
                </c:pt>
                <c:pt idx="759">
                  <c:v>-2384.4000000000046</c:v>
                </c:pt>
                <c:pt idx="760">
                  <c:v>-2537.7000000000048</c:v>
                </c:pt>
                <c:pt idx="761">
                  <c:v>-2359.8000000000047</c:v>
                </c:pt>
                <c:pt idx="762">
                  <c:v>-2343.6000000000049</c:v>
                </c:pt>
                <c:pt idx="763">
                  <c:v>-2344.8000000000047</c:v>
                </c:pt>
                <c:pt idx="764">
                  <c:v>-2361.9000000000046</c:v>
                </c:pt>
                <c:pt idx="765">
                  <c:v>-2262.3000000000047</c:v>
                </c:pt>
                <c:pt idx="766">
                  <c:v>-2288.7000000000048</c:v>
                </c:pt>
                <c:pt idx="767">
                  <c:v>-2061.9000000000046</c:v>
                </c:pt>
                <c:pt idx="768">
                  <c:v>-1668.6000000000045</c:v>
                </c:pt>
                <c:pt idx="769">
                  <c:v>-1298.1000000000045</c:v>
                </c:pt>
                <c:pt idx="770">
                  <c:v>-1297.5000000000045</c:v>
                </c:pt>
                <c:pt idx="771">
                  <c:v>-1176.6000000000045</c:v>
                </c:pt>
                <c:pt idx="772">
                  <c:v>-1113.6000000000045</c:v>
                </c:pt>
                <c:pt idx="773">
                  <c:v>-759.60000000000446</c:v>
                </c:pt>
                <c:pt idx="774">
                  <c:v>-71.700000000004366</c:v>
                </c:pt>
                <c:pt idx="775">
                  <c:v>345.5999999999957</c:v>
                </c:pt>
                <c:pt idx="776">
                  <c:v>581.69999999999573</c:v>
                </c:pt>
                <c:pt idx="777">
                  <c:v>221.69999999999567</c:v>
                </c:pt>
                <c:pt idx="778">
                  <c:v>-138.30000000000439</c:v>
                </c:pt>
                <c:pt idx="779">
                  <c:v>155.69999999999567</c:v>
                </c:pt>
                <c:pt idx="780">
                  <c:v>-204.30000000000439</c:v>
                </c:pt>
                <c:pt idx="781">
                  <c:v>-253.20000000000439</c:v>
                </c:pt>
                <c:pt idx="782">
                  <c:v>44.399999999995629</c:v>
                </c:pt>
                <c:pt idx="783">
                  <c:v>-69.000000000004391</c:v>
                </c:pt>
                <c:pt idx="784">
                  <c:v>70.79999999999562</c:v>
                </c:pt>
                <c:pt idx="785">
                  <c:v>149.69999999999561</c:v>
                </c:pt>
                <c:pt idx="786">
                  <c:v>-210.30000000000445</c:v>
                </c:pt>
                <c:pt idx="787">
                  <c:v>-194.10000000000446</c:v>
                </c:pt>
                <c:pt idx="788">
                  <c:v>-74.700000000004437</c:v>
                </c:pt>
                <c:pt idx="789">
                  <c:v>179.3999999999956</c:v>
                </c:pt>
                <c:pt idx="790">
                  <c:v>498.59999999999565</c:v>
                </c:pt>
                <c:pt idx="791">
                  <c:v>138.59999999999559</c:v>
                </c:pt>
                <c:pt idx="792">
                  <c:v>412.49999999999562</c:v>
                </c:pt>
                <c:pt idx="793">
                  <c:v>329.09999999999559</c:v>
                </c:pt>
                <c:pt idx="794">
                  <c:v>772.49999999999568</c:v>
                </c:pt>
                <c:pt idx="795">
                  <c:v>412.49999999999562</c:v>
                </c:pt>
                <c:pt idx="796">
                  <c:v>52.499999999995566</c:v>
                </c:pt>
                <c:pt idx="797">
                  <c:v>164.69999999999558</c:v>
                </c:pt>
                <c:pt idx="798">
                  <c:v>468.29999999999563</c:v>
                </c:pt>
                <c:pt idx="799">
                  <c:v>580.19999999999561</c:v>
                </c:pt>
                <c:pt idx="800">
                  <c:v>635.69999999999561</c:v>
                </c:pt>
                <c:pt idx="801">
                  <c:v>507.29999999999563</c:v>
                </c:pt>
                <c:pt idx="802">
                  <c:v>448.19999999999561</c:v>
                </c:pt>
                <c:pt idx="803">
                  <c:v>755.09999999999559</c:v>
                </c:pt>
                <c:pt idx="804">
                  <c:v>993.59999999999559</c:v>
                </c:pt>
                <c:pt idx="805">
                  <c:v>907.79999999999563</c:v>
                </c:pt>
                <c:pt idx="806">
                  <c:v>1514.0999999999958</c:v>
                </c:pt>
                <c:pt idx="807">
                  <c:v>1820.9999999999959</c:v>
                </c:pt>
                <c:pt idx="808">
                  <c:v>2057.399999999996</c:v>
                </c:pt>
                <c:pt idx="809">
                  <c:v>2776.4999999999964</c:v>
                </c:pt>
                <c:pt idx="810">
                  <c:v>3235.4999999999964</c:v>
                </c:pt>
                <c:pt idx="811">
                  <c:v>2875.4999999999964</c:v>
                </c:pt>
                <c:pt idx="812">
                  <c:v>3045.2999999999965</c:v>
                </c:pt>
                <c:pt idx="813">
                  <c:v>3147.2999999999965</c:v>
                </c:pt>
                <c:pt idx="814">
                  <c:v>2787.2999999999965</c:v>
                </c:pt>
                <c:pt idx="815">
                  <c:v>2897.3999999999965</c:v>
                </c:pt>
                <c:pt idx="816">
                  <c:v>4428.2999999999965</c:v>
                </c:pt>
                <c:pt idx="817">
                  <c:v>4306.7999999999965</c:v>
                </c:pt>
                <c:pt idx="818">
                  <c:v>5375.0999999999967</c:v>
                </c:pt>
                <c:pt idx="819">
                  <c:v>5015.0999999999967</c:v>
                </c:pt>
                <c:pt idx="820">
                  <c:v>4655.0999999999967</c:v>
                </c:pt>
                <c:pt idx="821">
                  <c:v>4295.0999999999967</c:v>
                </c:pt>
                <c:pt idx="822">
                  <c:v>3935.0999999999967</c:v>
                </c:pt>
                <c:pt idx="823">
                  <c:v>3575.0999999999967</c:v>
                </c:pt>
                <c:pt idx="824">
                  <c:v>3215.0999999999967</c:v>
                </c:pt>
                <c:pt idx="825">
                  <c:v>2855.0999999999967</c:v>
                </c:pt>
                <c:pt idx="826">
                  <c:v>2495.0999999999967</c:v>
                </c:pt>
                <c:pt idx="827">
                  <c:v>2135.0999999999967</c:v>
                </c:pt>
                <c:pt idx="828">
                  <c:v>1775.0999999999967</c:v>
                </c:pt>
                <c:pt idx="829">
                  <c:v>2476.1999999999971</c:v>
                </c:pt>
                <c:pt idx="830">
                  <c:v>2111.3999999999969</c:v>
                </c:pt>
                <c:pt idx="831">
                  <c:v>1751.3999999999969</c:v>
                </c:pt>
                <c:pt idx="832">
                  <c:v>1391.3999999999969</c:v>
                </c:pt>
                <c:pt idx="833">
                  <c:v>1031.3999999999969</c:v>
                </c:pt>
                <c:pt idx="834">
                  <c:v>671.39999999999691</c:v>
                </c:pt>
                <c:pt idx="835">
                  <c:v>678.59999999999695</c:v>
                </c:pt>
                <c:pt idx="836">
                  <c:v>318.5999999999969</c:v>
                </c:pt>
                <c:pt idx="837">
                  <c:v>760.799999999997</c:v>
                </c:pt>
                <c:pt idx="838">
                  <c:v>1370.3999999999971</c:v>
                </c:pt>
                <c:pt idx="839">
                  <c:v>1505.0999999999972</c:v>
                </c:pt>
                <c:pt idx="840">
                  <c:v>2781.2999999999975</c:v>
                </c:pt>
                <c:pt idx="841">
                  <c:v>2421.2999999999975</c:v>
                </c:pt>
                <c:pt idx="842">
                  <c:v>2353.1999999999975</c:v>
                </c:pt>
                <c:pt idx="843">
                  <c:v>3453.2999999999975</c:v>
                </c:pt>
                <c:pt idx="844">
                  <c:v>4341.2999999999975</c:v>
                </c:pt>
                <c:pt idx="845">
                  <c:v>4795.1999999999971</c:v>
                </c:pt>
                <c:pt idx="846">
                  <c:v>4435.1999999999971</c:v>
                </c:pt>
                <c:pt idx="847">
                  <c:v>4471.4999999999973</c:v>
                </c:pt>
                <c:pt idx="848">
                  <c:v>4111.4999999999973</c:v>
                </c:pt>
                <c:pt idx="849">
                  <c:v>4521.8999999999969</c:v>
                </c:pt>
                <c:pt idx="850">
                  <c:v>4161.8999999999969</c:v>
                </c:pt>
                <c:pt idx="851">
                  <c:v>5080.4999999999973</c:v>
                </c:pt>
                <c:pt idx="852">
                  <c:v>5546.0999999999976</c:v>
                </c:pt>
                <c:pt idx="853">
                  <c:v>5186.0999999999976</c:v>
                </c:pt>
                <c:pt idx="854">
                  <c:v>4826.0999999999976</c:v>
                </c:pt>
                <c:pt idx="855">
                  <c:v>4466.0999999999976</c:v>
                </c:pt>
                <c:pt idx="856">
                  <c:v>4611.8999999999978</c:v>
                </c:pt>
                <c:pt idx="857">
                  <c:v>4251.8999999999978</c:v>
                </c:pt>
                <c:pt idx="858">
                  <c:v>3891.8999999999978</c:v>
                </c:pt>
                <c:pt idx="859">
                  <c:v>3955.4999999999977</c:v>
                </c:pt>
                <c:pt idx="860">
                  <c:v>4079.3999999999978</c:v>
                </c:pt>
                <c:pt idx="861">
                  <c:v>3719.3999999999978</c:v>
                </c:pt>
                <c:pt idx="862">
                  <c:v>4632.8999999999978</c:v>
                </c:pt>
                <c:pt idx="863">
                  <c:v>4272.8999999999978</c:v>
                </c:pt>
                <c:pt idx="864">
                  <c:v>4154.3999999999978</c:v>
                </c:pt>
                <c:pt idx="865">
                  <c:v>4287.5999999999976</c:v>
                </c:pt>
                <c:pt idx="866">
                  <c:v>4699.199999999998</c:v>
                </c:pt>
                <c:pt idx="867">
                  <c:v>5128.4999999999982</c:v>
                </c:pt>
                <c:pt idx="868">
                  <c:v>5471.699999999998</c:v>
                </c:pt>
                <c:pt idx="869">
                  <c:v>5111.699999999998</c:v>
                </c:pt>
                <c:pt idx="870">
                  <c:v>5495.3999999999978</c:v>
                </c:pt>
                <c:pt idx="871">
                  <c:v>5577.8999999999978</c:v>
                </c:pt>
                <c:pt idx="872">
                  <c:v>5217.8999999999978</c:v>
                </c:pt>
                <c:pt idx="873">
                  <c:v>5454.8999999999978</c:v>
                </c:pt>
                <c:pt idx="874">
                  <c:v>5247.2999999999975</c:v>
                </c:pt>
                <c:pt idx="875">
                  <c:v>4887.2999999999975</c:v>
                </c:pt>
                <c:pt idx="876">
                  <c:v>4527.2999999999975</c:v>
                </c:pt>
                <c:pt idx="877">
                  <c:v>4812.2999999999975</c:v>
                </c:pt>
                <c:pt idx="878">
                  <c:v>5128.7999999999975</c:v>
                </c:pt>
                <c:pt idx="879">
                  <c:v>5441.3999999999978</c:v>
                </c:pt>
                <c:pt idx="880">
                  <c:v>5081.3999999999978</c:v>
                </c:pt>
                <c:pt idx="881">
                  <c:v>4721.3999999999978</c:v>
                </c:pt>
                <c:pt idx="882">
                  <c:v>5186.0999999999976</c:v>
                </c:pt>
                <c:pt idx="883">
                  <c:v>4826.0999999999976</c:v>
                </c:pt>
                <c:pt idx="884">
                  <c:v>5232.2999999999975</c:v>
                </c:pt>
                <c:pt idx="885">
                  <c:v>5718.8999999999978</c:v>
                </c:pt>
                <c:pt idx="886">
                  <c:v>6421.199999999998</c:v>
                </c:pt>
                <c:pt idx="887">
                  <c:v>6061.199999999998</c:v>
                </c:pt>
                <c:pt idx="888">
                  <c:v>6147.8999999999978</c:v>
                </c:pt>
                <c:pt idx="889">
                  <c:v>5787.8999999999978</c:v>
                </c:pt>
                <c:pt idx="890">
                  <c:v>5427.8999999999978</c:v>
                </c:pt>
                <c:pt idx="891">
                  <c:v>5067.8999999999978</c:v>
                </c:pt>
                <c:pt idx="892">
                  <c:v>4949.699999999998</c:v>
                </c:pt>
                <c:pt idx="893">
                  <c:v>5558.0999999999985</c:v>
                </c:pt>
                <c:pt idx="894">
                  <c:v>5919.8999999999987</c:v>
                </c:pt>
                <c:pt idx="895">
                  <c:v>6302.9999999999991</c:v>
                </c:pt>
                <c:pt idx="896">
                  <c:v>6115.1999999999989</c:v>
                </c:pt>
                <c:pt idx="897">
                  <c:v>6198.2999999999993</c:v>
                </c:pt>
                <c:pt idx="898">
                  <c:v>5838.2999999999993</c:v>
                </c:pt>
                <c:pt idx="899">
                  <c:v>5905.4999999999991</c:v>
                </c:pt>
                <c:pt idx="900">
                  <c:v>6144.8999999999987</c:v>
                </c:pt>
                <c:pt idx="901">
                  <c:v>5784.8999999999987</c:v>
                </c:pt>
                <c:pt idx="902">
                  <c:v>5940.8999999999987</c:v>
                </c:pt>
                <c:pt idx="903">
                  <c:v>5925.8999999999987</c:v>
                </c:pt>
                <c:pt idx="904">
                  <c:v>6211.1999999999989</c:v>
                </c:pt>
                <c:pt idx="905">
                  <c:v>6523.1999999999989</c:v>
                </c:pt>
                <c:pt idx="906">
                  <c:v>6941.3999999999987</c:v>
                </c:pt>
                <c:pt idx="907">
                  <c:v>6774.5999999999985</c:v>
                </c:pt>
                <c:pt idx="908">
                  <c:v>6633.8999999999987</c:v>
                </c:pt>
                <c:pt idx="909">
                  <c:v>6749.6999999999989</c:v>
                </c:pt>
                <c:pt idx="910">
                  <c:v>6964.7999999999993</c:v>
                </c:pt>
                <c:pt idx="911">
                  <c:v>6998.6999999999989</c:v>
                </c:pt>
                <c:pt idx="912">
                  <c:v>6638.6999999999989</c:v>
                </c:pt>
                <c:pt idx="913">
                  <c:v>7026.8999999999987</c:v>
                </c:pt>
                <c:pt idx="914">
                  <c:v>7250.3999999999987</c:v>
                </c:pt>
                <c:pt idx="915">
                  <c:v>7984.4999999999991</c:v>
                </c:pt>
                <c:pt idx="916">
                  <c:v>8889.9</c:v>
                </c:pt>
                <c:pt idx="917">
                  <c:v>9341.6999999999989</c:v>
                </c:pt>
                <c:pt idx="918">
                  <c:v>9773.4</c:v>
                </c:pt>
                <c:pt idx="919">
                  <c:v>10983.3</c:v>
                </c:pt>
                <c:pt idx="920">
                  <c:v>10623.3</c:v>
                </c:pt>
                <c:pt idx="921">
                  <c:v>10263.299999999999</c:v>
                </c:pt>
                <c:pt idx="922">
                  <c:v>9903.2999999999993</c:v>
                </c:pt>
                <c:pt idx="923">
                  <c:v>10469.4</c:v>
                </c:pt>
                <c:pt idx="924">
                  <c:v>10109.4</c:v>
                </c:pt>
                <c:pt idx="925">
                  <c:v>11370.3</c:v>
                </c:pt>
                <c:pt idx="926">
                  <c:v>11954.099999999999</c:v>
                </c:pt>
                <c:pt idx="927">
                  <c:v>12716.099999999999</c:v>
                </c:pt>
                <c:pt idx="928">
                  <c:v>12356.099999999999</c:v>
                </c:pt>
                <c:pt idx="929">
                  <c:v>11996.099999999999</c:v>
                </c:pt>
                <c:pt idx="930">
                  <c:v>11636.099999999999</c:v>
                </c:pt>
                <c:pt idx="931">
                  <c:v>11276.099999999999</c:v>
                </c:pt>
                <c:pt idx="932">
                  <c:v>12371.399999999998</c:v>
                </c:pt>
                <c:pt idx="933">
                  <c:v>12011.399999999998</c:v>
                </c:pt>
                <c:pt idx="934">
                  <c:v>11651.399999999998</c:v>
                </c:pt>
                <c:pt idx="935">
                  <c:v>12168.299999999997</c:v>
                </c:pt>
                <c:pt idx="936">
                  <c:v>11808.299999999997</c:v>
                </c:pt>
                <c:pt idx="937">
                  <c:v>12361.499999999998</c:v>
                </c:pt>
                <c:pt idx="938">
                  <c:v>12001.499999999998</c:v>
                </c:pt>
                <c:pt idx="939">
                  <c:v>11641.499999999998</c:v>
                </c:pt>
                <c:pt idx="940">
                  <c:v>11281.499999999998</c:v>
                </c:pt>
                <c:pt idx="941">
                  <c:v>10921.499999999998</c:v>
                </c:pt>
                <c:pt idx="942">
                  <c:v>10561.499999999998</c:v>
                </c:pt>
                <c:pt idx="943">
                  <c:v>11624.099999999999</c:v>
                </c:pt>
                <c:pt idx="944">
                  <c:v>11721.3</c:v>
                </c:pt>
                <c:pt idx="945">
                  <c:v>11816.099999999999</c:v>
                </c:pt>
                <c:pt idx="946">
                  <c:v>11456.099999999999</c:v>
                </c:pt>
                <c:pt idx="947">
                  <c:v>11096.099999999999</c:v>
                </c:pt>
                <c:pt idx="948">
                  <c:v>10736.099999999999</c:v>
                </c:pt>
                <c:pt idx="949">
                  <c:v>10602.899999999998</c:v>
                </c:pt>
                <c:pt idx="950">
                  <c:v>10242.899999999998</c:v>
                </c:pt>
                <c:pt idx="951">
                  <c:v>10704.299999999997</c:v>
                </c:pt>
                <c:pt idx="952">
                  <c:v>10688.399999999998</c:v>
                </c:pt>
                <c:pt idx="953">
                  <c:v>10500.599999999999</c:v>
                </c:pt>
                <c:pt idx="954">
                  <c:v>10994.099999999999</c:v>
                </c:pt>
                <c:pt idx="955">
                  <c:v>10911.899999999998</c:v>
                </c:pt>
                <c:pt idx="956">
                  <c:v>11087.399999999998</c:v>
                </c:pt>
                <c:pt idx="957">
                  <c:v>10727.399999999998</c:v>
                </c:pt>
                <c:pt idx="958">
                  <c:v>10901.399999999998</c:v>
                </c:pt>
                <c:pt idx="959">
                  <c:v>10541.399999999998</c:v>
                </c:pt>
                <c:pt idx="960">
                  <c:v>10181.399999999998</c:v>
                </c:pt>
                <c:pt idx="961">
                  <c:v>9821.3999999999978</c:v>
                </c:pt>
                <c:pt idx="962">
                  <c:v>9461.3999999999978</c:v>
                </c:pt>
                <c:pt idx="963">
                  <c:v>9101.3999999999978</c:v>
                </c:pt>
                <c:pt idx="964">
                  <c:v>9728.0999999999985</c:v>
                </c:pt>
                <c:pt idx="965">
                  <c:v>10201.799999999999</c:v>
                </c:pt>
                <c:pt idx="966">
                  <c:v>9841.7999999999993</c:v>
                </c:pt>
                <c:pt idx="967">
                  <c:v>10444.5</c:v>
                </c:pt>
                <c:pt idx="968">
                  <c:v>10084.5</c:v>
                </c:pt>
                <c:pt idx="969">
                  <c:v>10519.5</c:v>
                </c:pt>
                <c:pt idx="970">
                  <c:v>10159.5</c:v>
                </c:pt>
                <c:pt idx="971">
                  <c:v>10449.6</c:v>
                </c:pt>
                <c:pt idx="972">
                  <c:v>10625.1</c:v>
                </c:pt>
                <c:pt idx="973">
                  <c:v>11721</c:v>
                </c:pt>
                <c:pt idx="974">
                  <c:v>11495.7</c:v>
                </c:pt>
                <c:pt idx="975">
                  <c:v>11135.7</c:v>
                </c:pt>
                <c:pt idx="976">
                  <c:v>11436.900000000001</c:v>
                </c:pt>
                <c:pt idx="977">
                  <c:v>11647.800000000001</c:v>
                </c:pt>
                <c:pt idx="978">
                  <c:v>11363.1</c:v>
                </c:pt>
                <c:pt idx="979">
                  <c:v>11525.7</c:v>
                </c:pt>
                <c:pt idx="980">
                  <c:v>11622.300000000001</c:v>
                </c:pt>
                <c:pt idx="981">
                  <c:v>12143.7</c:v>
                </c:pt>
                <c:pt idx="982">
                  <c:v>11783.7</c:v>
                </c:pt>
                <c:pt idx="983">
                  <c:v>11712.300000000001</c:v>
                </c:pt>
                <c:pt idx="984">
                  <c:v>11723.400000000001</c:v>
                </c:pt>
                <c:pt idx="985">
                  <c:v>11895.000000000002</c:v>
                </c:pt>
                <c:pt idx="986">
                  <c:v>11535.000000000002</c:v>
                </c:pt>
                <c:pt idx="987">
                  <c:v>11175.000000000002</c:v>
                </c:pt>
                <c:pt idx="988">
                  <c:v>11502.300000000001</c:v>
                </c:pt>
                <c:pt idx="989">
                  <c:v>12008.1</c:v>
                </c:pt>
                <c:pt idx="990">
                  <c:v>12432.9</c:v>
                </c:pt>
                <c:pt idx="991">
                  <c:v>12072.9</c:v>
                </c:pt>
                <c:pt idx="992">
                  <c:v>13452</c:v>
                </c:pt>
                <c:pt idx="993">
                  <c:v>13092</c:v>
                </c:pt>
                <c:pt idx="994">
                  <c:v>12732</c:v>
                </c:pt>
                <c:pt idx="995">
                  <c:v>13153.5</c:v>
                </c:pt>
                <c:pt idx="996">
                  <c:v>12793.5</c:v>
                </c:pt>
                <c:pt idx="997">
                  <c:v>13129.2</c:v>
                </c:pt>
                <c:pt idx="998">
                  <c:v>13507.800000000001</c:v>
                </c:pt>
                <c:pt idx="999">
                  <c:v>13147.800000000001</c:v>
                </c:pt>
                <c:pt idx="1000">
                  <c:v>12894.300000000001</c:v>
                </c:pt>
                <c:pt idx="1001">
                  <c:v>12534.300000000001</c:v>
                </c:pt>
                <c:pt idx="1002">
                  <c:v>12174.300000000001</c:v>
                </c:pt>
                <c:pt idx="1003">
                  <c:v>12297.6</c:v>
                </c:pt>
                <c:pt idx="1004">
                  <c:v>11937.6</c:v>
                </c:pt>
                <c:pt idx="1005">
                  <c:v>11577.6</c:v>
                </c:pt>
                <c:pt idx="1006">
                  <c:v>11585.4</c:v>
                </c:pt>
                <c:pt idx="1007">
                  <c:v>11493</c:v>
                </c:pt>
                <c:pt idx="1008">
                  <c:v>12167.1</c:v>
                </c:pt>
                <c:pt idx="1009">
                  <c:v>12414.300000000001</c:v>
                </c:pt>
                <c:pt idx="1010">
                  <c:v>12054.300000000001</c:v>
                </c:pt>
                <c:pt idx="1011">
                  <c:v>11694.300000000001</c:v>
                </c:pt>
                <c:pt idx="1012">
                  <c:v>11334.300000000001</c:v>
                </c:pt>
                <c:pt idx="1013">
                  <c:v>11396.1</c:v>
                </c:pt>
                <c:pt idx="1014">
                  <c:v>11036.1</c:v>
                </c:pt>
                <c:pt idx="1015">
                  <c:v>10676.1</c:v>
                </c:pt>
                <c:pt idx="1016">
                  <c:v>11592.300000000001</c:v>
                </c:pt>
                <c:pt idx="1017">
                  <c:v>11697.300000000001</c:v>
                </c:pt>
                <c:pt idx="1018">
                  <c:v>11596.800000000001</c:v>
                </c:pt>
                <c:pt idx="1019">
                  <c:v>11973.300000000001</c:v>
                </c:pt>
                <c:pt idx="1020">
                  <c:v>11613.300000000001</c:v>
                </c:pt>
                <c:pt idx="1021">
                  <c:v>11253.300000000001</c:v>
                </c:pt>
                <c:pt idx="1022">
                  <c:v>10893.300000000001</c:v>
                </c:pt>
                <c:pt idx="1023">
                  <c:v>10758.6</c:v>
                </c:pt>
                <c:pt idx="1024">
                  <c:v>10398.6</c:v>
                </c:pt>
                <c:pt idx="1025">
                  <c:v>10038.6</c:v>
                </c:pt>
                <c:pt idx="1026">
                  <c:v>10419.9</c:v>
                </c:pt>
                <c:pt idx="1027">
                  <c:v>10467.6</c:v>
                </c:pt>
                <c:pt idx="1028">
                  <c:v>10439.700000000001</c:v>
                </c:pt>
                <c:pt idx="1029">
                  <c:v>10587.900000000001</c:v>
                </c:pt>
                <c:pt idx="1030">
                  <c:v>11064.600000000002</c:v>
                </c:pt>
                <c:pt idx="1031">
                  <c:v>11142.600000000002</c:v>
                </c:pt>
                <c:pt idx="1032">
                  <c:v>12492.300000000003</c:v>
                </c:pt>
                <c:pt idx="1033">
                  <c:v>12132.300000000003</c:v>
                </c:pt>
                <c:pt idx="1034">
                  <c:v>11772.300000000003</c:v>
                </c:pt>
                <c:pt idx="1035">
                  <c:v>11608.800000000003</c:v>
                </c:pt>
                <c:pt idx="1036">
                  <c:v>11248.800000000003</c:v>
                </c:pt>
                <c:pt idx="1037">
                  <c:v>10888.800000000003</c:v>
                </c:pt>
                <c:pt idx="1038">
                  <c:v>11215.800000000003</c:v>
                </c:pt>
                <c:pt idx="1039">
                  <c:v>10916.700000000003</c:v>
                </c:pt>
                <c:pt idx="1040">
                  <c:v>10953.000000000002</c:v>
                </c:pt>
                <c:pt idx="1041">
                  <c:v>10593.000000000002</c:v>
                </c:pt>
                <c:pt idx="1042">
                  <c:v>10233.000000000002</c:v>
                </c:pt>
                <c:pt idx="1043">
                  <c:v>10136.100000000002</c:v>
                </c:pt>
                <c:pt idx="1044">
                  <c:v>9776.1000000000022</c:v>
                </c:pt>
                <c:pt idx="1045">
                  <c:v>9815.4000000000015</c:v>
                </c:pt>
                <c:pt idx="1046">
                  <c:v>10253.400000000001</c:v>
                </c:pt>
                <c:pt idx="1047">
                  <c:v>10320.900000000001</c:v>
                </c:pt>
                <c:pt idx="1048">
                  <c:v>10467.000000000002</c:v>
                </c:pt>
                <c:pt idx="1049">
                  <c:v>10800.900000000001</c:v>
                </c:pt>
                <c:pt idx="1050">
                  <c:v>10440.900000000001</c:v>
                </c:pt>
                <c:pt idx="1051">
                  <c:v>10080.900000000001</c:v>
                </c:pt>
                <c:pt idx="1052">
                  <c:v>9720.9000000000015</c:v>
                </c:pt>
                <c:pt idx="1053">
                  <c:v>10284.000000000002</c:v>
                </c:pt>
                <c:pt idx="1054">
                  <c:v>10427.700000000003</c:v>
                </c:pt>
                <c:pt idx="1055">
                  <c:v>11608.500000000004</c:v>
                </c:pt>
                <c:pt idx="1056">
                  <c:v>11248.500000000004</c:v>
                </c:pt>
                <c:pt idx="1057">
                  <c:v>10888.500000000004</c:v>
                </c:pt>
                <c:pt idx="1058">
                  <c:v>10528.500000000004</c:v>
                </c:pt>
                <c:pt idx="1059">
                  <c:v>10168.500000000004</c:v>
                </c:pt>
                <c:pt idx="1060">
                  <c:v>10684.800000000003</c:v>
                </c:pt>
                <c:pt idx="1061">
                  <c:v>10723.200000000003</c:v>
                </c:pt>
                <c:pt idx="1062">
                  <c:v>10890.600000000002</c:v>
                </c:pt>
                <c:pt idx="1063">
                  <c:v>11616.900000000001</c:v>
                </c:pt>
                <c:pt idx="1064">
                  <c:v>12157.500000000002</c:v>
                </c:pt>
                <c:pt idx="1065">
                  <c:v>12180.600000000002</c:v>
                </c:pt>
                <c:pt idx="1066">
                  <c:v>11820.600000000002</c:v>
                </c:pt>
                <c:pt idx="1067">
                  <c:v>11460.600000000002</c:v>
                </c:pt>
                <c:pt idx="1068">
                  <c:v>11571.300000000003</c:v>
                </c:pt>
                <c:pt idx="1069">
                  <c:v>11589.000000000004</c:v>
                </c:pt>
                <c:pt idx="1070">
                  <c:v>12640.200000000004</c:v>
                </c:pt>
                <c:pt idx="1071">
                  <c:v>13710.900000000005</c:v>
                </c:pt>
                <c:pt idx="1072">
                  <c:v>13350.900000000005</c:v>
                </c:pt>
                <c:pt idx="1073">
                  <c:v>12990.900000000005</c:v>
                </c:pt>
                <c:pt idx="1074">
                  <c:v>13806.900000000005</c:v>
                </c:pt>
                <c:pt idx="1075">
                  <c:v>14190.300000000005</c:v>
                </c:pt>
                <c:pt idx="1076">
                  <c:v>14123.100000000004</c:v>
                </c:pt>
                <c:pt idx="1077">
                  <c:v>13763.100000000004</c:v>
                </c:pt>
                <c:pt idx="1078">
                  <c:v>13403.100000000004</c:v>
                </c:pt>
                <c:pt idx="1079">
                  <c:v>13064.400000000003</c:v>
                </c:pt>
                <c:pt idx="1080">
                  <c:v>12704.400000000003</c:v>
                </c:pt>
                <c:pt idx="1081">
                  <c:v>12565.200000000003</c:v>
                </c:pt>
                <c:pt idx="1082">
                  <c:v>12417.000000000002</c:v>
                </c:pt>
                <c:pt idx="1083">
                  <c:v>12426.000000000002</c:v>
                </c:pt>
                <c:pt idx="1084">
                  <c:v>12066.000000000002</c:v>
                </c:pt>
                <c:pt idx="1085">
                  <c:v>12332.400000000001</c:v>
                </c:pt>
                <c:pt idx="1086">
                  <c:v>12061.800000000001</c:v>
                </c:pt>
                <c:pt idx="1087">
                  <c:v>12254.400000000001</c:v>
                </c:pt>
                <c:pt idx="1088">
                  <c:v>12609.000000000002</c:v>
                </c:pt>
                <c:pt idx="1089">
                  <c:v>12396.300000000001</c:v>
                </c:pt>
                <c:pt idx="1090">
                  <c:v>12616.500000000002</c:v>
                </c:pt>
                <c:pt idx="1091">
                  <c:v>12447.900000000001</c:v>
                </c:pt>
                <c:pt idx="1092">
                  <c:v>13057.500000000002</c:v>
                </c:pt>
                <c:pt idx="1093">
                  <c:v>13863.600000000002</c:v>
                </c:pt>
                <c:pt idx="1094">
                  <c:v>13503.600000000002</c:v>
                </c:pt>
                <c:pt idx="1095">
                  <c:v>13143.600000000002</c:v>
                </c:pt>
                <c:pt idx="1096">
                  <c:v>13123.500000000002</c:v>
                </c:pt>
                <c:pt idx="1097">
                  <c:v>13189.800000000001</c:v>
                </c:pt>
                <c:pt idx="1098">
                  <c:v>12829.800000000001</c:v>
                </c:pt>
                <c:pt idx="1099">
                  <c:v>13002.000000000002</c:v>
                </c:pt>
                <c:pt idx="1100">
                  <c:v>12642.000000000002</c:v>
                </c:pt>
                <c:pt idx="1101">
                  <c:v>13008.900000000001</c:v>
                </c:pt>
                <c:pt idx="1102">
                  <c:v>13338.900000000001</c:v>
                </c:pt>
                <c:pt idx="1103">
                  <c:v>12978.900000000001</c:v>
                </c:pt>
                <c:pt idx="1104">
                  <c:v>13244.400000000001</c:v>
                </c:pt>
                <c:pt idx="1105">
                  <c:v>12884.400000000001</c:v>
                </c:pt>
                <c:pt idx="1106">
                  <c:v>12524.400000000001</c:v>
                </c:pt>
                <c:pt idx="1107">
                  <c:v>12164.400000000001</c:v>
                </c:pt>
                <c:pt idx="1108">
                  <c:v>11931.600000000002</c:v>
                </c:pt>
                <c:pt idx="1109">
                  <c:v>11571.600000000002</c:v>
                </c:pt>
                <c:pt idx="1110">
                  <c:v>11861.400000000001</c:v>
                </c:pt>
                <c:pt idx="1111">
                  <c:v>12082.800000000001</c:v>
                </c:pt>
                <c:pt idx="1112">
                  <c:v>11939.1</c:v>
                </c:pt>
                <c:pt idx="1113">
                  <c:v>12083.7</c:v>
                </c:pt>
                <c:pt idx="1114">
                  <c:v>11935.5</c:v>
                </c:pt>
                <c:pt idx="1115">
                  <c:v>12218.4</c:v>
                </c:pt>
                <c:pt idx="1116">
                  <c:v>12327</c:v>
                </c:pt>
                <c:pt idx="1117">
                  <c:v>11967</c:v>
                </c:pt>
                <c:pt idx="1118">
                  <c:v>12381.9</c:v>
                </c:pt>
                <c:pt idx="1119">
                  <c:v>12142.199999999999</c:v>
                </c:pt>
                <c:pt idx="1120">
                  <c:v>11782.199999999999</c:v>
                </c:pt>
                <c:pt idx="1121">
                  <c:v>11422.199999999999</c:v>
                </c:pt>
                <c:pt idx="1122">
                  <c:v>11564.4</c:v>
                </c:pt>
                <c:pt idx="1123">
                  <c:v>11204.4</c:v>
                </c:pt>
                <c:pt idx="1124">
                  <c:v>10844.4</c:v>
                </c:pt>
                <c:pt idx="1125">
                  <c:v>11181</c:v>
                </c:pt>
                <c:pt idx="1126">
                  <c:v>11686.2</c:v>
                </c:pt>
                <c:pt idx="1127">
                  <c:v>12382.2</c:v>
                </c:pt>
                <c:pt idx="1128">
                  <c:v>12472.800000000001</c:v>
                </c:pt>
                <c:pt idx="1129">
                  <c:v>12112.800000000001</c:v>
                </c:pt>
                <c:pt idx="1130">
                  <c:v>11752.800000000001</c:v>
                </c:pt>
                <c:pt idx="1131">
                  <c:v>11392.800000000001</c:v>
                </c:pt>
                <c:pt idx="1132">
                  <c:v>11337.300000000001</c:v>
                </c:pt>
                <c:pt idx="1133">
                  <c:v>11862.300000000001</c:v>
                </c:pt>
                <c:pt idx="1134">
                  <c:v>11848.2</c:v>
                </c:pt>
                <c:pt idx="1135">
                  <c:v>11849.7</c:v>
                </c:pt>
                <c:pt idx="1136">
                  <c:v>12058.800000000001</c:v>
                </c:pt>
                <c:pt idx="1137">
                  <c:v>12151.500000000002</c:v>
                </c:pt>
                <c:pt idx="1138">
                  <c:v>11791.500000000002</c:v>
                </c:pt>
                <c:pt idx="1139">
                  <c:v>12048.900000000001</c:v>
                </c:pt>
                <c:pt idx="1140">
                  <c:v>11688.900000000001</c:v>
                </c:pt>
                <c:pt idx="1141">
                  <c:v>12313.2</c:v>
                </c:pt>
                <c:pt idx="1142">
                  <c:v>12548.7</c:v>
                </c:pt>
                <c:pt idx="1143">
                  <c:v>12188.7</c:v>
                </c:pt>
                <c:pt idx="1144">
                  <c:v>12060.300000000001</c:v>
                </c:pt>
                <c:pt idx="1145">
                  <c:v>11700.300000000001</c:v>
                </c:pt>
                <c:pt idx="1146">
                  <c:v>11340.300000000001</c:v>
                </c:pt>
                <c:pt idx="1147">
                  <c:v>10980.300000000001</c:v>
                </c:pt>
                <c:pt idx="1148">
                  <c:v>10620.300000000001</c:v>
                </c:pt>
                <c:pt idx="1149">
                  <c:v>10260.300000000001</c:v>
                </c:pt>
                <c:pt idx="1150">
                  <c:v>9900.3000000000011</c:v>
                </c:pt>
                <c:pt idx="1151">
                  <c:v>9631.2000000000007</c:v>
                </c:pt>
                <c:pt idx="1152">
                  <c:v>10200.6</c:v>
                </c:pt>
                <c:pt idx="1153">
                  <c:v>10340.1</c:v>
                </c:pt>
                <c:pt idx="1154">
                  <c:v>9980.1</c:v>
                </c:pt>
                <c:pt idx="1155">
                  <c:v>10086</c:v>
                </c:pt>
                <c:pt idx="1156">
                  <c:v>9726</c:v>
                </c:pt>
                <c:pt idx="1157">
                  <c:v>9801.2999999999993</c:v>
                </c:pt>
                <c:pt idx="1158">
                  <c:v>10322.099999999999</c:v>
                </c:pt>
                <c:pt idx="1159">
                  <c:v>9962.0999999999985</c:v>
                </c:pt>
                <c:pt idx="1160">
                  <c:v>9602.0999999999985</c:v>
                </c:pt>
                <c:pt idx="1161">
                  <c:v>9242.0999999999985</c:v>
                </c:pt>
                <c:pt idx="1162">
                  <c:v>8882.0999999999985</c:v>
                </c:pt>
                <c:pt idx="1163">
                  <c:v>8522.0999999999985</c:v>
                </c:pt>
                <c:pt idx="1164">
                  <c:v>8162.0999999999985</c:v>
                </c:pt>
                <c:pt idx="1165">
                  <c:v>7802.0999999999985</c:v>
                </c:pt>
                <c:pt idx="1166">
                  <c:v>7626.2999999999984</c:v>
                </c:pt>
                <c:pt idx="1167">
                  <c:v>7678.7999999999984</c:v>
                </c:pt>
                <c:pt idx="1168">
                  <c:v>7640.9999999999982</c:v>
                </c:pt>
                <c:pt idx="1169">
                  <c:v>7280.9999999999982</c:v>
                </c:pt>
                <c:pt idx="1170">
                  <c:v>7225.7999999999984</c:v>
                </c:pt>
                <c:pt idx="1171">
                  <c:v>7768.4999999999982</c:v>
                </c:pt>
                <c:pt idx="1172">
                  <c:v>7730.3999999999978</c:v>
                </c:pt>
                <c:pt idx="1173">
                  <c:v>7805.3999999999978</c:v>
                </c:pt>
                <c:pt idx="1174">
                  <c:v>8010.8999999999978</c:v>
                </c:pt>
                <c:pt idx="1175">
                  <c:v>7913.0999999999976</c:v>
                </c:pt>
                <c:pt idx="1176">
                  <c:v>8054.3999999999978</c:v>
                </c:pt>
                <c:pt idx="1177">
                  <c:v>8188.4999999999982</c:v>
                </c:pt>
                <c:pt idx="1178">
                  <c:v>8146.199999999998</c:v>
                </c:pt>
                <c:pt idx="1179">
                  <c:v>7906.199999999998</c:v>
                </c:pt>
                <c:pt idx="1180">
                  <c:v>7546.199999999998</c:v>
                </c:pt>
                <c:pt idx="1181">
                  <c:v>7964.9999999999982</c:v>
                </c:pt>
                <c:pt idx="1182">
                  <c:v>7985.3999999999978</c:v>
                </c:pt>
                <c:pt idx="1183">
                  <c:v>8074.4999999999982</c:v>
                </c:pt>
                <c:pt idx="1184">
                  <c:v>7714.4999999999982</c:v>
                </c:pt>
                <c:pt idx="1185">
                  <c:v>7945.4999999999982</c:v>
                </c:pt>
                <c:pt idx="1186">
                  <c:v>9167.3999999999978</c:v>
                </c:pt>
                <c:pt idx="1187">
                  <c:v>10183.199999999997</c:v>
                </c:pt>
                <c:pt idx="1188">
                  <c:v>10205.399999999998</c:v>
                </c:pt>
                <c:pt idx="1189">
                  <c:v>9845.3999999999978</c:v>
                </c:pt>
                <c:pt idx="1190">
                  <c:v>9805.7999999999975</c:v>
                </c:pt>
                <c:pt idx="1191">
                  <c:v>9445.7999999999975</c:v>
                </c:pt>
                <c:pt idx="1192">
                  <c:v>9216.8999999999978</c:v>
                </c:pt>
                <c:pt idx="1193">
                  <c:v>9249.5999999999985</c:v>
                </c:pt>
                <c:pt idx="1194">
                  <c:v>9209.0999999999985</c:v>
                </c:pt>
                <c:pt idx="1195">
                  <c:v>9431.9999999999982</c:v>
                </c:pt>
                <c:pt idx="1196">
                  <c:v>9406.1999999999989</c:v>
                </c:pt>
                <c:pt idx="1197">
                  <c:v>9046.1999999999989</c:v>
                </c:pt>
                <c:pt idx="1198">
                  <c:v>9113.9999999999982</c:v>
                </c:pt>
                <c:pt idx="1199">
                  <c:v>9496.4999999999982</c:v>
                </c:pt>
                <c:pt idx="1200">
                  <c:v>9451.7999999999975</c:v>
                </c:pt>
                <c:pt idx="1201">
                  <c:v>9091.7999999999975</c:v>
                </c:pt>
                <c:pt idx="1202">
                  <c:v>9316.1999999999971</c:v>
                </c:pt>
                <c:pt idx="1203">
                  <c:v>9199.4999999999964</c:v>
                </c:pt>
                <c:pt idx="1204">
                  <c:v>9204.5999999999967</c:v>
                </c:pt>
                <c:pt idx="1205">
                  <c:v>9316.7999999999975</c:v>
                </c:pt>
                <c:pt idx="1206">
                  <c:v>9850.4999999999982</c:v>
                </c:pt>
                <c:pt idx="1207">
                  <c:v>9730.7999999999975</c:v>
                </c:pt>
                <c:pt idx="1208">
                  <c:v>9370.7999999999975</c:v>
                </c:pt>
                <c:pt idx="1209">
                  <c:v>9217.7999999999975</c:v>
                </c:pt>
                <c:pt idx="1210">
                  <c:v>9067.4999999999982</c:v>
                </c:pt>
                <c:pt idx="1211">
                  <c:v>9266.3999999999978</c:v>
                </c:pt>
                <c:pt idx="1212">
                  <c:v>9090.8999999999978</c:v>
                </c:pt>
                <c:pt idx="1213">
                  <c:v>8730.8999999999978</c:v>
                </c:pt>
                <c:pt idx="1214">
                  <c:v>9063.8999999999978</c:v>
                </c:pt>
                <c:pt idx="1215">
                  <c:v>10282.199999999997</c:v>
                </c:pt>
                <c:pt idx="1216">
                  <c:v>9922.1999999999971</c:v>
                </c:pt>
                <c:pt idx="1217">
                  <c:v>9562.1999999999971</c:v>
                </c:pt>
                <c:pt idx="1218">
                  <c:v>9202.1999999999971</c:v>
                </c:pt>
                <c:pt idx="1219">
                  <c:v>9389.0999999999967</c:v>
                </c:pt>
                <c:pt idx="1220">
                  <c:v>10167.299999999997</c:v>
                </c:pt>
                <c:pt idx="1221">
                  <c:v>9807.2999999999975</c:v>
                </c:pt>
                <c:pt idx="1222">
                  <c:v>9798.8999999999978</c:v>
                </c:pt>
                <c:pt idx="1223">
                  <c:v>10293.299999999997</c:v>
                </c:pt>
                <c:pt idx="1224">
                  <c:v>9933.2999999999975</c:v>
                </c:pt>
                <c:pt idx="1225">
                  <c:v>9573.2999999999975</c:v>
                </c:pt>
                <c:pt idx="1226">
                  <c:v>9470.6999999999971</c:v>
                </c:pt>
                <c:pt idx="1227">
                  <c:v>9206.6999999999971</c:v>
                </c:pt>
                <c:pt idx="1228">
                  <c:v>9492.8999999999978</c:v>
                </c:pt>
                <c:pt idx="1229">
                  <c:v>9401.9999999999982</c:v>
                </c:pt>
                <c:pt idx="1230">
                  <c:v>9632.3999999999978</c:v>
                </c:pt>
                <c:pt idx="1231">
                  <c:v>9272.3999999999978</c:v>
                </c:pt>
                <c:pt idx="1232">
                  <c:v>9353.3999999999978</c:v>
                </c:pt>
                <c:pt idx="1233">
                  <c:v>8993.3999999999978</c:v>
                </c:pt>
                <c:pt idx="1234">
                  <c:v>8633.3999999999978</c:v>
                </c:pt>
                <c:pt idx="1235">
                  <c:v>8536.7999999999975</c:v>
                </c:pt>
                <c:pt idx="1236">
                  <c:v>9389.6999999999971</c:v>
                </c:pt>
                <c:pt idx="1237">
                  <c:v>9479.0999999999967</c:v>
                </c:pt>
                <c:pt idx="1238">
                  <c:v>9119.0999999999967</c:v>
                </c:pt>
                <c:pt idx="1239">
                  <c:v>8759.0999999999967</c:v>
                </c:pt>
                <c:pt idx="1240">
                  <c:v>8722.4999999999964</c:v>
                </c:pt>
                <c:pt idx="1241">
                  <c:v>8362.4999999999964</c:v>
                </c:pt>
                <c:pt idx="1242">
                  <c:v>8002.4999999999964</c:v>
                </c:pt>
                <c:pt idx="1243">
                  <c:v>8443.4999999999964</c:v>
                </c:pt>
                <c:pt idx="1244">
                  <c:v>8324.9999999999964</c:v>
                </c:pt>
                <c:pt idx="1245">
                  <c:v>8251.1999999999971</c:v>
                </c:pt>
                <c:pt idx="1246">
                  <c:v>7891.1999999999971</c:v>
                </c:pt>
                <c:pt idx="1247">
                  <c:v>7531.1999999999971</c:v>
                </c:pt>
                <c:pt idx="1248">
                  <c:v>7688.3999999999969</c:v>
                </c:pt>
                <c:pt idx="1249">
                  <c:v>8233.7999999999975</c:v>
                </c:pt>
                <c:pt idx="1250">
                  <c:v>7873.7999999999975</c:v>
                </c:pt>
                <c:pt idx="1251">
                  <c:v>7513.7999999999975</c:v>
                </c:pt>
                <c:pt idx="1252">
                  <c:v>7707.2999999999975</c:v>
                </c:pt>
                <c:pt idx="1253">
                  <c:v>7931.9999999999973</c:v>
                </c:pt>
                <c:pt idx="1254">
                  <c:v>8452.1999999999971</c:v>
                </c:pt>
                <c:pt idx="1255">
                  <c:v>8833.7999999999975</c:v>
                </c:pt>
                <c:pt idx="1256">
                  <c:v>8473.7999999999975</c:v>
                </c:pt>
                <c:pt idx="1257">
                  <c:v>8423.3999999999978</c:v>
                </c:pt>
                <c:pt idx="1258">
                  <c:v>8063.3999999999978</c:v>
                </c:pt>
                <c:pt idx="1259">
                  <c:v>8579.6999999999971</c:v>
                </c:pt>
                <c:pt idx="1260">
                  <c:v>8323.4999999999964</c:v>
                </c:pt>
                <c:pt idx="1261">
                  <c:v>7963.4999999999964</c:v>
                </c:pt>
                <c:pt idx="1262">
                  <c:v>7603.4999999999964</c:v>
                </c:pt>
                <c:pt idx="1263">
                  <c:v>7243.4999999999964</c:v>
                </c:pt>
                <c:pt idx="1264">
                  <c:v>7227.5999999999967</c:v>
                </c:pt>
                <c:pt idx="1265">
                  <c:v>7227.5999999999967</c:v>
                </c:pt>
                <c:pt idx="1266">
                  <c:v>7320.8999999999969</c:v>
                </c:pt>
                <c:pt idx="1267">
                  <c:v>7106.6999999999971</c:v>
                </c:pt>
                <c:pt idx="1268">
                  <c:v>6746.6999999999971</c:v>
                </c:pt>
                <c:pt idx="1269">
                  <c:v>6386.6999999999971</c:v>
                </c:pt>
                <c:pt idx="1270">
                  <c:v>6804.8999999999969</c:v>
                </c:pt>
                <c:pt idx="1271">
                  <c:v>6444.8999999999969</c:v>
                </c:pt>
                <c:pt idx="1272">
                  <c:v>6598.4999999999973</c:v>
                </c:pt>
                <c:pt idx="1273">
                  <c:v>6423.5999999999976</c:v>
                </c:pt>
                <c:pt idx="1274">
                  <c:v>6471.2999999999975</c:v>
                </c:pt>
                <c:pt idx="1275">
                  <c:v>6699.5999999999976</c:v>
                </c:pt>
                <c:pt idx="1276">
                  <c:v>6463.4999999999973</c:v>
                </c:pt>
                <c:pt idx="1277">
                  <c:v>6345.5999999999976</c:v>
                </c:pt>
                <c:pt idx="1278">
                  <c:v>6831.8999999999978</c:v>
                </c:pt>
                <c:pt idx="1279">
                  <c:v>6632.699999999998</c:v>
                </c:pt>
                <c:pt idx="1280">
                  <c:v>6272.699999999998</c:v>
                </c:pt>
                <c:pt idx="1281">
                  <c:v>5912.699999999998</c:v>
                </c:pt>
                <c:pt idx="1282">
                  <c:v>6131.0999999999976</c:v>
                </c:pt>
                <c:pt idx="1283">
                  <c:v>6187.199999999998</c:v>
                </c:pt>
                <c:pt idx="1284">
                  <c:v>5827.199999999998</c:v>
                </c:pt>
                <c:pt idx="1285">
                  <c:v>5687.0999999999976</c:v>
                </c:pt>
                <c:pt idx="1286">
                  <c:v>5666.699999999998</c:v>
                </c:pt>
                <c:pt idx="1287">
                  <c:v>5771.3999999999978</c:v>
                </c:pt>
                <c:pt idx="1288">
                  <c:v>5599.7999999999975</c:v>
                </c:pt>
                <c:pt idx="1289">
                  <c:v>5239.7999999999975</c:v>
                </c:pt>
                <c:pt idx="1290">
                  <c:v>5565.2999999999975</c:v>
                </c:pt>
                <c:pt idx="1291">
                  <c:v>5984.9999999999973</c:v>
                </c:pt>
                <c:pt idx="1292">
                  <c:v>5624.9999999999973</c:v>
                </c:pt>
                <c:pt idx="1293">
                  <c:v>6026.9999999999973</c:v>
                </c:pt>
                <c:pt idx="1294">
                  <c:v>5894.0999999999976</c:v>
                </c:pt>
                <c:pt idx="1295">
                  <c:v>5534.0999999999976</c:v>
                </c:pt>
                <c:pt idx="1296">
                  <c:v>5721.8999999999978</c:v>
                </c:pt>
                <c:pt idx="1297">
                  <c:v>5878.7999999999975</c:v>
                </c:pt>
                <c:pt idx="1298">
                  <c:v>6473.6999999999971</c:v>
                </c:pt>
                <c:pt idx="1299">
                  <c:v>6612.2999999999975</c:v>
                </c:pt>
                <c:pt idx="1300">
                  <c:v>6252.2999999999975</c:v>
                </c:pt>
                <c:pt idx="1301">
                  <c:v>6093.8999999999978</c:v>
                </c:pt>
                <c:pt idx="1302">
                  <c:v>6127.4999999999982</c:v>
                </c:pt>
                <c:pt idx="1303">
                  <c:v>5767.4999999999982</c:v>
                </c:pt>
                <c:pt idx="1304">
                  <c:v>6575.9999999999982</c:v>
                </c:pt>
                <c:pt idx="1305">
                  <c:v>6538.7999999999984</c:v>
                </c:pt>
                <c:pt idx="1306">
                  <c:v>6380.3999999999987</c:v>
                </c:pt>
                <c:pt idx="1307">
                  <c:v>6648.8999999999987</c:v>
                </c:pt>
                <c:pt idx="1308">
                  <c:v>6795.2999999999984</c:v>
                </c:pt>
                <c:pt idx="1309">
                  <c:v>6435.2999999999984</c:v>
                </c:pt>
                <c:pt idx="1310">
                  <c:v>6075.2999999999984</c:v>
                </c:pt>
                <c:pt idx="1311">
                  <c:v>5715.2999999999984</c:v>
                </c:pt>
                <c:pt idx="1312">
                  <c:v>5886.5999999999985</c:v>
                </c:pt>
                <c:pt idx="1313">
                  <c:v>6000.8999999999987</c:v>
                </c:pt>
                <c:pt idx="1314">
                  <c:v>6176.3999999999987</c:v>
                </c:pt>
                <c:pt idx="1315">
                  <c:v>5816.3999999999987</c:v>
                </c:pt>
                <c:pt idx="1316">
                  <c:v>5907.2999999999984</c:v>
                </c:pt>
                <c:pt idx="1317">
                  <c:v>6287.699999999998</c:v>
                </c:pt>
                <c:pt idx="1318">
                  <c:v>6452.0999999999976</c:v>
                </c:pt>
                <c:pt idx="1319">
                  <c:v>6662.0999999999976</c:v>
                </c:pt>
                <c:pt idx="1320">
                  <c:v>6474.5999999999976</c:v>
                </c:pt>
                <c:pt idx="1321">
                  <c:v>7445.699999999998</c:v>
                </c:pt>
                <c:pt idx="1322">
                  <c:v>7817.0999999999976</c:v>
                </c:pt>
                <c:pt idx="1323">
                  <c:v>7457.0999999999976</c:v>
                </c:pt>
                <c:pt idx="1324">
                  <c:v>7930.7999999999975</c:v>
                </c:pt>
                <c:pt idx="1325">
                  <c:v>8798.6999999999971</c:v>
                </c:pt>
                <c:pt idx="1326">
                  <c:v>8771.6999999999971</c:v>
                </c:pt>
                <c:pt idx="1327">
                  <c:v>8969.9999999999964</c:v>
                </c:pt>
                <c:pt idx="1328">
                  <c:v>8806.1999999999971</c:v>
                </c:pt>
                <c:pt idx="1329">
                  <c:v>9104.9999999999964</c:v>
                </c:pt>
                <c:pt idx="1330">
                  <c:v>8744.9999999999964</c:v>
                </c:pt>
                <c:pt idx="1331">
                  <c:v>8384.9999999999964</c:v>
                </c:pt>
                <c:pt idx="1332">
                  <c:v>8989.4999999999964</c:v>
                </c:pt>
                <c:pt idx="1333">
                  <c:v>10076.399999999996</c:v>
                </c:pt>
                <c:pt idx="1334">
                  <c:v>9716.399999999996</c:v>
                </c:pt>
                <c:pt idx="1335">
                  <c:v>9959.9999999999964</c:v>
                </c:pt>
                <c:pt idx="1336">
                  <c:v>10969.499999999996</c:v>
                </c:pt>
                <c:pt idx="1337">
                  <c:v>11790.599999999997</c:v>
                </c:pt>
                <c:pt idx="1338">
                  <c:v>11430.599999999997</c:v>
                </c:pt>
                <c:pt idx="1339">
                  <c:v>11070.599999999997</c:v>
                </c:pt>
                <c:pt idx="1340">
                  <c:v>10710.599999999997</c:v>
                </c:pt>
                <c:pt idx="1341">
                  <c:v>10350.599999999997</c:v>
                </c:pt>
                <c:pt idx="1342">
                  <c:v>9990.5999999999967</c:v>
                </c:pt>
                <c:pt idx="1343">
                  <c:v>9630.5999999999967</c:v>
                </c:pt>
                <c:pt idx="1344">
                  <c:v>9270.5999999999967</c:v>
                </c:pt>
                <c:pt idx="1345">
                  <c:v>9779.6999999999971</c:v>
                </c:pt>
                <c:pt idx="1346">
                  <c:v>9419.6999999999971</c:v>
                </c:pt>
                <c:pt idx="1347">
                  <c:v>9862.1999999999971</c:v>
                </c:pt>
                <c:pt idx="1348">
                  <c:v>9502.1999999999971</c:v>
                </c:pt>
                <c:pt idx="1349">
                  <c:v>10203.599999999997</c:v>
                </c:pt>
                <c:pt idx="1350">
                  <c:v>10587.599999999997</c:v>
                </c:pt>
                <c:pt idx="1351">
                  <c:v>10227.599999999997</c:v>
                </c:pt>
                <c:pt idx="1352">
                  <c:v>9867.5999999999967</c:v>
                </c:pt>
                <c:pt idx="1353">
                  <c:v>9507.5999999999967</c:v>
                </c:pt>
                <c:pt idx="1354">
                  <c:v>9906.2999999999975</c:v>
                </c:pt>
                <c:pt idx="1355">
                  <c:v>9546.2999999999975</c:v>
                </c:pt>
                <c:pt idx="1356">
                  <c:v>9186.2999999999975</c:v>
                </c:pt>
                <c:pt idx="1357">
                  <c:v>9448.7999999999975</c:v>
                </c:pt>
                <c:pt idx="1358">
                  <c:v>9088.7999999999975</c:v>
                </c:pt>
                <c:pt idx="1359">
                  <c:v>9147.8999999999978</c:v>
                </c:pt>
                <c:pt idx="1360">
                  <c:v>9330.8999999999978</c:v>
                </c:pt>
                <c:pt idx="1361">
                  <c:v>9785.0999999999985</c:v>
                </c:pt>
                <c:pt idx="1362">
                  <c:v>10011.899999999998</c:v>
                </c:pt>
                <c:pt idx="1363">
                  <c:v>10378.799999999997</c:v>
                </c:pt>
                <c:pt idx="1364">
                  <c:v>10723.499999999998</c:v>
                </c:pt>
                <c:pt idx="1365">
                  <c:v>10363.499999999998</c:v>
                </c:pt>
                <c:pt idx="1366">
                  <c:v>10403.999999999998</c:v>
                </c:pt>
                <c:pt idx="1367">
                  <c:v>10525.499999999998</c:v>
                </c:pt>
                <c:pt idx="1368">
                  <c:v>10165.499999999998</c:v>
                </c:pt>
                <c:pt idx="1369">
                  <c:v>10404.299999999997</c:v>
                </c:pt>
                <c:pt idx="1370">
                  <c:v>10044.299999999997</c:v>
                </c:pt>
                <c:pt idx="1371">
                  <c:v>9684.2999999999975</c:v>
                </c:pt>
                <c:pt idx="1372">
                  <c:v>9324.2999999999975</c:v>
                </c:pt>
                <c:pt idx="1373">
                  <c:v>9554.6999999999971</c:v>
                </c:pt>
                <c:pt idx="1374">
                  <c:v>9194.6999999999971</c:v>
                </c:pt>
                <c:pt idx="1375">
                  <c:v>8834.6999999999971</c:v>
                </c:pt>
                <c:pt idx="1376">
                  <c:v>8904.5999999999967</c:v>
                </c:pt>
                <c:pt idx="1377">
                  <c:v>8544.5999999999967</c:v>
                </c:pt>
                <c:pt idx="1378">
                  <c:v>8702.399999999996</c:v>
                </c:pt>
                <c:pt idx="1379">
                  <c:v>9105.5999999999967</c:v>
                </c:pt>
                <c:pt idx="1380">
                  <c:v>8976.2999999999975</c:v>
                </c:pt>
                <c:pt idx="1381">
                  <c:v>9149.9999999999982</c:v>
                </c:pt>
                <c:pt idx="1382">
                  <c:v>8789.9999999999982</c:v>
                </c:pt>
                <c:pt idx="1383">
                  <c:v>8429.9999999999982</c:v>
                </c:pt>
                <c:pt idx="1384">
                  <c:v>8069.9999999999982</c:v>
                </c:pt>
                <c:pt idx="1385">
                  <c:v>8984.0999999999985</c:v>
                </c:pt>
                <c:pt idx="1386">
                  <c:v>9303.5999999999985</c:v>
                </c:pt>
                <c:pt idx="1387">
                  <c:v>8943.5999999999985</c:v>
                </c:pt>
                <c:pt idx="1388">
                  <c:v>9232.4999999999982</c:v>
                </c:pt>
                <c:pt idx="1389">
                  <c:v>9176.6999999999989</c:v>
                </c:pt>
                <c:pt idx="1390">
                  <c:v>8816.6999999999989</c:v>
                </c:pt>
                <c:pt idx="1391">
                  <c:v>8687.0999999999985</c:v>
                </c:pt>
                <c:pt idx="1392">
                  <c:v>8327.0999999999985</c:v>
                </c:pt>
                <c:pt idx="1393">
                  <c:v>7967.0999999999985</c:v>
                </c:pt>
                <c:pt idx="1394">
                  <c:v>8357.0999999999985</c:v>
                </c:pt>
                <c:pt idx="1395">
                  <c:v>8432.0999999999985</c:v>
                </c:pt>
                <c:pt idx="1396">
                  <c:v>8360.3999999999978</c:v>
                </c:pt>
                <c:pt idx="1397">
                  <c:v>8288.0999999999985</c:v>
                </c:pt>
                <c:pt idx="1398">
                  <c:v>8829.5999999999985</c:v>
                </c:pt>
                <c:pt idx="1399">
                  <c:v>8469.5999999999985</c:v>
                </c:pt>
                <c:pt idx="1400">
                  <c:v>8109.5999999999985</c:v>
                </c:pt>
                <c:pt idx="1401">
                  <c:v>8633.9999999999982</c:v>
                </c:pt>
                <c:pt idx="1402">
                  <c:v>8903.0999999999985</c:v>
                </c:pt>
                <c:pt idx="1403">
                  <c:v>8543.0999999999985</c:v>
                </c:pt>
                <c:pt idx="1404">
                  <c:v>8525.3999999999978</c:v>
                </c:pt>
                <c:pt idx="1405">
                  <c:v>8671.7999999999975</c:v>
                </c:pt>
                <c:pt idx="1406">
                  <c:v>8311.7999999999975</c:v>
                </c:pt>
                <c:pt idx="1407">
                  <c:v>9874.7999999999975</c:v>
                </c:pt>
                <c:pt idx="1408">
                  <c:v>10194.299999999997</c:v>
                </c:pt>
                <c:pt idx="1409">
                  <c:v>9834.2999999999975</c:v>
                </c:pt>
                <c:pt idx="1410">
                  <c:v>9474.2999999999975</c:v>
                </c:pt>
                <c:pt idx="1411">
                  <c:v>9974.9999999999982</c:v>
                </c:pt>
                <c:pt idx="1412">
                  <c:v>10040.999999999998</c:v>
                </c:pt>
                <c:pt idx="1413">
                  <c:v>10183.199999999999</c:v>
                </c:pt>
                <c:pt idx="1414">
                  <c:v>9823.1999999999989</c:v>
                </c:pt>
                <c:pt idx="1415">
                  <c:v>10276.799999999999</c:v>
                </c:pt>
                <c:pt idx="1416">
                  <c:v>10149</c:v>
                </c:pt>
                <c:pt idx="1417">
                  <c:v>9789</c:v>
                </c:pt>
                <c:pt idx="1418">
                  <c:v>9863.1</c:v>
                </c:pt>
                <c:pt idx="1419">
                  <c:v>9936</c:v>
                </c:pt>
                <c:pt idx="1420">
                  <c:v>10257</c:v>
                </c:pt>
                <c:pt idx="1421">
                  <c:v>10194</c:v>
                </c:pt>
                <c:pt idx="1422">
                  <c:v>10236</c:v>
                </c:pt>
                <c:pt idx="1423">
                  <c:v>11516.4</c:v>
                </c:pt>
                <c:pt idx="1424">
                  <c:v>12300.9</c:v>
                </c:pt>
                <c:pt idx="1425">
                  <c:v>12272.1</c:v>
                </c:pt>
                <c:pt idx="1426">
                  <c:v>12209.1</c:v>
                </c:pt>
                <c:pt idx="1427">
                  <c:v>12455.7</c:v>
                </c:pt>
                <c:pt idx="1428">
                  <c:v>12690.6</c:v>
                </c:pt>
                <c:pt idx="1429">
                  <c:v>12330.6</c:v>
                </c:pt>
                <c:pt idx="1430">
                  <c:v>13092.9</c:v>
                </c:pt>
                <c:pt idx="1431">
                  <c:v>13182</c:v>
                </c:pt>
                <c:pt idx="1432">
                  <c:v>12822</c:v>
                </c:pt>
                <c:pt idx="1433">
                  <c:v>12753.9</c:v>
                </c:pt>
                <c:pt idx="1434">
                  <c:v>13195.5</c:v>
                </c:pt>
                <c:pt idx="1435">
                  <c:v>12835.5</c:v>
                </c:pt>
                <c:pt idx="1436">
                  <c:v>12475.5</c:v>
                </c:pt>
                <c:pt idx="1437">
                  <c:v>12705</c:v>
                </c:pt>
                <c:pt idx="1438">
                  <c:v>12774.9</c:v>
                </c:pt>
                <c:pt idx="1439">
                  <c:v>12414.9</c:v>
                </c:pt>
                <c:pt idx="1440">
                  <c:v>12054.9</c:v>
                </c:pt>
                <c:pt idx="1441">
                  <c:v>11754.9</c:v>
                </c:pt>
                <c:pt idx="1442">
                  <c:v>11576.1</c:v>
                </c:pt>
                <c:pt idx="1443">
                  <c:v>11216.1</c:v>
                </c:pt>
                <c:pt idx="1444">
                  <c:v>11092.2</c:v>
                </c:pt>
                <c:pt idx="1445">
                  <c:v>10732.2</c:v>
                </c:pt>
                <c:pt idx="1446">
                  <c:v>11209.5</c:v>
                </c:pt>
                <c:pt idx="1447">
                  <c:v>10849.5</c:v>
                </c:pt>
                <c:pt idx="1448">
                  <c:v>10694.1</c:v>
                </c:pt>
                <c:pt idx="1449">
                  <c:v>10759.800000000001</c:v>
                </c:pt>
                <c:pt idx="1450">
                  <c:v>10841.1</c:v>
                </c:pt>
                <c:pt idx="1451">
                  <c:v>10481.1</c:v>
                </c:pt>
                <c:pt idx="1452">
                  <c:v>11151.300000000001</c:v>
                </c:pt>
                <c:pt idx="1453">
                  <c:v>11264.7</c:v>
                </c:pt>
                <c:pt idx="1454">
                  <c:v>11661.6</c:v>
                </c:pt>
                <c:pt idx="1455">
                  <c:v>11778</c:v>
                </c:pt>
                <c:pt idx="1456">
                  <c:v>12114.6</c:v>
                </c:pt>
                <c:pt idx="1457">
                  <c:v>12462.6</c:v>
                </c:pt>
                <c:pt idx="1458">
                  <c:v>12102.6</c:v>
                </c:pt>
                <c:pt idx="1459">
                  <c:v>11991.9</c:v>
                </c:pt>
                <c:pt idx="1460">
                  <c:v>11631.9</c:v>
                </c:pt>
                <c:pt idx="1461">
                  <c:v>12236.4</c:v>
                </c:pt>
                <c:pt idx="1462">
                  <c:v>12256.8</c:v>
                </c:pt>
                <c:pt idx="1463">
                  <c:v>12653.699999999999</c:v>
                </c:pt>
                <c:pt idx="1464">
                  <c:v>13054.8</c:v>
                </c:pt>
                <c:pt idx="1465">
                  <c:v>13465.5</c:v>
                </c:pt>
                <c:pt idx="1466">
                  <c:v>13105.5</c:v>
                </c:pt>
                <c:pt idx="1467">
                  <c:v>13192.2</c:v>
                </c:pt>
                <c:pt idx="1468">
                  <c:v>12832.2</c:v>
                </c:pt>
                <c:pt idx="1469">
                  <c:v>12472.2</c:v>
                </c:pt>
                <c:pt idx="1470">
                  <c:v>12768.900000000001</c:v>
                </c:pt>
                <c:pt idx="1471">
                  <c:v>12408.900000000001</c:v>
                </c:pt>
                <c:pt idx="1472">
                  <c:v>12048.900000000001</c:v>
                </c:pt>
                <c:pt idx="1473">
                  <c:v>12721.800000000001</c:v>
                </c:pt>
                <c:pt idx="1474">
                  <c:v>12877.800000000001</c:v>
                </c:pt>
                <c:pt idx="1475">
                  <c:v>13866.600000000002</c:v>
                </c:pt>
                <c:pt idx="1476">
                  <c:v>13506.600000000002</c:v>
                </c:pt>
                <c:pt idx="1477">
                  <c:v>13495.800000000003</c:v>
                </c:pt>
                <c:pt idx="1478">
                  <c:v>13829.100000000002</c:v>
                </c:pt>
                <c:pt idx="1479">
                  <c:v>13469.100000000002</c:v>
                </c:pt>
                <c:pt idx="1480">
                  <c:v>13540.200000000003</c:v>
                </c:pt>
                <c:pt idx="1481">
                  <c:v>14364.000000000002</c:v>
                </c:pt>
                <c:pt idx="1482">
                  <c:v>14996.100000000002</c:v>
                </c:pt>
                <c:pt idx="1483">
                  <c:v>14636.100000000002</c:v>
                </c:pt>
                <c:pt idx="1484">
                  <c:v>14276.100000000002</c:v>
                </c:pt>
                <c:pt idx="1485">
                  <c:v>14253.000000000002</c:v>
                </c:pt>
                <c:pt idx="1486">
                  <c:v>13893.000000000002</c:v>
                </c:pt>
                <c:pt idx="1487">
                  <c:v>13533.000000000002</c:v>
                </c:pt>
                <c:pt idx="1488">
                  <c:v>13173.000000000002</c:v>
                </c:pt>
                <c:pt idx="1489">
                  <c:v>13473.600000000002</c:v>
                </c:pt>
                <c:pt idx="1490">
                  <c:v>13590.300000000003</c:v>
                </c:pt>
                <c:pt idx="1491">
                  <c:v>14112.900000000003</c:v>
                </c:pt>
                <c:pt idx="1492">
                  <c:v>14917.800000000003</c:v>
                </c:pt>
                <c:pt idx="1493">
                  <c:v>14557.800000000003</c:v>
                </c:pt>
                <c:pt idx="1494">
                  <c:v>14349.900000000003</c:v>
                </c:pt>
                <c:pt idx="1495">
                  <c:v>14562.600000000004</c:v>
                </c:pt>
                <c:pt idx="1496">
                  <c:v>15217.800000000005</c:v>
                </c:pt>
                <c:pt idx="1497">
                  <c:v>14857.800000000005</c:v>
                </c:pt>
                <c:pt idx="1498">
                  <c:v>14821.800000000005</c:v>
                </c:pt>
                <c:pt idx="1499">
                  <c:v>15501.900000000005</c:v>
                </c:pt>
                <c:pt idx="1500">
                  <c:v>15141.900000000005</c:v>
                </c:pt>
                <c:pt idx="1501">
                  <c:v>14781.900000000005</c:v>
                </c:pt>
                <c:pt idx="1502">
                  <c:v>15024.000000000005</c:v>
                </c:pt>
                <c:pt idx="1503">
                  <c:v>14913.600000000006</c:v>
                </c:pt>
                <c:pt idx="1504">
                  <c:v>14553.600000000006</c:v>
                </c:pt>
                <c:pt idx="1505">
                  <c:v>14606.400000000005</c:v>
                </c:pt>
                <c:pt idx="1506">
                  <c:v>15158.400000000005</c:v>
                </c:pt>
                <c:pt idx="1507">
                  <c:v>15483.300000000005</c:v>
                </c:pt>
                <c:pt idx="1508">
                  <c:v>15123.300000000005</c:v>
                </c:pt>
                <c:pt idx="1509">
                  <c:v>14763.300000000005</c:v>
                </c:pt>
                <c:pt idx="1510">
                  <c:v>14929.800000000005</c:v>
                </c:pt>
                <c:pt idx="1511">
                  <c:v>14569.800000000005</c:v>
                </c:pt>
                <c:pt idx="1512">
                  <c:v>14734.800000000005</c:v>
                </c:pt>
                <c:pt idx="1513">
                  <c:v>14374.800000000005</c:v>
                </c:pt>
                <c:pt idx="1514">
                  <c:v>14540.400000000005</c:v>
                </c:pt>
                <c:pt idx="1515">
                  <c:v>14180.400000000005</c:v>
                </c:pt>
                <c:pt idx="1516">
                  <c:v>13820.400000000005</c:v>
                </c:pt>
                <c:pt idx="1517">
                  <c:v>13797.600000000006</c:v>
                </c:pt>
                <c:pt idx="1518">
                  <c:v>13437.600000000006</c:v>
                </c:pt>
                <c:pt idx="1519">
                  <c:v>13304.100000000006</c:v>
                </c:pt>
                <c:pt idx="1520">
                  <c:v>12944.100000000006</c:v>
                </c:pt>
                <c:pt idx="1521">
                  <c:v>12584.100000000006</c:v>
                </c:pt>
                <c:pt idx="1522">
                  <c:v>12224.100000000006</c:v>
                </c:pt>
                <c:pt idx="1523">
                  <c:v>12286.800000000007</c:v>
                </c:pt>
                <c:pt idx="1524">
                  <c:v>12573.600000000006</c:v>
                </c:pt>
                <c:pt idx="1525">
                  <c:v>12718.800000000007</c:v>
                </c:pt>
                <c:pt idx="1526">
                  <c:v>12700.800000000007</c:v>
                </c:pt>
                <c:pt idx="1527">
                  <c:v>12340.800000000007</c:v>
                </c:pt>
                <c:pt idx="1528">
                  <c:v>12579.900000000007</c:v>
                </c:pt>
                <c:pt idx="1529">
                  <c:v>13149.300000000007</c:v>
                </c:pt>
                <c:pt idx="1530">
                  <c:v>14189.700000000006</c:v>
                </c:pt>
                <c:pt idx="1531">
                  <c:v>13829.700000000006</c:v>
                </c:pt>
                <c:pt idx="1532">
                  <c:v>13469.700000000006</c:v>
                </c:pt>
                <c:pt idx="1533">
                  <c:v>13545.900000000007</c:v>
                </c:pt>
                <c:pt idx="1534">
                  <c:v>13994.700000000006</c:v>
                </c:pt>
                <c:pt idx="1535">
                  <c:v>14084.100000000006</c:v>
                </c:pt>
                <c:pt idx="1536">
                  <c:v>14341.500000000005</c:v>
                </c:pt>
                <c:pt idx="1537">
                  <c:v>13981.500000000005</c:v>
                </c:pt>
                <c:pt idx="1538">
                  <c:v>14860.800000000007</c:v>
                </c:pt>
                <c:pt idx="1539">
                  <c:v>14500.800000000007</c:v>
                </c:pt>
                <c:pt idx="1540">
                  <c:v>14140.800000000007</c:v>
                </c:pt>
                <c:pt idx="1541">
                  <c:v>14629.500000000007</c:v>
                </c:pt>
                <c:pt idx="1542">
                  <c:v>14469.900000000007</c:v>
                </c:pt>
                <c:pt idx="1543">
                  <c:v>15372.000000000007</c:v>
                </c:pt>
                <c:pt idx="1544">
                  <c:v>15267.900000000007</c:v>
                </c:pt>
                <c:pt idx="1545">
                  <c:v>14907.900000000007</c:v>
                </c:pt>
                <c:pt idx="1546">
                  <c:v>15090.900000000007</c:v>
                </c:pt>
                <c:pt idx="1547">
                  <c:v>15354.000000000007</c:v>
                </c:pt>
                <c:pt idx="1548">
                  <c:v>15546.900000000007</c:v>
                </c:pt>
                <c:pt idx="1549">
                  <c:v>15186.900000000007</c:v>
                </c:pt>
                <c:pt idx="1550">
                  <c:v>15504.900000000007</c:v>
                </c:pt>
                <c:pt idx="1551">
                  <c:v>15780.900000000007</c:v>
                </c:pt>
                <c:pt idx="1552">
                  <c:v>15841.500000000007</c:v>
                </c:pt>
                <c:pt idx="1553">
                  <c:v>16246.500000000007</c:v>
                </c:pt>
                <c:pt idx="1554">
                  <c:v>16698.300000000007</c:v>
                </c:pt>
                <c:pt idx="1555">
                  <c:v>16338.300000000007</c:v>
                </c:pt>
                <c:pt idx="1556">
                  <c:v>17331.900000000005</c:v>
                </c:pt>
                <c:pt idx="1557">
                  <c:v>17499.600000000006</c:v>
                </c:pt>
                <c:pt idx="1558">
                  <c:v>17660.700000000004</c:v>
                </c:pt>
                <c:pt idx="1559">
                  <c:v>17625.900000000005</c:v>
                </c:pt>
                <c:pt idx="1560">
                  <c:v>18261.900000000005</c:v>
                </c:pt>
                <c:pt idx="1561">
                  <c:v>18964.800000000007</c:v>
                </c:pt>
                <c:pt idx="1562">
                  <c:v>18816.900000000005</c:v>
                </c:pt>
                <c:pt idx="1563">
                  <c:v>18606.300000000007</c:v>
                </c:pt>
                <c:pt idx="1564">
                  <c:v>18246.300000000007</c:v>
                </c:pt>
                <c:pt idx="1565">
                  <c:v>19084.200000000008</c:v>
                </c:pt>
                <c:pt idx="1566">
                  <c:v>18915.000000000007</c:v>
                </c:pt>
                <c:pt idx="1567">
                  <c:v>18555.000000000007</c:v>
                </c:pt>
                <c:pt idx="1568">
                  <c:v>18734.700000000008</c:v>
                </c:pt>
                <c:pt idx="1569">
                  <c:v>18374.700000000008</c:v>
                </c:pt>
                <c:pt idx="1570">
                  <c:v>18014.700000000008</c:v>
                </c:pt>
                <c:pt idx="1571">
                  <c:v>17984.100000000009</c:v>
                </c:pt>
                <c:pt idx="1572">
                  <c:v>17829.900000000009</c:v>
                </c:pt>
                <c:pt idx="1573">
                  <c:v>17469.900000000009</c:v>
                </c:pt>
                <c:pt idx="1574">
                  <c:v>18132.900000000009</c:v>
                </c:pt>
                <c:pt idx="1575">
                  <c:v>17772.900000000009</c:v>
                </c:pt>
                <c:pt idx="1576">
                  <c:v>17412.900000000009</c:v>
                </c:pt>
                <c:pt idx="1577">
                  <c:v>17472.600000000009</c:v>
                </c:pt>
                <c:pt idx="1578">
                  <c:v>17615.400000000009</c:v>
                </c:pt>
                <c:pt idx="1579">
                  <c:v>17712.600000000009</c:v>
                </c:pt>
                <c:pt idx="1580">
                  <c:v>17352.600000000009</c:v>
                </c:pt>
                <c:pt idx="1581">
                  <c:v>17474.700000000008</c:v>
                </c:pt>
                <c:pt idx="1582">
                  <c:v>17114.700000000008</c:v>
                </c:pt>
                <c:pt idx="1583">
                  <c:v>17132.400000000009</c:v>
                </c:pt>
                <c:pt idx="1584">
                  <c:v>16772.400000000009</c:v>
                </c:pt>
                <c:pt idx="1585">
                  <c:v>16790.400000000009</c:v>
                </c:pt>
                <c:pt idx="1586">
                  <c:v>16430.400000000009</c:v>
                </c:pt>
                <c:pt idx="1587">
                  <c:v>16398.30000000001</c:v>
                </c:pt>
                <c:pt idx="1588">
                  <c:v>16208.400000000011</c:v>
                </c:pt>
                <c:pt idx="1589">
                  <c:v>15919.80000000001</c:v>
                </c:pt>
                <c:pt idx="1590">
                  <c:v>15833.100000000009</c:v>
                </c:pt>
                <c:pt idx="1591">
                  <c:v>15473.100000000009</c:v>
                </c:pt>
                <c:pt idx="1592">
                  <c:v>15659.400000000009</c:v>
                </c:pt>
                <c:pt idx="1593">
                  <c:v>15947.400000000009</c:v>
                </c:pt>
                <c:pt idx="1594">
                  <c:v>16245.900000000009</c:v>
                </c:pt>
                <c:pt idx="1595">
                  <c:v>16218.900000000009</c:v>
                </c:pt>
                <c:pt idx="1596">
                  <c:v>16801.200000000008</c:v>
                </c:pt>
                <c:pt idx="1597">
                  <c:v>16549.800000000007</c:v>
                </c:pt>
                <c:pt idx="1598">
                  <c:v>16189.800000000007</c:v>
                </c:pt>
                <c:pt idx="1599">
                  <c:v>16203.000000000007</c:v>
                </c:pt>
                <c:pt idx="1600">
                  <c:v>16715.100000000006</c:v>
                </c:pt>
                <c:pt idx="1601">
                  <c:v>17813.400000000005</c:v>
                </c:pt>
                <c:pt idx="1602">
                  <c:v>19199.700000000004</c:v>
                </c:pt>
                <c:pt idx="1603">
                  <c:v>18839.700000000004</c:v>
                </c:pt>
                <c:pt idx="1604">
                  <c:v>18479.700000000004</c:v>
                </c:pt>
                <c:pt idx="1605">
                  <c:v>18513.000000000004</c:v>
                </c:pt>
                <c:pt idx="1606">
                  <c:v>20535.000000000004</c:v>
                </c:pt>
                <c:pt idx="1607">
                  <c:v>20175.000000000004</c:v>
                </c:pt>
                <c:pt idx="1608">
                  <c:v>19815.000000000004</c:v>
                </c:pt>
                <c:pt idx="1609">
                  <c:v>20668.800000000003</c:v>
                </c:pt>
                <c:pt idx="1610">
                  <c:v>21404.700000000004</c:v>
                </c:pt>
                <c:pt idx="1611">
                  <c:v>21044.700000000004</c:v>
                </c:pt>
                <c:pt idx="1612">
                  <c:v>20684.700000000004</c:v>
                </c:pt>
                <c:pt idx="1613">
                  <c:v>21209.700000000004</c:v>
                </c:pt>
                <c:pt idx="1614">
                  <c:v>20849.700000000004</c:v>
                </c:pt>
                <c:pt idx="1615">
                  <c:v>21329.400000000005</c:v>
                </c:pt>
                <c:pt idx="1616">
                  <c:v>20969.400000000005</c:v>
                </c:pt>
                <c:pt idx="1617">
                  <c:v>20609.400000000005</c:v>
                </c:pt>
                <c:pt idx="1618">
                  <c:v>21693.300000000007</c:v>
                </c:pt>
                <c:pt idx="1619">
                  <c:v>21694.800000000007</c:v>
                </c:pt>
                <c:pt idx="1620">
                  <c:v>21334.800000000007</c:v>
                </c:pt>
                <c:pt idx="1621">
                  <c:v>21338.700000000008</c:v>
                </c:pt>
                <c:pt idx="1622">
                  <c:v>20978.700000000008</c:v>
                </c:pt>
                <c:pt idx="1623">
                  <c:v>21347.400000000009</c:v>
                </c:pt>
                <c:pt idx="1624">
                  <c:v>21688.200000000008</c:v>
                </c:pt>
                <c:pt idx="1625">
                  <c:v>22455.300000000007</c:v>
                </c:pt>
                <c:pt idx="1626">
                  <c:v>22095.300000000007</c:v>
                </c:pt>
                <c:pt idx="1627">
                  <c:v>21735.300000000007</c:v>
                </c:pt>
                <c:pt idx="1628">
                  <c:v>22032.300000000007</c:v>
                </c:pt>
                <c:pt idx="1629">
                  <c:v>21672.300000000007</c:v>
                </c:pt>
                <c:pt idx="1630">
                  <c:v>21970.500000000007</c:v>
                </c:pt>
                <c:pt idx="1631">
                  <c:v>21610.500000000007</c:v>
                </c:pt>
                <c:pt idx="1632">
                  <c:v>21796.200000000008</c:v>
                </c:pt>
                <c:pt idx="1633">
                  <c:v>21436.200000000008</c:v>
                </c:pt>
                <c:pt idx="1634">
                  <c:v>21076.200000000008</c:v>
                </c:pt>
                <c:pt idx="1635">
                  <c:v>20716.200000000008</c:v>
                </c:pt>
                <c:pt idx="1636">
                  <c:v>20769.600000000009</c:v>
                </c:pt>
                <c:pt idx="1637">
                  <c:v>20409.600000000009</c:v>
                </c:pt>
                <c:pt idx="1638">
                  <c:v>21435.900000000009</c:v>
                </c:pt>
                <c:pt idx="1639">
                  <c:v>22092.600000000009</c:v>
                </c:pt>
                <c:pt idx="1640">
                  <c:v>22446.000000000011</c:v>
                </c:pt>
                <c:pt idx="1641">
                  <c:v>22086.000000000011</c:v>
                </c:pt>
                <c:pt idx="1642">
                  <c:v>22232.100000000009</c:v>
                </c:pt>
                <c:pt idx="1643">
                  <c:v>22622.700000000008</c:v>
                </c:pt>
                <c:pt idx="1644">
                  <c:v>22491.600000000009</c:v>
                </c:pt>
                <c:pt idx="1645">
                  <c:v>22131.600000000009</c:v>
                </c:pt>
                <c:pt idx="1646">
                  <c:v>21771.600000000009</c:v>
                </c:pt>
                <c:pt idx="1647">
                  <c:v>21930.600000000009</c:v>
                </c:pt>
                <c:pt idx="1648">
                  <c:v>21570.600000000009</c:v>
                </c:pt>
                <c:pt idx="1649">
                  <c:v>21210.600000000009</c:v>
                </c:pt>
                <c:pt idx="1650">
                  <c:v>20850.600000000009</c:v>
                </c:pt>
                <c:pt idx="1651">
                  <c:v>21457.500000000011</c:v>
                </c:pt>
                <c:pt idx="1652">
                  <c:v>21278.400000000012</c:v>
                </c:pt>
                <c:pt idx="1653">
                  <c:v>20918.400000000012</c:v>
                </c:pt>
                <c:pt idx="1654">
                  <c:v>20558.400000000012</c:v>
                </c:pt>
                <c:pt idx="1655">
                  <c:v>20198.400000000012</c:v>
                </c:pt>
                <c:pt idx="1656">
                  <c:v>20383.500000000011</c:v>
                </c:pt>
                <c:pt idx="1657">
                  <c:v>20276.700000000012</c:v>
                </c:pt>
                <c:pt idx="1658">
                  <c:v>20766.900000000012</c:v>
                </c:pt>
                <c:pt idx="1659">
                  <c:v>20865.900000000012</c:v>
                </c:pt>
                <c:pt idx="1660">
                  <c:v>21308.700000000012</c:v>
                </c:pt>
                <c:pt idx="1661">
                  <c:v>20948.700000000012</c:v>
                </c:pt>
                <c:pt idx="1662">
                  <c:v>21358.80000000001</c:v>
                </c:pt>
                <c:pt idx="1663">
                  <c:v>21402.900000000009</c:v>
                </c:pt>
                <c:pt idx="1664">
                  <c:v>21042.900000000009</c:v>
                </c:pt>
                <c:pt idx="1665">
                  <c:v>21805.200000000008</c:v>
                </c:pt>
                <c:pt idx="1666">
                  <c:v>21663.000000000007</c:v>
                </c:pt>
                <c:pt idx="1667">
                  <c:v>21563.700000000008</c:v>
                </c:pt>
                <c:pt idx="1668">
                  <c:v>21203.700000000008</c:v>
                </c:pt>
                <c:pt idx="1669">
                  <c:v>21123.300000000007</c:v>
                </c:pt>
                <c:pt idx="1670">
                  <c:v>20763.300000000007</c:v>
                </c:pt>
                <c:pt idx="1671">
                  <c:v>20755.200000000008</c:v>
                </c:pt>
                <c:pt idx="1672">
                  <c:v>20535.300000000007</c:v>
                </c:pt>
                <c:pt idx="1673">
                  <c:v>20175.300000000007</c:v>
                </c:pt>
                <c:pt idx="1674">
                  <c:v>19815.300000000007</c:v>
                </c:pt>
                <c:pt idx="1675">
                  <c:v>19455.300000000007</c:v>
                </c:pt>
                <c:pt idx="1676">
                  <c:v>19677.300000000007</c:v>
                </c:pt>
                <c:pt idx="1677">
                  <c:v>19744.800000000007</c:v>
                </c:pt>
                <c:pt idx="1678">
                  <c:v>19384.800000000007</c:v>
                </c:pt>
                <c:pt idx="1679">
                  <c:v>19183.800000000007</c:v>
                </c:pt>
                <c:pt idx="1680">
                  <c:v>19155.300000000007</c:v>
                </c:pt>
                <c:pt idx="1681">
                  <c:v>18795.300000000007</c:v>
                </c:pt>
                <c:pt idx="1682">
                  <c:v>18728.100000000006</c:v>
                </c:pt>
                <c:pt idx="1683">
                  <c:v>18599.400000000005</c:v>
                </c:pt>
                <c:pt idx="1684">
                  <c:v>18923.100000000006</c:v>
                </c:pt>
                <c:pt idx="1685">
                  <c:v>18563.100000000006</c:v>
                </c:pt>
                <c:pt idx="1686">
                  <c:v>18203.100000000006</c:v>
                </c:pt>
                <c:pt idx="1687">
                  <c:v>18210.900000000005</c:v>
                </c:pt>
                <c:pt idx="1688">
                  <c:v>17850.900000000005</c:v>
                </c:pt>
                <c:pt idx="1689">
                  <c:v>17490.900000000005</c:v>
                </c:pt>
                <c:pt idx="1690">
                  <c:v>17579.700000000004</c:v>
                </c:pt>
                <c:pt idx="1691">
                  <c:v>17429.100000000006</c:v>
                </c:pt>
                <c:pt idx="1692">
                  <c:v>17414.400000000005</c:v>
                </c:pt>
                <c:pt idx="1693">
                  <c:v>18131.400000000005</c:v>
                </c:pt>
                <c:pt idx="1694">
                  <c:v>18073.500000000004</c:v>
                </c:pt>
                <c:pt idx="1695">
                  <c:v>17855.100000000002</c:v>
                </c:pt>
                <c:pt idx="1696">
                  <c:v>17623.2</c:v>
                </c:pt>
                <c:pt idx="1697">
                  <c:v>17407.5</c:v>
                </c:pt>
                <c:pt idx="1698">
                  <c:v>17711.7</c:v>
                </c:pt>
                <c:pt idx="1699">
                  <c:v>17934.600000000002</c:v>
                </c:pt>
                <c:pt idx="1700">
                  <c:v>17574.600000000002</c:v>
                </c:pt>
                <c:pt idx="1701">
                  <c:v>17998.800000000003</c:v>
                </c:pt>
                <c:pt idx="1702">
                  <c:v>18189.300000000003</c:v>
                </c:pt>
                <c:pt idx="1703">
                  <c:v>17829.300000000003</c:v>
                </c:pt>
                <c:pt idx="1704">
                  <c:v>17544.600000000002</c:v>
                </c:pt>
                <c:pt idx="1705">
                  <c:v>17528.400000000001</c:v>
                </c:pt>
                <c:pt idx="1706">
                  <c:v>17786.7</c:v>
                </c:pt>
                <c:pt idx="1707">
                  <c:v>17596.2</c:v>
                </c:pt>
                <c:pt idx="1708">
                  <c:v>17236.2</c:v>
                </c:pt>
                <c:pt idx="1709">
                  <c:v>16924.2</c:v>
                </c:pt>
                <c:pt idx="1710">
                  <c:v>16840.2</c:v>
                </c:pt>
                <c:pt idx="1711">
                  <c:v>16799.7</c:v>
                </c:pt>
                <c:pt idx="1712">
                  <c:v>16988.7</c:v>
                </c:pt>
                <c:pt idx="1713">
                  <c:v>17160.3</c:v>
                </c:pt>
                <c:pt idx="1714">
                  <c:v>17445</c:v>
                </c:pt>
                <c:pt idx="1715">
                  <c:v>17534.400000000001</c:v>
                </c:pt>
                <c:pt idx="1716">
                  <c:v>17525.7</c:v>
                </c:pt>
                <c:pt idx="1717">
                  <c:v>17370.900000000001</c:v>
                </c:pt>
                <c:pt idx="1718">
                  <c:v>17287.5</c:v>
                </c:pt>
                <c:pt idx="1719">
                  <c:v>16927.5</c:v>
                </c:pt>
                <c:pt idx="1720">
                  <c:v>16885.8</c:v>
                </c:pt>
                <c:pt idx="1721">
                  <c:v>16957.5</c:v>
                </c:pt>
                <c:pt idx="1722">
                  <c:v>16788.3</c:v>
                </c:pt>
                <c:pt idx="1723">
                  <c:v>16428.3</c:v>
                </c:pt>
                <c:pt idx="1724">
                  <c:v>16277.699999999999</c:v>
                </c:pt>
                <c:pt idx="1725">
                  <c:v>16355.4</c:v>
                </c:pt>
                <c:pt idx="1726">
                  <c:v>16339.199999999999</c:v>
                </c:pt>
                <c:pt idx="1727">
                  <c:v>16294.8</c:v>
                </c:pt>
                <c:pt idx="1728">
                  <c:v>15934.8</c:v>
                </c:pt>
                <c:pt idx="1729">
                  <c:v>15631.199999999999</c:v>
                </c:pt>
                <c:pt idx="1730">
                  <c:v>15536.099999999999</c:v>
                </c:pt>
                <c:pt idx="1731">
                  <c:v>15549.899999999998</c:v>
                </c:pt>
                <c:pt idx="1732">
                  <c:v>15452.999999999998</c:v>
                </c:pt>
                <c:pt idx="1733">
                  <c:v>15719.999999999998</c:v>
                </c:pt>
                <c:pt idx="1734">
                  <c:v>15874.799999999997</c:v>
                </c:pt>
                <c:pt idx="1735">
                  <c:v>15806.099999999997</c:v>
                </c:pt>
                <c:pt idx="1736">
                  <c:v>15446.099999999997</c:v>
                </c:pt>
                <c:pt idx="1737">
                  <c:v>15149.099999999997</c:v>
                </c:pt>
                <c:pt idx="1738">
                  <c:v>15218.999999999996</c:v>
                </c:pt>
                <c:pt idx="1739">
                  <c:v>14858.999999999996</c:v>
                </c:pt>
                <c:pt idx="1740">
                  <c:v>15158.099999999997</c:v>
                </c:pt>
                <c:pt idx="1741">
                  <c:v>14999.099999999997</c:v>
                </c:pt>
                <c:pt idx="1742">
                  <c:v>15283.499999999996</c:v>
                </c:pt>
                <c:pt idx="1743">
                  <c:v>15742.499999999996</c:v>
                </c:pt>
                <c:pt idx="1744">
                  <c:v>16508.999999999996</c:v>
                </c:pt>
                <c:pt idx="1745">
                  <c:v>16812.299999999996</c:v>
                </c:pt>
                <c:pt idx="1746">
                  <c:v>16452.299999999996</c:v>
                </c:pt>
                <c:pt idx="1747">
                  <c:v>17076.899999999994</c:v>
                </c:pt>
                <c:pt idx="1748">
                  <c:v>17226.599999999995</c:v>
                </c:pt>
                <c:pt idx="1749">
                  <c:v>17282.399999999994</c:v>
                </c:pt>
                <c:pt idx="1750">
                  <c:v>17309.699999999993</c:v>
                </c:pt>
                <c:pt idx="1751">
                  <c:v>16949.699999999993</c:v>
                </c:pt>
                <c:pt idx="1752">
                  <c:v>16589.699999999993</c:v>
                </c:pt>
                <c:pt idx="1753">
                  <c:v>16625.099999999995</c:v>
                </c:pt>
                <c:pt idx="1754">
                  <c:v>16265.099999999995</c:v>
                </c:pt>
                <c:pt idx="1755">
                  <c:v>16415.999999999996</c:v>
                </c:pt>
                <c:pt idx="1756">
                  <c:v>16055.999999999996</c:v>
                </c:pt>
                <c:pt idx="1757">
                  <c:v>16398.299999999996</c:v>
                </c:pt>
                <c:pt idx="1758">
                  <c:v>16304.999999999996</c:v>
                </c:pt>
                <c:pt idx="1759">
                  <c:v>15944.999999999996</c:v>
                </c:pt>
                <c:pt idx="1760">
                  <c:v>15584.999999999996</c:v>
                </c:pt>
                <c:pt idx="1761">
                  <c:v>15785.699999999997</c:v>
                </c:pt>
                <c:pt idx="1762">
                  <c:v>15425.699999999997</c:v>
                </c:pt>
                <c:pt idx="1763">
                  <c:v>15065.699999999997</c:v>
                </c:pt>
                <c:pt idx="1764">
                  <c:v>15320.099999999997</c:v>
                </c:pt>
                <c:pt idx="1765">
                  <c:v>15474.899999999996</c:v>
                </c:pt>
                <c:pt idx="1766">
                  <c:v>16111.199999999995</c:v>
                </c:pt>
                <c:pt idx="1767">
                  <c:v>15751.199999999995</c:v>
                </c:pt>
                <c:pt idx="1768">
                  <c:v>15391.199999999995</c:v>
                </c:pt>
                <c:pt idx="1769">
                  <c:v>15332.099999999995</c:v>
                </c:pt>
                <c:pt idx="1770">
                  <c:v>15446.699999999995</c:v>
                </c:pt>
                <c:pt idx="1771">
                  <c:v>15650.999999999995</c:v>
                </c:pt>
                <c:pt idx="1772">
                  <c:v>15290.999999999995</c:v>
                </c:pt>
                <c:pt idx="1773">
                  <c:v>14930.999999999995</c:v>
                </c:pt>
                <c:pt idx="1774">
                  <c:v>14570.999999999995</c:v>
                </c:pt>
                <c:pt idx="1775">
                  <c:v>14818.199999999995</c:v>
                </c:pt>
                <c:pt idx="1776">
                  <c:v>14458.199999999995</c:v>
                </c:pt>
                <c:pt idx="1777">
                  <c:v>14701.199999999995</c:v>
                </c:pt>
                <c:pt idx="1778">
                  <c:v>15212.099999999995</c:v>
                </c:pt>
                <c:pt idx="1779">
                  <c:v>15102.899999999994</c:v>
                </c:pt>
                <c:pt idx="1780">
                  <c:v>15757.499999999995</c:v>
                </c:pt>
                <c:pt idx="1781">
                  <c:v>15738.599999999995</c:v>
                </c:pt>
                <c:pt idx="1782">
                  <c:v>15378.599999999995</c:v>
                </c:pt>
                <c:pt idx="1783">
                  <c:v>16002.899999999994</c:v>
                </c:pt>
                <c:pt idx="1784">
                  <c:v>15746.999999999995</c:v>
                </c:pt>
                <c:pt idx="1785">
                  <c:v>15830.999999999995</c:v>
                </c:pt>
                <c:pt idx="1786">
                  <c:v>16114.799999999994</c:v>
                </c:pt>
                <c:pt idx="1787">
                  <c:v>16472.099999999995</c:v>
                </c:pt>
                <c:pt idx="1788">
                  <c:v>17280.899999999994</c:v>
                </c:pt>
                <c:pt idx="1789">
                  <c:v>17375.399999999994</c:v>
                </c:pt>
                <c:pt idx="1790">
                  <c:v>17132.999999999993</c:v>
                </c:pt>
                <c:pt idx="1791">
                  <c:v>18197.999999999993</c:v>
                </c:pt>
                <c:pt idx="1792">
                  <c:v>17837.999999999993</c:v>
                </c:pt>
                <c:pt idx="1793">
                  <c:v>17477.999999999993</c:v>
                </c:pt>
                <c:pt idx="1794">
                  <c:v>17662.199999999993</c:v>
                </c:pt>
                <c:pt idx="1795">
                  <c:v>17754.599999999995</c:v>
                </c:pt>
                <c:pt idx="1796">
                  <c:v>17394.599999999995</c:v>
                </c:pt>
                <c:pt idx="1797">
                  <c:v>17034.599999999995</c:v>
                </c:pt>
                <c:pt idx="1798">
                  <c:v>16964.999999999996</c:v>
                </c:pt>
                <c:pt idx="1799">
                  <c:v>18393.899999999998</c:v>
                </c:pt>
                <c:pt idx="1800">
                  <c:v>18666.599999999999</c:v>
                </c:pt>
                <c:pt idx="1801">
                  <c:v>18306.599999999999</c:v>
                </c:pt>
                <c:pt idx="1802">
                  <c:v>18543</c:v>
                </c:pt>
                <c:pt idx="1803">
                  <c:v>18936.599999999999</c:v>
                </c:pt>
                <c:pt idx="1804">
                  <c:v>18576.599999999999</c:v>
                </c:pt>
                <c:pt idx="1805">
                  <c:v>19019.399999999998</c:v>
                </c:pt>
                <c:pt idx="1806">
                  <c:v>19231.8</c:v>
                </c:pt>
                <c:pt idx="1807">
                  <c:v>19303.2</c:v>
                </c:pt>
                <c:pt idx="1808">
                  <c:v>19670.400000000001</c:v>
                </c:pt>
                <c:pt idx="1809">
                  <c:v>19963.800000000003</c:v>
                </c:pt>
                <c:pt idx="1810">
                  <c:v>19603.800000000003</c:v>
                </c:pt>
                <c:pt idx="1811">
                  <c:v>19527.000000000004</c:v>
                </c:pt>
                <c:pt idx="1812">
                  <c:v>19614.300000000003</c:v>
                </c:pt>
                <c:pt idx="1813">
                  <c:v>19410.000000000004</c:v>
                </c:pt>
                <c:pt idx="1814">
                  <c:v>19050.000000000004</c:v>
                </c:pt>
                <c:pt idx="1815">
                  <c:v>19113.900000000005</c:v>
                </c:pt>
                <c:pt idx="1816">
                  <c:v>18753.900000000005</c:v>
                </c:pt>
                <c:pt idx="1817">
                  <c:v>18393.900000000005</c:v>
                </c:pt>
                <c:pt idx="1818">
                  <c:v>18458.400000000005</c:v>
                </c:pt>
                <c:pt idx="1819">
                  <c:v>18282.900000000005</c:v>
                </c:pt>
                <c:pt idx="1820">
                  <c:v>18414.300000000007</c:v>
                </c:pt>
                <c:pt idx="1821">
                  <c:v>19025.400000000005</c:v>
                </c:pt>
                <c:pt idx="1822">
                  <c:v>19195.200000000004</c:v>
                </c:pt>
                <c:pt idx="1823">
                  <c:v>18835.200000000004</c:v>
                </c:pt>
                <c:pt idx="1824">
                  <c:v>18475.200000000004</c:v>
                </c:pt>
                <c:pt idx="1825">
                  <c:v>18978.900000000005</c:v>
                </c:pt>
                <c:pt idx="1826">
                  <c:v>19172.400000000005</c:v>
                </c:pt>
                <c:pt idx="1827">
                  <c:v>18932.700000000004</c:v>
                </c:pt>
                <c:pt idx="1828">
                  <c:v>19160.100000000006</c:v>
                </c:pt>
                <c:pt idx="1829">
                  <c:v>18800.100000000006</c:v>
                </c:pt>
                <c:pt idx="1830">
                  <c:v>18998.100000000006</c:v>
                </c:pt>
                <c:pt idx="1831">
                  <c:v>18938.100000000006</c:v>
                </c:pt>
                <c:pt idx="1832">
                  <c:v>19344.300000000007</c:v>
                </c:pt>
                <c:pt idx="1833">
                  <c:v>19485.000000000007</c:v>
                </c:pt>
                <c:pt idx="1834">
                  <c:v>19544.100000000006</c:v>
                </c:pt>
                <c:pt idx="1835">
                  <c:v>20028.000000000007</c:v>
                </c:pt>
                <c:pt idx="1836">
                  <c:v>19668.000000000007</c:v>
                </c:pt>
                <c:pt idx="1837">
                  <c:v>19308.000000000007</c:v>
                </c:pt>
                <c:pt idx="1838">
                  <c:v>19639.200000000008</c:v>
                </c:pt>
                <c:pt idx="1839">
                  <c:v>19613.700000000008</c:v>
                </c:pt>
                <c:pt idx="1840">
                  <c:v>19253.700000000008</c:v>
                </c:pt>
                <c:pt idx="1841">
                  <c:v>18893.700000000008</c:v>
                </c:pt>
                <c:pt idx="1842">
                  <c:v>18533.700000000008</c:v>
                </c:pt>
                <c:pt idx="1843">
                  <c:v>18173.700000000008</c:v>
                </c:pt>
                <c:pt idx="1844">
                  <c:v>18146.400000000009</c:v>
                </c:pt>
                <c:pt idx="1845">
                  <c:v>18508.500000000007</c:v>
                </c:pt>
                <c:pt idx="1846">
                  <c:v>18783.300000000007</c:v>
                </c:pt>
                <c:pt idx="1847">
                  <c:v>18921.300000000007</c:v>
                </c:pt>
                <c:pt idx="1848">
                  <c:v>19106.100000000006</c:v>
                </c:pt>
                <c:pt idx="1849">
                  <c:v>19160.100000000006</c:v>
                </c:pt>
                <c:pt idx="1850">
                  <c:v>19119.000000000007</c:v>
                </c:pt>
                <c:pt idx="1851">
                  <c:v>19453.800000000007</c:v>
                </c:pt>
                <c:pt idx="1852">
                  <c:v>19320.600000000006</c:v>
                </c:pt>
                <c:pt idx="1853">
                  <c:v>19294.800000000007</c:v>
                </c:pt>
                <c:pt idx="1854">
                  <c:v>19425.300000000007</c:v>
                </c:pt>
                <c:pt idx="1855">
                  <c:v>19702.500000000007</c:v>
                </c:pt>
                <c:pt idx="1856">
                  <c:v>20882.700000000008</c:v>
                </c:pt>
                <c:pt idx="1857">
                  <c:v>21825.900000000009</c:v>
                </c:pt>
                <c:pt idx="1858">
                  <c:v>22221.600000000009</c:v>
                </c:pt>
                <c:pt idx="1859">
                  <c:v>22829.700000000008</c:v>
                </c:pt>
                <c:pt idx="1860">
                  <c:v>23176.500000000007</c:v>
                </c:pt>
                <c:pt idx="1861">
                  <c:v>23746.500000000007</c:v>
                </c:pt>
                <c:pt idx="1862">
                  <c:v>23865.600000000006</c:v>
                </c:pt>
                <c:pt idx="1863">
                  <c:v>23505.600000000006</c:v>
                </c:pt>
                <c:pt idx="1864">
                  <c:v>23987.100000000006</c:v>
                </c:pt>
                <c:pt idx="1865">
                  <c:v>23627.100000000006</c:v>
                </c:pt>
                <c:pt idx="1866">
                  <c:v>23449.800000000007</c:v>
                </c:pt>
                <c:pt idx="1867">
                  <c:v>23569.800000000007</c:v>
                </c:pt>
                <c:pt idx="1868">
                  <c:v>23492.100000000006</c:v>
                </c:pt>
                <c:pt idx="1869">
                  <c:v>24343.500000000007</c:v>
                </c:pt>
                <c:pt idx="1870">
                  <c:v>23983.500000000007</c:v>
                </c:pt>
                <c:pt idx="1871">
                  <c:v>23623.500000000007</c:v>
                </c:pt>
                <c:pt idx="1872">
                  <c:v>23804.100000000006</c:v>
                </c:pt>
                <c:pt idx="1873">
                  <c:v>23998.800000000007</c:v>
                </c:pt>
                <c:pt idx="1874">
                  <c:v>24503.100000000006</c:v>
                </c:pt>
                <c:pt idx="1875">
                  <c:v>25588.800000000007</c:v>
                </c:pt>
                <c:pt idx="1876">
                  <c:v>25641.000000000007</c:v>
                </c:pt>
                <c:pt idx="1877">
                  <c:v>26172.900000000009</c:v>
                </c:pt>
                <c:pt idx="1878">
                  <c:v>27068.100000000009</c:v>
                </c:pt>
                <c:pt idx="1879">
                  <c:v>26708.100000000009</c:v>
                </c:pt>
                <c:pt idx="1880">
                  <c:v>26348.100000000009</c:v>
                </c:pt>
                <c:pt idx="1881">
                  <c:v>25988.100000000009</c:v>
                </c:pt>
                <c:pt idx="1882">
                  <c:v>25628.100000000009</c:v>
                </c:pt>
                <c:pt idx="1883">
                  <c:v>26044.200000000008</c:v>
                </c:pt>
                <c:pt idx="1884">
                  <c:v>25684.200000000008</c:v>
                </c:pt>
                <c:pt idx="1885">
                  <c:v>26932.200000000008</c:v>
                </c:pt>
                <c:pt idx="1886">
                  <c:v>26572.200000000008</c:v>
                </c:pt>
                <c:pt idx="1887">
                  <c:v>26212.200000000008</c:v>
                </c:pt>
                <c:pt idx="1888">
                  <c:v>25852.200000000008</c:v>
                </c:pt>
                <c:pt idx="1889">
                  <c:v>25492.200000000008</c:v>
                </c:pt>
                <c:pt idx="1890">
                  <c:v>25947.300000000007</c:v>
                </c:pt>
                <c:pt idx="1891">
                  <c:v>26335.800000000007</c:v>
                </c:pt>
                <c:pt idx="1892">
                  <c:v>25975.800000000007</c:v>
                </c:pt>
                <c:pt idx="1893">
                  <c:v>25615.800000000007</c:v>
                </c:pt>
                <c:pt idx="1894">
                  <c:v>25426.500000000007</c:v>
                </c:pt>
                <c:pt idx="1895">
                  <c:v>25912.200000000008</c:v>
                </c:pt>
                <c:pt idx="1896">
                  <c:v>26082.600000000009</c:v>
                </c:pt>
                <c:pt idx="1897">
                  <c:v>25722.600000000009</c:v>
                </c:pt>
                <c:pt idx="1898">
                  <c:v>25362.600000000009</c:v>
                </c:pt>
                <c:pt idx="1899">
                  <c:v>26326.200000000008</c:v>
                </c:pt>
                <c:pt idx="1900">
                  <c:v>25966.200000000008</c:v>
                </c:pt>
                <c:pt idx="1901">
                  <c:v>25606.200000000008</c:v>
                </c:pt>
                <c:pt idx="1902">
                  <c:v>26251.200000000008</c:v>
                </c:pt>
                <c:pt idx="1903">
                  <c:v>25891.200000000008</c:v>
                </c:pt>
                <c:pt idx="1904">
                  <c:v>25739.400000000009</c:v>
                </c:pt>
                <c:pt idx="1905">
                  <c:v>26844.000000000007</c:v>
                </c:pt>
                <c:pt idx="1906">
                  <c:v>27287.400000000009</c:v>
                </c:pt>
                <c:pt idx="1907">
                  <c:v>26927.400000000009</c:v>
                </c:pt>
                <c:pt idx="1908">
                  <c:v>27572.700000000008</c:v>
                </c:pt>
                <c:pt idx="1909">
                  <c:v>28431.600000000009</c:v>
                </c:pt>
                <c:pt idx="1910">
                  <c:v>28071.600000000009</c:v>
                </c:pt>
                <c:pt idx="1911">
                  <c:v>29208.600000000009</c:v>
                </c:pt>
                <c:pt idx="1912">
                  <c:v>29533.80000000001</c:v>
                </c:pt>
                <c:pt idx="1913">
                  <c:v>29173.80000000001</c:v>
                </c:pt>
                <c:pt idx="1914">
                  <c:v>28813.80000000001</c:v>
                </c:pt>
                <c:pt idx="1915">
                  <c:v>28453.80000000001</c:v>
                </c:pt>
                <c:pt idx="1916">
                  <c:v>28625.700000000012</c:v>
                </c:pt>
                <c:pt idx="1917">
                  <c:v>29148.600000000013</c:v>
                </c:pt>
                <c:pt idx="1918">
                  <c:v>29429.400000000012</c:v>
                </c:pt>
                <c:pt idx="1919">
                  <c:v>29069.400000000012</c:v>
                </c:pt>
                <c:pt idx="1920">
                  <c:v>28709.400000000012</c:v>
                </c:pt>
                <c:pt idx="1921">
                  <c:v>28349.400000000012</c:v>
                </c:pt>
                <c:pt idx="1922">
                  <c:v>27989.400000000012</c:v>
                </c:pt>
                <c:pt idx="1923">
                  <c:v>27629.400000000012</c:v>
                </c:pt>
                <c:pt idx="1924">
                  <c:v>28471.500000000011</c:v>
                </c:pt>
                <c:pt idx="1925">
                  <c:v>29088.900000000012</c:v>
                </c:pt>
                <c:pt idx="1926">
                  <c:v>28728.900000000012</c:v>
                </c:pt>
                <c:pt idx="1927">
                  <c:v>29241.000000000011</c:v>
                </c:pt>
                <c:pt idx="1928">
                  <c:v>28881.000000000011</c:v>
                </c:pt>
                <c:pt idx="1929">
                  <c:v>29118.30000000001</c:v>
                </c:pt>
                <c:pt idx="1930">
                  <c:v>28758.30000000001</c:v>
                </c:pt>
                <c:pt idx="1931">
                  <c:v>29628.900000000009</c:v>
                </c:pt>
                <c:pt idx="1932">
                  <c:v>29268.900000000009</c:v>
                </c:pt>
                <c:pt idx="1933">
                  <c:v>28908.900000000009</c:v>
                </c:pt>
                <c:pt idx="1934">
                  <c:v>28876.200000000008</c:v>
                </c:pt>
                <c:pt idx="1935">
                  <c:v>29816.400000000009</c:v>
                </c:pt>
                <c:pt idx="1936">
                  <c:v>29456.400000000009</c:v>
                </c:pt>
                <c:pt idx="1937">
                  <c:v>29845.200000000008</c:v>
                </c:pt>
                <c:pt idx="1938">
                  <c:v>29485.200000000008</c:v>
                </c:pt>
                <c:pt idx="1939">
                  <c:v>29125.200000000008</c:v>
                </c:pt>
                <c:pt idx="1940">
                  <c:v>30016.500000000007</c:v>
                </c:pt>
                <c:pt idx="1941">
                  <c:v>29974.800000000007</c:v>
                </c:pt>
                <c:pt idx="1942">
                  <c:v>30138.600000000006</c:v>
                </c:pt>
                <c:pt idx="1943">
                  <c:v>30068.100000000006</c:v>
                </c:pt>
                <c:pt idx="1944">
                  <c:v>30865.200000000004</c:v>
                </c:pt>
                <c:pt idx="1945">
                  <c:v>30898.500000000004</c:v>
                </c:pt>
                <c:pt idx="1946">
                  <c:v>31923.000000000004</c:v>
                </c:pt>
                <c:pt idx="1947">
                  <c:v>31563.000000000004</c:v>
                </c:pt>
                <c:pt idx="1948">
                  <c:v>31715.700000000004</c:v>
                </c:pt>
                <c:pt idx="1949">
                  <c:v>31939.800000000003</c:v>
                </c:pt>
                <c:pt idx="1950">
                  <c:v>33244.200000000004</c:v>
                </c:pt>
                <c:pt idx="1951">
                  <c:v>32884.200000000004</c:v>
                </c:pt>
                <c:pt idx="1952">
                  <c:v>33195.9</c:v>
                </c:pt>
                <c:pt idx="1953">
                  <c:v>34599.599999999999</c:v>
                </c:pt>
                <c:pt idx="1954">
                  <c:v>34239.599999999999</c:v>
                </c:pt>
                <c:pt idx="1955">
                  <c:v>33879.599999999999</c:v>
                </c:pt>
                <c:pt idx="1956">
                  <c:v>33519.599999999999</c:v>
                </c:pt>
                <c:pt idx="1957">
                  <c:v>33159.599999999999</c:v>
                </c:pt>
                <c:pt idx="1958">
                  <c:v>33545.1</c:v>
                </c:pt>
                <c:pt idx="1959">
                  <c:v>33204.299999999996</c:v>
                </c:pt>
                <c:pt idx="1960">
                  <c:v>32844.299999999996</c:v>
                </c:pt>
                <c:pt idx="1961">
                  <c:v>33543.299999999996</c:v>
                </c:pt>
                <c:pt idx="1962">
                  <c:v>33183.299999999996</c:v>
                </c:pt>
                <c:pt idx="1963">
                  <c:v>33996.299999999996</c:v>
                </c:pt>
                <c:pt idx="1964">
                  <c:v>35082.299999999996</c:v>
                </c:pt>
                <c:pt idx="1965">
                  <c:v>34722.299999999996</c:v>
                </c:pt>
                <c:pt idx="1966">
                  <c:v>34362.299999999996</c:v>
                </c:pt>
                <c:pt idx="1967">
                  <c:v>34002.299999999996</c:v>
                </c:pt>
                <c:pt idx="1968">
                  <c:v>33642.299999999996</c:v>
                </c:pt>
                <c:pt idx="1969">
                  <c:v>33450.6</c:v>
                </c:pt>
                <c:pt idx="1970">
                  <c:v>34779.599999999999</c:v>
                </c:pt>
                <c:pt idx="1971">
                  <c:v>34901.4</c:v>
                </c:pt>
                <c:pt idx="1972">
                  <c:v>36136.200000000004</c:v>
                </c:pt>
                <c:pt idx="1973">
                  <c:v>35776.200000000004</c:v>
                </c:pt>
                <c:pt idx="1974">
                  <c:v>35416.200000000004</c:v>
                </c:pt>
                <c:pt idx="1975">
                  <c:v>35056.200000000004</c:v>
                </c:pt>
                <c:pt idx="1976">
                  <c:v>36592.200000000004</c:v>
                </c:pt>
                <c:pt idx="1977">
                  <c:v>36232.200000000004</c:v>
                </c:pt>
                <c:pt idx="1978">
                  <c:v>36535.200000000004</c:v>
                </c:pt>
                <c:pt idx="1979">
                  <c:v>36175.200000000004</c:v>
                </c:pt>
                <c:pt idx="1980">
                  <c:v>35815.200000000004</c:v>
                </c:pt>
                <c:pt idx="1981">
                  <c:v>36634.500000000007</c:v>
                </c:pt>
                <c:pt idx="1982">
                  <c:v>36823.80000000001</c:v>
                </c:pt>
                <c:pt idx="1983">
                  <c:v>36463.80000000001</c:v>
                </c:pt>
                <c:pt idx="1984">
                  <c:v>36103.80000000001</c:v>
                </c:pt>
                <c:pt idx="1985">
                  <c:v>36606.600000000013</c:v>
                </c:pt>
                <c:pt idx="1986">
                  <c:v>36246.600000000013</c:v>
                </c:pt>
                <c:pt idx="1987">
                  <c:v>35886.600000000013</c:v>
                </c:pt>
                <c:pt idx="1988">
                  <c:v>35526.600000000013</c:v>
                </c:pt>
                <c:pt idx="1989">
                  <c:v>35166.600000000013</c:v>
                </c:pt>
                <c:pt idx="1990">
                  <c:v>35842.200000000012</c:v>
                </c:pt>
                <c:pt idx="1991">
                  <c:v>35482.200000000012</c:v>
                </c:pt>
                <c:pt idx="1992">
                  <c:v>35724.000000000015</c:v>
                </c:pt>
                <c:pt idx="1993">
                  <c:v>36060.900000000016</c:v>
                </c:pt>
                <c:pt idx="1994">
                  <c:v>35700.900000000016</c:v>
                </c:pt>
                <c:pt idx="1995">
                  <c:v>37113.300000000017</c:v>
                </c:pt>
                <c:pt idx="1996">
                  <c:v>37716.300000000017</c:v>
                </c:pt>
                <c:pt idx="1997">
                  <c:v>37837.500000000015</c:v>
                </c:pt>
                <c:pt idx="1998">
                  <c:v>37477.500000000015</c:v>
                </c:pt>
                <c:pt idx="1999">
                  <c:v>37117.500000000015</c:v>
                </c:pt>
                <c:pt idx="2000">
                  <c:v>37955.700000000012</c:v>
                </c:pt>
                <c:pt idx="2001">
                  <c:v>39015.30000000001</c:v>
                </c:pt>
                <c:pt idx="2002">
                  <c:v>39203.100000000013</c:v>
                </c:pt>
                <c:pt idx="2003">
                  <c:v>40066.500000000015</c:v>
                </c:pt>
                <c:pt idx="2004">
                  <c:v>40063.200000000012</c:v>
                </c:pt>
                <c:pt idx="2005">
                  <c:v>40525.200000000012</c:v>
                </c:pt>
                <c:pt idx="2006">
                  <c:v>40165.200000000012</c:v>
                </c:pt>
                <c:pt idx="2007">
                  <c:v>39805.200000000012</c:v>
                </c:pt>
                <c:pt idx="2008">
                  <c:v>40668.900000000009</c:v>
                </c:pt>
                <c:pt idx="2009">
                  <c:v>40308.900000000009</c:v>
                </c:pt>
                <c:pt idx="2010">
                  <c:v>39948.900000000009</c:v>
                </c:pt>
                <c:pt idx="2011">
                  <c:v>39588.900000000009</c:v>
                </c:pt>
                <c:pt idx="2012">
                  <c:v>39228.900000000009</c:v>
                </c:pt>
                <c:pt idx="2013">
                  <c:v>38868.900000000009</c:v>
                </c:pt>
                <c:pt idx="2014">
                  <c:v>38508.900000000009</c:v>
                </c:pt>
                <c:pt idx="2015">
                  <c:v>39162.000000000007</c:v>
                </c:pt>
                <c:pt idx="2016">
                  <c:v>39975.000000000007</c:v>
                </c:pt>
                <c:pt idx="2017">
                  <c:v>39615.000000000007</c:v>
                </c:pt>
                <c:pt idx="2018">
                  <c:v>40044.000000000007</c:v>
                </c:pt>
                <c:pt idx="2019">
                  <c:v>40369.500000000007</c:v>
                </c:pt>
                <c:pt idx="2020">
                  <c:v>40944.30000000001</c:v>
                </c:pt>
                <c:pt idx="2021">
                  <c:v>41814.30000000001</c:v>
                </c:pt>
                <c:pt idx="2022">
                  <c:v>41749.80000000001</c:v>
                </c:pt>
                <c:pt idx="2023">
                  <c:v>42618.30000000001</c:v>
                </c:pt>
                <c:pt idx="2024">
                  <c:v>42258.30000000001</c:v>
                </c:pt>
                <c:pt idx="2025">
                  <c:v>42864.900000000009</c:v>
                </c:pt>
                <c:pt idx="2026">
                  <c:v>42504.900000000009</c:v>
                </c:pt>
                <c:pt idx="2027">
                  <c:v>42144.900000000009</c:v>
                </c:pt>
                <c:pt idx="2028">
                  <c:v>43102.80000000001</c:v>
                </c:pt>
                <c:pt idx="2029">
                  <c:v>43486.500000000007</c:v>
                </c:pt>
                <c:pt idx="2030">
                  <c:v>43126.500000000007</c:v>
                </c:pt>
                <c:pt idx="2031">
                  <c:v>42888.000000000007</c:v>
                </c:pt>
                <c:pt idx="2032">
                  <c:v>42905.100000000006</c:v>
                </c:pt>
                <c:pt idx="2033">
                  <c:v>43126.200000000004</c:v>
                </c:pt>
                <c:pt idx="2034">
                  <c:v>42766.200000000004</c:v>
                </c:pt>
                <c:pt idx="2035">
                  <c:v>44202.3</c:v>
                </c:pt>
                <c:pt idx="2036">
                  <c:v>43842.3</c:v>
                </c:pt>
                <c:pt idx="2037">
                  <c:v>43482.3</c:v>
                </c:pt>
                <c:pt idx="2038">
                  <c:v>43122.3</c:v>
                </c:pt>
                <c:pt idx="2039">
                  <c:v>42762.3</c:v>
                </c:pt>
                <c:pt idx="2040">
                  <c:v>42402.3</c:v>
                </c:pt>
                <c:pt idx="2041">
                  <c:v>42310.5</c:v>
                </c:pt>
                <c:pt idx="2042">
                  <c:v>43803</c:v>
                </c:pt>
                <c:pt idx="2043">
                  <c:v>44414.400000000001</c:v>
                </c:pt>
                <c:pt idx="2044">
                  <c:v>44938.8</c:v>
                </c:pt>
                <c:pt idx="2045">
                  <c:v>45534.3</c:v>
                </c:pt>
                <c:pt idx="2046">
                  <c:v>46889.100000000006</c:v>
                </c:pt>
                <c:pt idx="2047">
                  <c:v>46529.100000000006</c:v>
                </c:pt>
                <c:pt idx="2048">
                  <c:v>46169.100000000006</c:v>
                </c:pt>
                <c:pt idx="2049">
                  <c:v>46259.700000000004</c:v>
                </c:pt>
                <c:pt idx="2050">
                  <c:v>45899.700000000004</c:v>
                </c:pt>
                <c:pt idx="2051">
                  <c:v>46290.600000000006</c:v>
                </c:pt>
                <c:pt idx="2052">
                  <c:v>45930.600000000006</c:v>
                </c:pt>
                <c:pt idx="2053">
                  <c:v>46071.900000000009</c:v>
                </c:pt>
                <c:pt idx="2054">
                  <c:v>46257.000000000007</c:v>
                </c:pt>
                <c:pt idx="2055">
                  <c:v>45897.000000000007</c:v>
                </c:pt>
                <c:pt idx="2056">
                  <c:v>45537.000000000007</c:v>
                </c:pt>
                <c:pt idx="2057">
                  <c:v>46347.30000000001</c:v>
                </c:pt>
                <c:pt idx="2058">
                  <c:v>47353.200000000012</c:v>
                </c:pt>
                <c:pt idx="2059">
                  <c:v>46993.200000000012</c:v>
                </c:pt>
                <c:pt idx="2060">
                  <c:v>46633.200000000012</c:v>
                </c:pt>
                <c:pt idx="2061">
                  <c:v>46273.200000000012</c:v>
                </c:pt>
                <c:pt idx="2062">
                  <c:v>46393.80000000001</c:v>
                </c:pt>
                <c:pt idx="2063">
                  <c:v>46033.80000000001</c:v>
                </c:pt>
                <c:pt idx="2064">
                  <c:v>45673.80000000001</c:v>
                </c:pt>
                <c:pt idx="2065">
                  <c:v>45910.200000000012</c:v>
                </c:pt>
                <c:pt idx="2066">
                  <c:v>46768.80000000001</c:v>
                </c:pt>
                <c:pt idx="2067">
                  <c:v>46408.80000000001</c:v>
                </c:pt>
                <c:pt idx="2068">
                  <c:v>46503.600000000013</c:v>
                </c:pt>
                <c:pt idx="2069">
                  <c:v>47022.30000000001</c:v>
                </c:pt>
                <c:pt idx="2070">
                  <c:v>46662.30000000001</c:v>
                </c:pt>
                <c:pt idx="2071">
                  <c:v>46302.30000000001</c:v>
                </c:pt>
                <c:pt idx="2072">
                  <c:v>46285.500000000007</c:v>
                </c:pt>
                <c:pt idx="2073">
                  <c:v>47835.600000000006</c:v>
                </c:pt>
                <c:pt idx="2074">
                  <c:v>47475.600000000006</c:v>
                </c:pt>
                <c:pt idx="2075">
                  <c:v>47115.600000000006</c:v>
                </c:pt>
                <c:pt idx="2076">
                  <c:v>47496.900000000009</c:v>
                </c:pt>
                <c:pt idx="2077">
                  <c:v>47890.500000000007</c:v>
                </c:pt>
                <c:pt idx="2078">
                  <c:v>48155.100000000006</c:v>
                </c:pt>
                <c:pt idx="2079">
                  <c:v>48721.8</c:v>
                </c:pt>
                <c:pt idx="2080">
                  <c:v>48361.8</c:v>
                </c:pt>
                <c:pt idx="2081">
                  <c:v>48771.3</c:v>
                </c:pt>
                <c:pt idx="2082">
                  <c:v>49343.700000000004</c:v>
                </c:pt>
                <c:pt idx="2083">
                  <c:v>49888.800000000003</c:v>
                </c:pt>
                <c:pt idx="2084">
                  <c:v>49528.800000000003</c:v>
                </c:pt>
                <c:pt idx="2085">
                  <c:v>49168.800000000003</c:v>
                </c:pt>
                <c:pt idx="2086">
                  <c:v>50279.700000000004</c:v>
                </c:pt>
                <c:pt idx="2087">
                  <c:v>50628.000000000007</c:v>
                </c:pt>
                <c:pt idx="2088">
                  <c:v>50268.000000000007</c:v>
                </c:pt>
                <c:pt idx="2089">
                  <c:v>50778.000000000007</c:v>
                </c:pt>
                <c:pt idx="2090">
                  <c:v>50418.000000000007</c:v>
                </c:pt>
                <c:pt idx="2091">
                  <c:v>51100.200000000004</c:v>
                </c:pt>
                <c:pt idx="2092">
                  <c:v>50740.200000000004</c:v>
                </c:pt>
                <c:pt idx="2093">
                  <c:v>51774.000000000007</c:v>
                </c:pt>
                <c:pt idx="2094">
                  <c:v>51957.900000000009</c:v>
                </c:pt>
                <c:pt idx="2095">
                  <c:v>51597.900000000009</c:v>
                </c:pt>
                <c:pt idx="2096">
                  <c:v>52427.400000000009</c:v>
                </c:pt>
                <c:pt idx="2097">
                  <c:v>53178.30000000001</c:v>
                </c:pt>
                <c:pt idx="2098">
                  <c:v>52818.30000000001</c:v>
                </c:pt>
                <c:pt idx="2099">
                  <c:v>52958.400000000009</c:v>
                </c:pt>
                <c:pt idx="2100">
                  <c:v>54366.000000000007</c:v>
                </c:pt>
                <c:pt idx="2101">
                  <c:v>54006.000000000007</c:v>
                </c:pt>
                <c:pt idx="2102">
                  <c:v>53646.000000000007</c:v>
                </c:pt>
                <c:pt idx="2103">
                  <c:v>54378.30000000001</c:v>
                </c:pt>
                <c:pt idx="2104">
                  <c:v>54018.30000000001</c:v>
                </c:pt>
                <c:pt idx="2105">
                  <c:v>54488.100000000013</c:v>
                </c:pt>
                <c:pt idx="2106">
                  <c:v>55596.30000000001</c:v>
                </c:pt>
                <c:pt idx="2107">
                  <c:v>55236.30000000001</c:v>
                </c:pt>
                <c:pt idx="2108">
                  <c:v>55419.600000000013</c:v>
                </c:pt>
                <c:pt idx="2109">
                  <c:v>55059.600000000013</c:v>
                </c:pt>
                <c:pt idx="2110">
                  <c:v>54699.600000000013</c:v>
                </c:pt>
                <c:pt idx="2111">
                  <c:v>54339.600000000013</c:v>
                </c:pt>
                <c:pt idx="2112">
                  <c:v>53979.600000000013</c:v>
                </c:pt>
                <c:pt idx="2113">
                  <c:v>53619.600000000013</c:v>
                </c:pt>
                <c:pt idx="2114">
                  <c:v>53259.600000000013</c:v>
                </c:pt>
                <c:pt idx="2115">
                  <c:v>54311.400000000016</c:v>
                </c:pt>
                <c:pt idx="2116">
                  <c:v>55035.300000000017</c:v>
                </c:pt>
                <c:pt idx="2117">
                  <c:v>54675.300000000017</c:v>
                </c:pt>
                <c:pt idx="2118">
                  <c:v>54315.300000000017</c:v>
                </c:pt>
                <c:pt idx="2119">
                  <c:v>54323.400000000016</c:v>
                </c:pt>
                <c:pt idx="2120">
                  <c:v>53963.400000000016</c:v>
                </c:pt>
                <c:pt idx="2121">
                  <c:v>54778.800000000017</c:v>
                </c:pt>
                <c:pt idx="2122">
                  <c:v>55302.900000000016</c:v>
                </c:pt>
                <c:pt idx="2123">
                  <c:v>56965.200000000019</c:v>
                </c:pt>
                <c:pt idx="2124">
                  <c:v>56904.900000000016</c:v>
                </c:pt>
                <c:pt idx="2125">
                  <c:v>57341.700000000019</c:v>
                </c:pt>
                <c:pt idx="2126">
                  <c:v>58329.300000000017</c:v>
                </c:pt>
                <c:pt idx="2127">
                  <c:v>58722.000000000015</c:v>
                </c:pt>
                <c:pt idx="2128">
                  <c:v>58362.000000000015</c:v>
                </c:pt>
                <c:pt idx="2129">
                  <c:v>58002.000000000015</c:v>
                </c:pt>
                <c:pt idx="2130">
                  <c:v>57642.000000000015</c:v>
                </c:pt>
                <c:pt idx="2131">
                  <c:v>57867.900000000016</c:v>
                </c:pt>
                <c:pt idx="2132">
                  <c:v>57847.500000000015</c:v>
                </c:pt>
                <c:pt idx="2133">
                  <c:v>58964.400000000016</c:v>
                </c:pt>
                <c:pt idx="2134">
                  <c:v>59815.500000000015</c:v>
                </c:pt>
                <c:pt idx="2135">
                  <c:v>60981.600000000013</c:v>
                </c:pt>
                <c:pt idx="2136">
                  <c:v>60621.600000000013</c:v>
                </c:pt>
                <c:pt idx="2137">
                  <c:v>61160.700000000012</c:v>
                </c:pt>
                <c:pt idx="2138">
                  <c:v>60800.700000000012</c:v>
                </c:pt>
                <c:pt idx="2139">
                  <c:v>60440.700000000012</c:v>
                </c:pt>
                <c:pt idx="2140">
                  <c:v>60080.700000000012</c:v>
                </c:pt>
                <c:pt idx="2141">
                  <c:v>60061.80000000001</c:v>
                </c:pt>
                <c:pt idx="2142">
                  <c:v>63024.000000000007</c:v>
                </c:pt>
                <c:pt idx="2143">
                  <c:v>65838.000000000015</c:v>
                </c:pt>
                <c:pt idx="2144">
                  <c:v>67734.000000000015</c:v>
                </c:pt>
                <c:pt idx="2145">
                  <c:v>67374.000000000015</c:v>
                </c:pt>
                <c:pt idx="2146">
                  <c:v>67945.800000000017</c:v>
                </c:pt>
                <c:pt idx="2147">
                  <c:v>71316.000000000015</c:v>
                </c:pt>
                <c:pt idx="2148">
                  <c:v>70956.000000000015</c:v>
                </c:pt>
                <c:pt idx="2149">
                  <c:v>74216.10000000002</c:v>
                </c:pt>
                <c:pt idx="2150">
                  <c:v>73856.10000000002</c:v>
                </c:pt>
                <c:pt idx="2151">
                  <c:v>73496.10000000002</c:v>
                </c:pt>
                <c:pt idx="2152">
                  <c:v>75302.10000000002</c:v>
                </c:pt>
                <c:pt idx="2153">
                  <c:v>74942.10000000002</c:v>
                </c:pt>
                <c:pt idx="2154">
                  <c:v>74582.10000000002</c:v>
                </c:pt>
                <c:pt idx="2155">
                  <c:v>74222.10000000002</c:v>
                </c:pt>
                <c:pt idx="2156">
                  <c:v>73862.10000000002</c:v>
                </c:pt>
                <c:pt idx="2157">
                  <c:v>73502.10000000002</c:v>
                </c:pt>
                <c:pt idx="2158">
                  <c:v>73142.10000000002</c:v>
                </c:pt>
                <c:pt idx="2159">
                  <c:v>75932.400000000023</c:v>
                </c:pt>
                <c:pt idx="2160">
                  <c:v>78857.10000000002</c:v>
                </c:pt>
                <c:pt idx="2161">
                  <c:v>78497.10000000002</c:v>
                </c:pt>
                <c:pt idx="2162">
                  <c:v>78137.10000000002</c:v>
                </c:pt>
                <c:pt idx="2163">
                  <c:v>77777.10000000002</c:v>
                </c:pt>
                <c:pt idx="2164">
                  <c:v>77417.10000000002</c:v>
                </c:pt>
                <c:pt idx="2165">
                  <c:v>77057.10000000002</c:v>
                </c:pt>
                <c:pt idx="2166">
                  <c:v>76697.10000000002</c:v>
                </c:pt>
                <c:pt idx="2167">
                  <c:v>76337.10000000002</c:v>
                </c:pt>
                <c:pt idx="2168">
                  <c:v>75977.10000000002</c:v>
                </c:pt>
                <c:pt idx="2169">
                  <c:v>76858.500000000015</c:v>
                </c:pt>
                <c:pt idx="2170">
                  <c:v>76498.500000000015</c:v>
                </c:pt>
                <c:pt idx="2171">
                  <c:v>77257.800000000017</c:v>
                </c:pt>
                <c:pt idx="2172">
                  <c:v>76897.800000000017</c:v>
                </c:pt>
                <c:pt idx="2173">
                  <c:v>78813.900000000023</c:v>
                </c:pt>
                <c:pt idx="2174">
                  <c:v>78453.900000000023</c:v>
                </c:pt>
                <c:pt idx="2175">
                  <c:v>78093.900000000023</c:v>
                </c:pt>
                <c:pt idx="2176">
                  <c:v>77733.900000000023</c:v>
                </c:pt>
                <c:pt idx="2177">
                  <c:v>77373.900000000023</c:v>
                </c:pt>
                <c:pt idx="2178">
                  <c:v>77013.900000000023</c:v>
                </c:pt>
                <c:pt idx="2179">
                  <c:v>79765.200000000026</c:v>
                </c:pt>
                <c:pt idx="2180">
                  <c:v>79405.200000000026</c:v>
                </c:pt>
                <c:pt idx="2181">
                  <c:v>79979.400000000023</c:v>
                </c:pt>
                <c:pt idx="2182">
                  <c:v>79619.400000000023</c:v>
                </c:pt>
                <c:pt idx="2183">
                  <c:v>79259.400000000023</c:v>
                </c:pt>
                <c:pt idx="2184">
                  <c:v>78899.400000000023</c:v>
                </c:pt>
                <c:pt idx="2185">
                  <c:v>78539.400000000023</c:v>
                </c:pt>
                <c:pt idx="2186">
                  <c:v>79483.500000000029</c:v>
                </c:pt>
                <c:pt idx="2187">
                  <c:v>80449.800000000032</c:v>
                </c:pt>
                <c:pt idx="2188">
                  <c:v>81851.700000000026</c:v>
                </c:pt>
                <c:pt idx="2189">
                  <c:v>81491.700000000026</c:v>
                </c:pt>
                <c:pt idx="2190">
                  <c:v>81607.500000000029</c:v>
                </c:pt>
                <c:pt idx="2191">
                  <c:v>81247.500000000029</c:v>
                </c:pt>
                <c:pt idx="2192">
                  <c:v>80887.500000000029</c:v>
                </c:pt>
                <c:pt idx="2193">
                  <c:v>80527.500000000029</c:v>
                </c:pt>
                <c:pt idx="2194">
                  <c:v>80167.500000000029</c:v>
                </c:pt>
                <c:pt idx="2195">
                  <c:v>79807.500000000029</c:v>
                </c:pt>
                <c:pt idx="2196">
                  <c:v>80084.400000000023</c:v>
                </c:pt>
                <c:pt idx="2197">
                  <c:v>79724.400000000023</c:v>
                </c:pt>
                <c:pt idx="2198">
                  <c:v>79364.400000000023</c:v>
                </c:pt>
                <c:pt idx="2199">
                  <c:v>79004.400000000023</c:v>
                </c:pt>
                <c:pt idx="2200">
                  <c:v>80084.700000000026</c:v>
                </c:pt>
                <c:pt idx="2201">
                  <c:v>80625.60000000002</c:v>
                </c:pt>
                <c:pt idx="2202">
                  <c:v>80265.60000000002</c:v>
                </c:pt>
                <c:pt idx="2203">
                  <c:v>80586.000000000015</c:v>
                </c:pt>
                <c:pt idx="2204">
                  <c:v>80226.000000000015</c:v>
                </c:pt>
                <c:pt idx="2205">
                  <c:v>79866.000000000015</c:v>
                </c:pt>
                <c:pt idx="2206">
                  <c:v>79506.000000000015</c:v>
                </c:pt>
                <c:pt idx="2207">
                  <c:v>79816.800000000017</c:v>
                </c:pt>
                <c:pt idx="2208">
                  <c:v>80787.900000000023</c:v>
                </c:pt>
                <c:pt idx="2209">
                  <c:v>80427.900000000023</c:v>
                </c:pt>
                <c:pt idx="2210">
                  <c:v>80067.900000000023</c:v>
                </c:pt>
                <c:pt idx="2211">
                  <c:v>80726.700000000026</c:v>
                </c:pt>
                <c:pt idx="2212">
                  <c:v>80366.700000000026</c:v>
                </c:pt>
                <c:pt idx="2213">
                  <c:v>80724.000000000029</c:v>
                </c:pt>
                <c:pt idx="2214">
                  <c:v>82131.600000000035</c:v>
                </c:pt>
                <c:pt idx="2215">
                  <c:v>81771.600000000035</c:v>
                </c:pt>
                <c:pt idx="2216">
                  <c:v>81411.600000000035</c:v>
                </c:pt>
                <c:pt idx="2217">
                  <c:v>81051.600000000035</c:v>
                </c:pt>
                <c:pt idx="2218">
                  <c:v>80691.600000000035</c:v>
                </c:pt>
                <c:pt idx="2219">
                  <c:v>80331.600000000035</c:v>
                </c:pt>
                <c:pt idx="2220">
                  <c:v>80668.500000000029</c:v>
                </c:pt>
                <c:pt idx="2221">
                  <c:v>80308.500000000029</c:v>
                </c:pt>
                <c:pt idx="2222">
                  <c:v>80761.200000000026</c:v>
                </c:pt>
                <c:pt idx="2223">
                  <c:v>82937.400000000023</c:v>
                </c:pt>
                <c:pt idx="2224">
                  <c:v>82577.400000000023</c:v>
                </c:pt>
                <c:pt idx="2225">
                  <c:v>82217.400000000023</c:v>
                </c:pt>
                <c:pt idx="2226">
                  <c:v>81857.400000000023</c:v>
                </c:pt>
                <c:pt idx="2227">
                  <c:v>82679.700000000026</c:v>
                </c:pt>
                <c:pt idx="2228">
                  <c:v>82319.700000000026</c:v>
                </c:pt>
                <c:pt idx="2229">
                  <c:v>81959.700000000026</c:v>
                </c:pt>
                <c:pt idx="2230">
                  <c:v>82116.60000000002</c:v>
                </c:pt>
                <c:pt idx="2231">
                  <c:v>82348.500000000015</c:v>
                </c:pt>
                <c:pt idx="2232">
                  <c:v>81988.500000000015</c:v>
                </c:pt>
                <c:pt idx="2233">
                  <c:v>81997.200000000012</c:v>
                </c:pt>
                <c:pt idx="2234">
                  <c:v>81637.200000000012</c:v>
                </c:pt>
                <c:pt idx="2235">
                  <c:v>81277.200000000012</c:v>
                </c:pt>
                <c:pt idx="2236">
                  <c:v>82263.000000000015</c:v>
                </c:pt>
                <c:pt idx="2237">
                  <c:v>81903.000000000015</c:v>
                </c:pt>
                <c:pt idx="2238">
                  <c:v>81543.000000000015</c:v>
                </c:pt>
                <c:pt idx="2239">
                  <c:v>81183.000000000015</c:v>
                </c:pt>
                <c:pt idx="2240">
                  <c:v>80823.000000000015</c:v>
                </c:pt>
                <c:pt idx="2241">
                  <c:v>80463.000000000015</c:v>
                </c:pt>
                <c:pt idx="2242">
                  <c:v>80103.000000000015</c:v>
                </c:pt>
                <c:pt idx="2243">
                  <c:v>79743.000000000015</c:v>
                </c:pt>
                <c:pt idx="2244">
                  <c:v>80593.500000000015</c:v>
                </c:pt>
                <c:pt idx="2245">
                  <c:v>82314.900000000009</c:v>
                </c:pt>
                <c:pt idx="2246">
                  <c:v>83082.900000000009</c:v>
                </c:pt>
                <c:pt idx="2247">
                  <c:v>82722.900000000009</c:v>
                </c:pt>
                <c:pt idx="2248">
                  <c:v>83949.900000000009</c:v>
                </c:pt>
                <c:pt idx="2249">
                  <c:v>85417.200000000012</c:v>
                </c:pt>
                <c:pt idx="2250">
                  <c:v>85138.800000000017</c:v>
                </c:pt>
                <c:pt idx="2251">
                  <c:v>85558.800000000017</c:v>
                </c:pt>
                <c:pt idx="2252">
                  <c:v>85198.800000000017</c:v>
                </c:pt>
                <c:pt idx="2253">
                  <c:v>85477.200000000012</c:v>
                </c:pt>
                <c:pt idx="2254">
                  <c:v>85117.200000000012</c:v>
                </c:pt>
                <c:pt idx="2255">
                  <c:v>85443.6</c:v>
                </c:pt>
                <c:pt idx="2256">
                  <c:v>85083.6</c:v>
                </c:pt>
                <c:pt idx="2257">
                  <c:v>84723.6</c:v>
                </c:pt>
                <c:pt idx="2258">
                  <c:v>85958.400000000009</c:v>
                </c:pt>
                <c:pt idx="2259">
                  <c:v>87803.400000000009</c:v>
                </c:pt>
                <c:pt idx="2260">
                  <c:v>88313.700000000012</c:v>
                </c:pt>
                <c:pt idx="2261">
                  <c:v>87953.700000000012</c:v>
                </c:pt>
                <c:pt idx="2262">
                  <c:v>87593.700000000012</c:v>
                </c:pt>
                <c:pt idx="2263">
                  <c:v>87233.700000000012</c:v>
                </c:pt>
                <c:pt idx="2264">
                  <c:v>89453.400000000009</c:v>
                </c:pt>
                <c:pt idx="2265">
                  <c:v>89093.400000000009</c:v>
                </c:pt>
                <c:pt idx="2266">
                  <c:v>89308.200000000012</c:v>
                </c:pt>
                <c:pt idx="2267">
                  <c:v>88948.200000000012</c:v>
                </c:pt>
                <c:pt idx="2268">
                  <c:v>88588.200000000012</c:v>
                </c:pt>
                <c:pt idx="2269">
                  <c:v>90803.700000000012</c:v>
                </c:pt>
                <c:pt idx="2270">
                  <c:v>90443.700000000012</c:v>
                </c:pt>
                <c:pt idx="2271">
                  <c:v>92161.500000000015</c:v>
                </c:pt>
                <c:pt idx="2272">
                  <c:v>91801.500000000015</c:v>
                </c:pt>
                <c:pt idx="2273">
                  <c:v>91441.500000000015</c:v>
                </c:pt>
                <c:pt idx="2274">
                  <c:v>91081.500000000015</c:v>
                </c:pt>
                <c:pt idx="2275">
                  <c:v>90721.500000000015</c:v>
                </c:pt>
                <c:pt idx="2276">
                  <c:v>92697.000000000015</c:v>
                </c:pt>
                <c:pt idx="2277">
                  <c:v>96229.200000000012</c:v>
                </c:pt>
                <c:pt idx="2278">
                  <c:v>95869.200000000012</c:v>
                </c:pt>
                <c:pt idx="2279">
                  <c:v>95509.200000000012</c:v>
                </c:pt>
                <c:pt idx="2280">
                  <c:v>95149.200000000012</c:v>
                </c:pt>
                <c:pt idx="2281">
                  <c:v>94789.200000000012</c:v>
                </c:pt>
                <c:pt idx="2282">
                  <c:v>94429.200000000012</c:v>
                </c:pt>
                <c:pt idx="2283">
                  <c:v>94069.200000000012</c:v>
                </c:pt>
                <c:pt idx="2284">
                  <c:v>93709.200000000012</c:v>
                </c:pt>
                <c:pt idx="2285">
                  <c:v>93349.200000000012</c:v>
                </c:pt>
                <c:pt idx="2286">
                  <c:v>92989.200000000012</c:v>
                </c:pt>
                <c:pt idx="2287">
                  <c:v>92629.200000000012</c:v>
                </c:pt>
                <c:pt idx="2288">
                  <c:v>92269.200000000012</c:v>
                </c:pt>
                <c:pt idx="2289">
                  <c:v>91909.200000000012</c:v>
                </c:pt>
                <c:pt idx="2290">
                  <c:v>91549.200000000012</c:v>
                </c:pt>
                <c:pt idx="2291">
                  <c:v>92966.400000000009</c:v>
                </c:pt>
                <c:pt idx="2292">
                  <c:v>92606.400000000009</c:v>
                </c:pt>
                <c:pt idx="2293">
                  <c:v>93325.8</c:v>
                </c:pt>
                <c:pt idx="2294">
                  <c:v>96767.400000000009</c:v>
                </c:pt>
                <c:pt idx="2295">
                  <c:v>96407.400000000009</c:v>
                </c:pt>
                <c:pt idx="2296">
                  <c:v>96047.400000000009</c:v>
                </c:pt>
                <c:pt idx="2297">
                  <c:v>95687.400000000009</c:v>
                </c:pt>
                <c:pt idx="2298">
                  <c:v>95327.400000000009</c:v>
                </c:pt>
                <c:pt idx="2299">
                  <c:v>94967.400000000009</c:v>
                </c:pt>
                <c:pt idx="2300">
                  <c:v>94607.400000000009</c:v>
                </c:pt>
                <c:pt idx="2301">
                  <c:v>94917.6</c:v>
                </c:pt>
                <c:pt idx="2302">
                  <c:v>94557.6</c:v>
                </c:pt>
                <c:pt idx="2303">
                  <c:v>94197.6</c:v>
                </c:pt>
                <c:pt idx="2304">
                  <c:v>93837.6</c:v>
                </c:pt>
                <c:pt idx="2305">
                  <c:v>93477.6</c:v>
                </c:pt>
                <c:pt idx="2306">
                  <c:v>94467.900000000009</c:v>
                </c:pt>
                <c:pt idx="2307">
                  <c:v>94107.900000000009</c:v>
                </c:pt>
                <c:pt idx="2308">
                  <c:v>95961.600000000006</c:v>
                </c:pt>
                <c:pt idx="2309">
                  <c:v>95601.600000000006</c:v>
                </c:pt>
                <c:pt idx="2310">
                  <c:v>95241.600000000006</c:v>
                </c:pt>
                <c:pt idx="2311">
                  <c:v>95169.3</c:v>
                </c:pt>
                <c:pt idx="2312">
                  <c:v>94809.3</c:v>
                </c:pt>
                <c:pt idx="2313">
                  <c:v>94449.3</c:v>
                </c:pt>
                <c:pt idx="2314">
                  <c:v>94089.3</c:v>
                </c:pt>
                <c:pt idx="2315">
                  <c:v>93729.3</c:v>
                </c:pt>
                <c:pt idx="2316">
                  <c:v>93369.3</c:v>
                </c:pt>
                <c:pt idx="2317">
                  <c:v>93009.3</c:v>
                </c:pt>
                <c:pt idx="2318">
                  <c:v>92649.3</c:v>
                </c:pt>
                <c:pt idx="2319">
                  <c:v>92289.3</c:v>
                </c:pt>
                <c:pt idx="2320">
                  <c:v>91929.3</c:v>
                </c:pt>
                <c:pt idx="2321">
                  <c:v>93003.900000000009</c:v>
                </c:pt>
                <c:pt idx="2322">
                  <c:v>92643.900000000009</c:v>
                </c:pt>
                <c:pt idx="2323">
                  <c:v>92283.900000000009</c:v>
                </c:pt>
                <c:pt idx="2324">
                  <c:v>95409.900000000009</c:v>
                </c:pt>
                <c:pt idx="2325">
                  <c:v>96642.3</c:v>
                </c:pt>
                <c:pt idx="2326">
                  <c:v>96282.3</c:v>
                </c:pt>
                <c:pt idx="2327">
                  <c:v>97915.8</c:v>
                </c:pt>
                <c:pt idx="2328">
                  <c:v>97555.8</c:v>
                </c:pt>
                <c:pt idx="2329">
                  <c:v>97764.900000000009</c:v>
                </c:pt>
                <c:pt idx="2330">
                  <c:v>97404.900000000009</c:v>
                </c:pt>
                <c:pt idx="2331">
                  <c:v>97044.900000000009</c:v>
                </c:pt>
                <c:pt idx="2332">
                  <c:v>100543.8</c:v>
                </c:pt>
                <c:pt idx="2333">
                  <c:v>100183.8</c:v>
                </c:pt>
                <c:pt idx="2334">
                  <c:v>99823.8</c:v>
                </c:pt>
                <c:pt idx="2335">
                  <c:v>99463.8</c:v>
                </c:pt>
                <c:pt idx="2336">
                  <c:v>99103.8</c:v>
                </c:pt>
                <c:pt idx="2337">
                  <c:v>101758.8</c:v>
                </c:pt>
                <c:pt idx="2338">
                  <c:v>101398.8</c:v>
                </c:pt>
                <c:pt idx="2339">
                  <c:v>102586.8</c:v>
                </c:pt>
                <c:pt idx="2340">
                  <c:v>102226.8</c:v>
                </c:pt>
                <c:pt idx="2341">
                  <c:v>101866.8</c:v>
                </c:pt>
                <c:pt idx="2342">
                  <c:v>104102.1</c:v>
                </c:pt>
                <c:pt idx="2343">
                  <c:v>106881.60000000001</c:v>
                </c:pt>
                <c:pt idx="2344">
                  <c:v>108911.70000000001</c:v>
                </c:pt>
                <c:pt idx="2345">
                  <c:v>108551.70000000001</c:v>
                </c:pt>
                <c:pt idx="2346">
                  <c:v>108191.70000000001</c:v>
                </c:pt>
                <c:pt idx="2347">
                  <c:v>108742.50000000001</c:v>
                </c:pt>
                <c:pt idx="2348">
                  <c:v>113954.10000000002</c:v>
                </c:pt>
                <c:pt idx="2349">
                  <c:v>113594.10000000002</c:v>
                </c:pt>
                <c:pt idx="2350">
                  <c:v>113234.10000000002</c:v>
                </c:pt>
                <c:pt idx="2351">
                  <c:v>112874.10000000002</c:v>
                </c:pt>
                <c:pt idx="2352">
                  <c:v>112462.20000000003</c:v>
                </c:pt>
                <c:pt idx="2353">
                  <c:v>121049.70000000003</c:v>
                </c:pt>
                <c:pt idx="2354">
                  <c:v>120689.70000000003</c:v>
                </c:pt>
                <c:pt idx="2355">
                  <c:v>120329.70000000003</c:v>
                </c:pt>
                <c:pt idx="2356">
                  <c:v>119969.70000000003</c:v>
                </c:pt>
                <c:pt idx="2357">
                  <c:v>122716.50000000003</c:v>
                </c:pt>
                <c:pt idx="2358">
                  <c:v>122356.50000000003</c:v>
                </c:pt>
                <c:pt idx="2359">
                  <c:v>124150.50000000003</c:v>
                </c:pt>
                <c:pt idx="2360">
                  <c:v>123790.50000000003</c:v>
                </c:pt>
                <c:pt idx="2361">
                  <c:v>123430.50000000003</c:v>
                </c:pt>
                <c:pt idx="2362">
                  <c:v>123070.50000000003</c:v>
                </c:pt>
                <c:pt idx="2363">
                  <c:v>122710.50000000003</c:v>
                </c:pt>
                <c:pt idx="2364">
                  <c:v>122350.50000000003</c:v>
                </c:pt>
                <c:pt idx="2365">
                  <c:v>121990.50000000003</c:v>
                </c:pt>
                <c:pt idx="2366">
                  <c:v>125311.50000000003</c:v>
                </c:pt>
                <c:pt idx="2367">
                  <c:v>128938.20000000003</c:v>
                </c:pt>
                <c:pt idx="2368">
                  <c:v>128578.20000000003</c:v>
                </c:pt>
                <c:pt idx="2369">
                  <c:v>128218.20000000003</c:v>
                </c:pt>
                <c:pt idx="2370">
                  <c:v>127858.20000000003</c:v>
                </c:pt>
                <c:pt idx="2371">
                  <c:v>127498.20000000003</c:v>
                </c:pt>
                <c:pt idx="2372">
                  <c:v>127138.20000000003</c:v>
                </c:pt>
                <c:pt idx="2373">
                  <c:v>126778.20000000003</c:v>
                </c:pt>
                <c:pt idx="2374">
                  <c:v>128367.30000000003</c:v>
                </c:pt>
                <c:pt idx="2375">
                  <c:v>128007.30000000003</c:v>
                </c:pt>
                <c:pt idx="2376">
                  <c:v>127647.30000000003</c:v>
                </c:pt>
                <c:pt idx="2377">
                  <c:v>127287.30000000003</c:v>
                </c:pt>
                <c:pt idx="2378">
                  <c:v>126927.30000000003</c:v>
                </c:pt>
                <c:pt idx="2379">
                  <c:v>126567.30000000003</c:v>
                </c:pt>
                <c:pt idx="2380">
                  <c:v>126207.30000000003</c:v>
                </c:pt>
                <c:pt idx="2381">
                  <c:v>125847.30000000003</c:v>
                </c:pt>
                <c:pt idx="2382">
                  <c:v>125487.30000000003</c:v>
                </c:pt>
                <c:pt idx="2383">
                  <c:v>125127.30000000003</c:v>
                </c:pt>
                <c:pt idx="2384">
                  <c:v>124767.30000000003</c:v>
                </c:pt>
                <c:pt idx="2385">
                  <c:v>124407.30000000003</c:v>
                </c:pt>
                <c:pt idx="2386">
                  <c:v>124047.30000000003</c:v>
                </c:pt>
                <c:pt idx="2387">
                  <c:v>123687.30000000003</c:v>
                </c:pt>
                <c:pt idx="2388">
                  <c:v>123327.30000000003</c:v>
                </c:pt>
                <c:pt idx="2389">
                  <c:v>122967.30000000003</c:v>
                </c:pt>
                <c:pt idx="2390">
                  <c:v>122607.30000000003</c:v>
                </c:pt>
                <c:pt idx="2391">
                  <c:v>126073.20000000003</c:v>
                </c:pt>
                <c:pt idx="2392">
                  <c:v>125713.20000000003</c:v>
                </c:pt>
                <c:pt idx="2393">
                  <c:v>125353.20000000003</c:v>
                </c:pt>
                <c:pt idx="2394">
                  <c:v>128088.60000000002</c:v>
                </c:pt>
                <c:pt idx="2395">
                  <c:v>127728.60000000002</c:v>
                </c:pt>
                <c:pt idx="2396">
                  <c:v>127719.60000000002</c:v>
                </c:pt>
                <c:pt idx="2397">
                  <c:v>127359.60000000002</c:v>
                </c:pt>
                <c:pt idx="2398">
                  <c:v>126999.60000000002</c:v>
                </c:pt>
                <c:pt idx="2399">
                  <c:v>127375.20000000003</c:v>
                </c:pt>
                <c:pt idx="2400">
                  <c:v>127015.20000000003</c:v>
                </c:pt>
                <c:pt idx="2401">
                  <c:v>126655.20000000003</c:v>
                </c:pt>
                <c:pt idx="2402">
                  <c:v>126295.20000000003</c:v>
                </c:pt>
                <c:pt idx="2403">
                  <c:v>129326.10000000002</c:v>
                </c:pt>
                <c:pt idx="2404">
                  <c:v>128966.10000000002</c:v>
                </c:pt>
                <c:pt idx="2405">
                  <c:v>128606.10000000002</c:v>
                </c:pt>
                <c:pt idx="2406">
                  <c:v>128246.10000000002</c:v>
                </c:pt>
                <c:pt idx="2407">
                  <c:v>127886.10000000002</c:v>
                </c:pt>
                <c:pt idx="2408">
                  <c:v>127526.10000000002</c:v>
                </c:pt>
                <c:pt idx="2409">
                  <c:v>128128.20000000003</c:v>
                </c:pt>
                <c:pt idx="2410">
                  <c:v>127768.20000000003</c:v>
                </c:pt>
                <c:pt idx="2411">
                  <c:v>127408.20000000003</c:v>
                </c:pt>
                <c:pt idx="2412">
                  <c:v>127048.20000000003</c:v>
                </c:pt>
                <c:pt idx="2413">
                  <c:v>126688.20000000003</c:v>
                </c:pt>
                <c:pt idx="2414">
                  <c:v>126328.20000000003</c:v>
                </c:pt>
                <c:pt idx="2415">
                  <c:v>128671.20000000003</c:v>
                </c:pt>
                <c:pt idx="2416">
                  <c:v>128311.20000000003</c:v>
                </c:pt>
                <c:pt idx="2417">
                  <c:v>127951.20000000003</c:v>
                </c:pt>
                <c:pt idx="2418">
                  <c:v>128994.90000000002</c:v>
                </c:pt>
                <c:pt idx="2419">
                  <c:v>133006.20000000001</c:v>
                </c:pt>
                <c:pt idx="2420">
                  <c:v>132896.40000000002</c:v>
                </c:pt>
                <c:pt idx="2421">
                  <c:v>133910.70000000001</c:v>
                </c:pt>
                <c:pt idx="2422">
                  <c:v>133550.70000000001</c:v>
                </c:pt>
                <c:pt idx="2423">
                  <c:v>133190.70000000001</c:v>
                </c:pt>
                <c:pt idx="2424">
                  <c:v>132830.70000000001</c:v>
                </c:pt>
                <c:pt idx="2425">
                  <c:v>132470.70000000001</c:v>
                </c:pt>
                <c:pt idx="2426">
                  <c:v>132110.70000000001</c:v>
                </c:pt>
                <c:pt idx="2427">
                  <c:v>131750.70000000001</c:v>
                </c:pt>
                <c:pt idx="2428">
                  <c:v>131390.70000000001</c:v>
                </c:pt>
                <c:pt idx="2429">
                  <c:v>131030.70000000001</c:v>
                </c:pt>
                <c:pt idx="2430">
                  <c:v>130670.70000000001</c:v>
                </c:pt>
                <c:pt idx="2431">
                  <c:v>131679</c:v>
                </c:pt>
                <c:pt idx="2432">
                  <c:v>131319</c:v>
                </c:pt>
                <c:pt idx="2433">
                  <c:v>133207.20000000001</c:v>
                </c:pt>
                <c:pt idx="2434">
                  <c:v>132847.20000000001</c:v>
                </c:pt>
                <c:pt idx="2435">
                  <c:v>132487.20000000001</c:v>
                </c:pt>
                <c:pt idx="2436">
                  <c:v>132127.20000000001</c:v>
                </c:pt>
                <c:pt idx="2437">
                  <c:v>133798.5</c:v>
                </c:pt>
                <c:pt idx="2438">
                  <c:v>133438.5</c:v>
                </c:pt>
                <c:pt idx="2439">
                  <c:v>135050.4</c:v>
                </c:pt>
                <c:pt idx="2440">
                  <c:v>134690.4</c:v>
                </c:pt>
                <c:pt idx="2441">
                  <c:v>139095.6</c:v>
                </c:pt>
                <c:pt idx="2442">
                  <c:v>138735.6</c:v>
                </c:pt>
                <c:pt idx="2443">
                  <c:v>138375.6</c:v>
                </c:pt>
                <c:pt idx="2444">
                  <c:v>144024.6</c:v>
                </c:pt>
                <c:pt idx="2445">
                  <c:v>143664.6</c:v>
                </c:pt>
                <c:pt idx="2446">
                  <c:v>143304.6</c:v>
                </c:pt>
                <c:pt idx="2447">
                  <c:v>142944.6</c:v>
                </c:pt>
                <c:pt idx="2448">
                  <c:v>142584.6</c:v>
                </c:pt>
                <c:pt idx="2449">
                  <c:v>142224.6</c:v>
                </c:pt>
                <c:pt idx="2450">
                  <c:v>140383.20000000001</c:v>
                </c:pt>
                <c:pt idx="2451">
                  <c:v>141987.6</c:v>
                </c:pt>
                <c:pt idx="2452">
                  <c:v>141627.6</c:v>
                </c:pt>
                <c:pt idx="2453">
                  <c:v>144072.6</c:v>
                </c:pt>
                <c:pt idx="2454">
                  <c:v>147359.70000000001</c:v>
                </c:pt>
                <c:pt idx="2455">
                  <c:v>146999.70000000001</c:v>
                </c:pt>
                <c:pt idx="2456">
                  <c:v>146639.70000000001</c:v>
                </c:pt>
                <c:pt idx="2457">
                  <c:v>146279.70000000001</c:v>
                </c:pt>
                <c:pt idx="2458">
                  <c:v>145919.70000000001</c:v>
                </c:pt>
                <c:pt idx="2459">
                  <c:v>145559.70000000001</c:v>
                </c:pt>
                <c:pt idx="2460">
                  <c:v>145199.70000000001</c:v>
                </c:pt>
                <c:pt idx="2461">
                  <c:v>144839.70000000001</c:v>
                </c:pt>
                <c:pt idx="2462">
                  <c:v>144479.70000000001</c:v>
                </c:pt>
                <c:pt idx="2463">
                  <c:v>144119.70000000001</c:v>
                </c:pt>
                <c:pt idx="2464">
                  <c:v>143759.70000000001</c:v>
                </c:pt>
                <c:pt idx="2465">
                  <c:v>143399.70000000001</c:v>
                </c:pt>
                <c:pt idx="2466">
                  <c:v>143856</c:v>
                </c:pt>
                <c:pt idx="2467">
                  <c:v>147078.6</c:v>
                </c:pt>
                <c:pt idx="2468">
                  <c:v>146718.6</c:v>
                </c:pt>
                <c:pt idx="2469">
                  <c:v>146358.6</c:v>
                </c:pt>
                <c:pt idx="2470">
                  <c:v>148881.60000000001</c:v>
                </c:pt>
                <c:pt idx="2471">
                  <c:v>148521.60000000001</c:v>
                </c:pt>
                <c:pt idx="2472">
                  <c:v>148161.60000000001</c:v>
                </c:pt>
                <c:pt idx="2473">
                  <c:v>147801.60000000001</c:v>
                </c:pt>
                <c:pt idx="2474">
                  <c:v>147441.60000000001</c:v>
                </c:pt>
                <c:pt idx="2475">
                  <c:v>149859</c:v>
                </c:pt>
                <c:pt idx="2476">
                  <c:v>149499</c:v>
                </c:pt>
                <c:pt idx="2477">
                  <c:v>149139</c:v>
                </c:pt>
                <c:pt idx="2478">
                  <c:v>150582.29999999999</c:v>
                </c:pt>
                <c:pt idx="2479">
                  <c:v>150222.29999999999</c:v>
                </c:pt>
                <c:pt idx="2480">
                  <c:v>149862.29999999999</c:v>
                </c:pt>
                <c:pt idx="2481">
                  <c:v>151623.9</c:v>
                </c:pt>
                <c:pt idx="2482">
                  <c:v>151263.9</c:v>
                </c:pt>
                <c:pt idx="2483">
                  <c:v>150903.9</c:v>
                </c:pt>
                <c:pt idx="2484">
                  <c:v>150543.9</c:v>
                </c:pt>
                <c:pt idx="2485">
                  <c:v>150183.9</c:v>
                </c:pt>
                <c:pt idx="2486">
                  <c:v>149823.9</c:v>
                </c:pt>
                <c:pt idx="2487">
                  <c:v>149463.9</c:v>
                </c:pt>
                <c:pt idx="2488">
                  <c:v>149103.9</c:v>
                </c:pt>
                <c:pt idx="2489">
                  <c:v>148743.9</c:v>
                </c:pt>
                <c:pt idx="2490">
                  <c:v>148383.9</c:v>
                </c:pt>
                <c:pt idx="2491">
                  <c:v>148023.9</c:v>
                </c:pt>
                <c:pt idx="2492">
                  <c:v>147663.9</c:v>
                </c:pt>
                <c:pt idx="2493">
                  <c:v>147303.9</c:v>
                </c:pt>
                <c:pt idx="2494">
                  <c:v>152957.4</c:v>
                </c:pt>
                <c:pt idx="2495">
                  <c:v>152597.4</c:v>
                </c:pt>
                <c:pt idx="2496">
                  <c:v>155129.1</c:v>
                </c:pt>
                <c:pt idx="2497">
                  <c:v>156569.70000000001</c:v>
                </c:pt>
                <c:pt idx="2498">
                  <c:v>156209.70000000001</c:v>
                </c:pt>
                <c:pt idx="2499">
                  <c:v>155849.70000000001</c:v>
                </c:pt>
                <c:pt idx="2500">
                  <c:v>155489.70000000001</c:v>
                </c:pt>
                <c:pt idx="2501">
                  <c:v>155129.70000000001</c:v>
                </c:pt>
                <c:pt idx="2502">
                  <c:v>154769.70000000001</c:v>
                </c:pt>
                <c:pt idx="2503">
                  <c:v>154409.70000000001</c:v>
                </c:pt>
                <c:pt idx="2504">
                  <c:v>154049.70000000001</c:v>
                </c:pt>
                <c:pt idx="2505">
                  <c:v>156615</c:v>
                </c:pt>
                <c:pt idx="2506">
                  <c:v>156255</c:v>
                </c:pt>
                <c:pt idx="2507">
                  <c:v>155895</c:v>
                </c:pt>
                <c:pt idx="2508">
                  <c:v>155535</c:v>
                </c:pt>
                <c:pt idx="2509">
                  <c:v>155175</c:v>
                </c:pt>
                <c:pt idx="2510">
                  <c:v>154815</c:v>
                </c:pt>
                <c:pt idx="2511">
                  <c:v>154455</c:v>
                </c:pt>
                <c:pt idx="2512">
                  <c:v>154095</c:v>
                </c:pt>
                <c:pt idx="2513">
                  <c:v>153735</c:v>
                </c:pt>
                <c:pt idx="2514">
                  <c:v>153375</c:v>
                </c:pt>
                <c:pt idx="2515">
                  <c:v>153015</c:v>
                </c:pt>
                <c:pt idx="2516">
                  <c:v>152655</c:v>
                </c:pt>
                <c:pt idx="2517">
                  <c:v>153683.4</c:v>
                </c:pt>
                <c:pt idx="2518">
                  <c:v>153323.4</c:v>
                </c:pt>
                <c:pt idx="2519">
                  <c:v>155454.29999999999</c:v>
                </c:pt>
                <c:pt idx="2520">
                  <c:v>155094.29999999999</c:v>
                </c:pt>
                <c:pt idx="2521">
                  <c:v>154734.29999999999</c:v>
                </c:pt>
                <c:pt idx="2522">
                  <c:v>159858.59999999998</c:v>
                </c:pt>
                <c:pt idx="2523">
                  <c:v>159498.59999999998</c:v>
                </c:pt>
                <c:pt idx="2524">
                  <c:v>159138.59999999998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$514,045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($15,461)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E15" sqref="E15:H15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50000</v>
      </c>
      <c r="E3" s="58"/>
      <c r="F3" s="219" t="s">
        <v>61</v>
      </c>
      <c r="G3" s="175">
        <f>(SUM(P28:P2558))*E3</f>
        <v>0</v>
      </c>
      <c r="H3" s="176">
        <f>15444*E3</f>
        <v>0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514044.85</v>
      </c>
      <c r="E4" s="70">
        <v>3</v>
      </c>
      <c r="F4" s="220" t="s">
        <v>14</v>
      </c>
      <c r="G4" s="175">
        <f>(((SUM(P28:P2558)*0.1)))*E4</f>
        <v>77594.249999999956</v>
      </c>
      <c r="H4" s="176">
        <f>1544*E4</f>
        <v>4632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-15460.540000000023</v>
      </c>
      <c r="E5" s="70"/>
      <c r="F5" s="220" t="s">
        <v>60</v>
      </c>
      <c r="G5" s="177">
        <f>(SUM(R28:R2558))*E5</f>
        <v>0</v>
      </c>
      <c r="H5" s="178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29813</v>
      </c>
      <c r="E6" s="70">
        <v>2</v>
      </c>
      <c r="F6" s="220" t="s">
        <v>17</v>
      </c>
      <c r="G6" s="175">
        <f>((SUM(R28:R2558)*0.1))*E6</f>
        <v>59555.200000000004</v>
      </c>
      <c r="H6" s="176">
        <f>2603*E6</f>
        <v>5206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-20562.518200000031</v>
      </c>
      <c r="E7" s="70"/>
      <c r="F7" s="220" t="s">
        <v>62</v>
      </c>
      <c r="G7" s="175">
        <f>(SUM(T28:T2558))*E7</f>
        <v>0</v>
      </c>
      <c r="H7" s="176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33.248828954227939</v>
      </c>
      <c r="E8" s="70">
        <v>2</v>
      </c>
      <c r="F8" s="220" t="s">
        <v>13</v>
      </c>
      <c r="G8" s="175">
        <f>((SUM(T28:T2558))*0.1)*E8</f>
        <v>130242.80000000019</v>
      </c>
      <c r="H8" s="176">
        <f>4225*E8</f>
        <v>8450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6">
        <f>(-D5*1.2)+D6</f>
        <v>48365.64800000003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2523</v>
      </c>
      <c r="E10" s="70"/>
      <c r="F10" s="220" t="s">
        <v>18</v>
      </c>
      <c r="G10" s="175">
        <f>((SUM(V28:V2559))*0.5)*E10</f>
        <v>0</v>
      </c>
      <c r="H10" s="176">
        <f>11525*E10</f>
        <v>0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1284</v>
      </c>
      <c r="E11" s="70">
        <v>2</v>
      </c>
      <c r="F11" s="220" t="s">
        <v>19</v>
      </c>
      <c r="G11" s="175">
        <f>((SUM(V28:V2560)*0.1))*E11</f>
        <v>87514</v>
      </c>
      <c r="H11" s="176">
        <f>2305*E11</f>
        <v>4610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1529316.2300000009</v>
      </c>
      <c r="E12" s="70"/>
      <c r="F12" s="220" t="s">
        <v>20</v>
      </c>
      <c r="G12" s="175">
        <f>(SUM(X28:X2558))*E12</f>
        <v>0</v>
      </c>
      <c r="H12" s="176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1191.0562538940817</v>
      </c>
      <c r="E13" s="70"/>
      <c r="F13" s="220" t="s">
        <v>21</v>
      </c>
      <c r="G13" s="175">
        <f>(((SUM(X28:X2559)))*0.5)*E13</f>
        <v>0</v>
      </c>
      <c r="H13" s="176">
        <f>11525*E13</f>
        <v>0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13295.500000000002</v>
      </c>
      <c r="E14" s="221">
        <v>3</v>
      </c>
      <c r="F14" s="220" t="s">
        <v>22</v>
      </c>
      <c r="G14" s="175">
        <f>((SUM(X28:X2560))*0.1)*E14</f>
        <v>159138.6</v>
      </c>
      <c r="H14" s="176">
        <f>2305*E14</f>
        <v>6915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1239</v>
      </c>
      <c r="E15" s="272" t="s">
        <v>41</v>
      </c>
      <c r="F15" s="273"/>
      <c r="G15" s="273"/>
      <c r="H15" s="274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-1012372.3050000005</v>
      </c>
      <c r="E16" s="58">
        <v>2017</v>
      </c>
      <c r="F16" s="173">
        <f>AG284</f>
        <v>6669.8349999999964</v>
      </c>
      <c r="G16" s="189" t="s">
        <v>71</v>
      </c>
      <c r="H16" s="190">
        <f>AA2562</f>
        <v>154959.92000000004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-817.08822033898343</v>
      </c>
      <c r="E17" s="70">
        <v>2018</v>
      </c>
      <c r="F17" s="174">
        <f>AG542</f>
        <v>10512.460000000005</v>
      </c>
      <c r="G17" s="191" t="s">
        <v>72</v>
      </c>
      <c r="H17" s="192">
        <f>H16/D3</f>
        <v>3.099198400000001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-5476.0749999999998</v>
      </c>
      <c r="E18" s="70">
        <v>2019</v>
      </c>
      <c r="F18" s="174">
        <f>AG800</f>
        <v>8933.380000000001</v>
      </c>
      <c r="G18" s="193" t="s">
        <v>73</v>
      </c>
      <c r="H18" s="194">
        <f>MAX(F16:F25)</f>
        <v>134728.3349999999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68729.064999999988</v>
      </c>
      <c r="G19" s="193" t="s">
        <v>74</v>
      </c>
      <c r="H19" s="192">
        <f>H18/D3</f>
        <v>2.694566699999998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85</v>
      </c>
      <c r="E20" s="70">
        <v>2021</v>
      </c>
      <c r="F20" s="174">
        <f>AG1319</f>
        <v>22034.040000000008</v>
      </c>
      <c r="G20" s="193" t="s">
        <v>75</v>
      </c>
      <c r="H20" s="195">
        <f>MIN(F16:F25)</f>
        <v>6669.8349999999964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6956.2539411764701</v>
      </c>
      <c r="E21" s="70">
        <v>2022</v>
      </c>
      <c r="F21" s="174">
        <f>AG1579</f>
        <v>41958.325000000033</v>
      </c>
      <c r="G21" s="193" t="s">
        <v>76</v>
      </c>
      <c r="H21" s="192">
        <f>H20/D3</f>
        <v>0.13339669999999992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31498.364999999998</v>
      </c>
      <c r="E22" s="70">
        <v>2023</v>
      </c>
      <c r="F22" s="174">
        <f>AG1839</f>
        <v>28267.130000000005</v>
      </c>
      <c r="G22" s="193" t="s">
        <v>77</v>
      </c>
      <c r="H22" s="194">
        <f>AVERAGE(F16:F25)</f>
        <v>51404.484999999993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32</v>
      </c>
      <c r="E23" s="70">
        <v>2024</v>
      </c>
      <c r="F23" s="174">
        <f>AG2100</f>
        <v>66988.289999999994</v>
      </c>
      <c r="G23" s="193" t="s">
        <v>78</v>
      </c>
      <c r="H23" s="192">
        <f>H22/D3</f>
        <v>1.0280896999999998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-2413.6479687499996</v>
      </c>
      <c r="E24" s="70">
        <v>2025</v>
      </c>
      <c r="F24" s="174">
        <f>AG2358</f>
        <v>125223.99</v>
      </c>
      <c r="G24" s="193" t="s">
        <v>79</v>
      </c>
      <c r="H24" s="194">
        <f>MEDIAN(F16:F25)</f>
        <v>35112.727500000023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-9111.7799999999988</v>
      </c>
      <c r="E25" s="70">
        <f>E24+1</f>
        <v>2026</v>
      </c>
      <c r="F25" s="174">
        <f>AG2558</f>
        <v>134728.3349999999</v>
      </c>
      <c r="G25" s="191" t="s">
        <v>81</v>
      </c>
      <c r="H25" s="192">
        <f>H24/D3</f>
        <v>0.70225455000000048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121.77999999999999</v>
      </c>
      <c r="M28" s="162">
        <f>L28</f>
        <v>121.77999999999999</v>
      </c>
      <c r="N28" s="162">
        <f>M28-0</f>
        <v>121.77999999999999</v>
      </c>
      <c r="O28" s="231">
        <f>E3+(E4*0.1)</f>
        <v>0.30000000000000004</v>
      </c>
      <c r="P28" s="162">
        <v>302</v>
      </c>
      <c r="Q28" s="232">
        <f>E5+(E6*0.1)</f>
        <v>0.2</v>
      </c>
      <c r="R28" s="162">
        <v>646</v>
      </c>
      <c r="S28" s="232">
        <f>E7+(E8*0.1)</f>
        <v>0.2</v>
      </c>
      <c r="T28" s="162">
        <v>517.4</v>
      </c>
      <c r="U28" s="233">
        <f>E9+(E10*0.5)+(E11*0.1)</f>
        <v>0.2</v>
      </c>
      <c r="V28" s="162">
        <v>-403</v>
      </c>
      <c r="W28" s="233">
        <f>E12+(E13*0.5)+(E14*0.1)</f>
        <v>0.30000000000000004</v>
      </c>
      <c r="X28" s="162">
        <v>-403</v>
      </c>
      <c r="Y28" s="161">
        <v>1</v>
      </c>
      <c r="Z28" s="162">
        <f t="shared" ref="Z28:Z91" si="4">(O28*P28)+(Q28*R28)+(S28*T28)+(U28*V28)+(W28*X28)</f>
        <v>121.77999999999999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121.77999999999999</v>
      </c>
      <c r="AI28" s="129">
        <f t="shared" ref="AI28:AI91" si="6">(Z28&lt;1)*Z28</f>
        <v>0</v>
      </c>
      <c r="AJ28" s="234">
        <f t="shared" ref="AJ28:AJ91" si="7">(AH28&gt;1)*1</f>
        <v>1</v>
      </c>
      <c r="AK28" s="234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121.77999999999999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90.600000000000009</v>
      </c>
      <c r="AU28" s="237">
        <f>R28*Q28</f>
        <v>129.20000000000002</v>
      </c>
      <c r="AV28" s="237">
        <f>S28*T28</f>
        <v>103.48</v>
      </c>
      <c r="AW28" s="237">
        <f>V28*U28</f>
        <v>-80.600000000000009</v>
      </c>
      <c r="AX28" s="237">
        <f>X28*W28</f>
        <v>-120.90000000000002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50000</v>
      </c>
      <c r="F29" s="197">
        <v>0</v>
      </c>
      <c r="G29" s="197">
        <f>AB47</f>
        <v>-959.7650000000001</v>
      </c>
      <c r="H29" s="197">
        <f>E29+G29</f>
        <v>49040.235000000001</v>
      </c>
      <c r="I29" s="205">
        <f>G29/E29</f>
        <v>-1.9195300000000002E-2</v>
      </c>
      <c r="J29" s="134"/>
      <c r="K29" s="229">
        <f t="shared" si="2"/>
        <v>42740</v>
      </c>
      <c r="L29" s="230">
        <f t="shared" si="3"/>
        <v>-589.72</v>
      </c>
      <c r="M29" s="162">
        <f>MAX(AN28:AN29)</f>
        <v>121.77999999999999</v>
      </c>
      <c r="N29" s="162">
        <f t="shared" ref="N29:N92" si="11">AN29-M29</f>
        <v>-711.5</v>
      </c>
      <c r="O29" s="231">
        <f>E3+(E4*0.1)</f>
        <v>0.30000000000000004</v>
      </c>
      <c r="P29" s="162">
        <v>-550</v>
      </c>
      <c r="Q29" s="232">
        <f>E5+(E6*0.1)</f>
        <v>0.2</v>
      </c>
      <c r="R29" s="162">
        <v>-87.5</v>
      </c>
      <c r="S29" s="232">
        <f>E7+(E8*0.1)</f>
        <v>0.2</v>
      </c>
      <c r="T29" s="162">
        <v>555</v>
      </c>
      <c r="U29" s="233">
        <f>E9+(E10*0.5)+(E11*0.1)</f>
        <v>0.2</v>
      </c>
      <c r="V29" s="162">
        <v>-1400</v>
      </c>
      <c r="W29" s="233">
        <f>E12+(E13*0.5)+(E14*0.1)</f>
        <v>0.30000000000000004</v>
      </c>
      <c r="X29" s="162">
        <v>-1200</v>
      </c>
      <c r="Y29" s="161">
        <f t="shared" ref="Y29:Y92" si="12">Y28+1</f>
        <v>2</v>
      </c>
      <c r="Z29" s="162">
        <f t="shared" si="4"/>
        <v>-711.5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-711.5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-589.72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-74.40000000000002</v>
      </c>
      <c r="AU29" s="237">
        <f t="shared" ref="AU29:AU92" si="17">(R29*Q29)+AU28</f>
        <v>111.70000000000002</v>
      </c>
      <c r="AV29" s="237">
        <f t="shared" ref="AV29:AV92" si="18">(S29*T29)+AV28</f>
        <v>214.48000000000002</v>
      </c>
      <c r="AW29" s="237">
        <f t="shared" ref="AW29:AW92" si="19">(V29*U29)+AW28</f>
        <v>-360.6</v>
      </c>
      <c r="AX29" s="237">
        <f t="shared" ref="AX29:AX92" si="20">(X29*W29)+AX28</f>
        <v>-480.90000000000009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49040.235000000001</v>
      </c>
      <c r="E30" s="197">
        <v>0</v>
      </c>
      <c r="F30" s="197">
        <v>0</v>
      </c>
      <c r="G30" s="197">
        <f>AB67</f>
        <v>3615.9850000000001</v>
      </c>
      <c r="H30" s="197">
        <f t="shared" ref="H30:H40" si="23">D30+G30</f>
        <v>52656.22</v>
      </c>
      <c r="I30" s="205">
        <f t="shared" ref="I30:I40" si="24">G30/H29</f>
        <v>7.3735066726331955E-2</v>
      </c>
      <c r="J30" s="134"/>
      <c r="K30" s="229">
        <f t="shared" si="2"/>
        <v>42741</v>
      </c>
      <c r="L30" s="230">
        <f t="shared" si="3"/>
        <v>-169.03499999999997</v>
      </c>
      <c r="M30" s="162">
        <f>MAX(AN28:AN30)</f>
        <v>121.77999999999999</v>
      </c>
      <c r="N30" s="162">
        <f t="shared" si="11"/>
        <v>-290.81499999999994</v>
      </c>
      <c r="O30" s="231">
        <f>E3+(E4*0.1)</f>
        <v>0.30000000000000004</v>
      </c>
      <c r="P30" s="162">
        <v>322.55</v>
      </c>
      <c r="Q30" s="232">
        <f>E5+(E6*0.1)</f>
        <v>0.2</v>
      </c>
      <c r="R30" s="162">
        <v>399</v>
      </c>
      <c r="S30" s="232">
        <f>E7+(E8*0.1)</f>
        <v>0.2</v>
      </c>
      <c r="T30" s="162">
        <v>842.6</v>
      </c>
      <c r="U30" s="233">
        <f>E9+(E10*0.5)+(E11*0.1)</f>
        <v>0.2</v>
      </c>
      <c r="V30" s="162">
        <v>-756</v>
      </c>
      <c r="W30" s="233">
        <f>E12+(E13*0.5)+(E14*0.1)</f>
        <v>0.30000000000000004</v>
      </c>
      <c r="X30" s="162">
        <v>756</v>
      </c>
      <c r="Y30" s="161">
        <f t="shared" si="12"/>
        <v>3</v>
      </c>
      <c r="Z30" s="162">
        <f t="shared" si="4"/>
        <v>420.68500000000006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420.68500000000006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-169.03499999999997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22.364999999999995</v>
      </c>
      <c r="AU30" s="237">
        <f t="shared" si="17"/>
        <v>191.50000000000003</v>
      </c>
      <c r="AV30" s="237">
        <f t="shared" si="18"/>
        <v>383</v>
      </c>
      <c r="AW30" s="237">
        <f t="shared" si="19"/>
        <v>-511.80000000000007</v>
      </c>
      <c r="AX30" s="237">
        <f t="shared" si="20"/>
        <v>-254.10000000000005</v>
      </c>
      <c r="AY30" s="133"/>
    </row>
    <row r="31" spans="1:137" x14ac:dyDescent="0.25">
      <c r="C31" s="196">
        <f t="shared" si="21"/>
        <v>42795</v>
      </c>
      <c r="D31" s="197">
        <f t="shared" si="22"/>
        <v>52656.22</v>
      </c>
      <c r="E31" s="197">
        <v>0</v>
      </c>
      <c r="F31" s="197">
        <v>0</v>
      </c>
      <c r="G31" s="197">
        <f>AB90</f>
        <v>-2929.16</v>
      </c>
      <c r="H31" s="197">
        <f t="shared" si="23"/>
        <v>49727.06</v>
      </c>
      <c r="I31" s="205">
        <f t="shared" si="24"/>
        <v>-5.5627996084793019E-2</v>
      </c>
      <c r="J31" s="134"/>
      <c r="K31" s="229">
        <f t="shared" si="2"/>
        <v>42744</v>
      </c>
      <c r="L31" s="230">
        <f t="shared" si="3"/>
        <v>-488.18500000000006</v>
      </c>
      <c r="M31" s="162">
        <f>MAX(AN28:AN31)</f>
        <v>121.77999999999999</v>
      </c>
      <c r="N31" s="162">
        <f t="shared" si="11"/>
        <v>-609.96500000000003</v>
      </c>
      <c r="O31" s="231">
        <f>E3+(E4*0.1)</f>
        <v>0.30000000000000004</v>
      </c>
      <c r="P31" s="162">
        <v>-382.1</v>
      </c>
      <c r="Q31" s="232">
        <f>E5+(E6*0.1)</f>
        <v>0.2</v>
      </c>
      <c r="R31" s="162">
        <v>-404</v>
      </c>
      <c r="S31" s="232">
        <f>E7+(E8*0.1)</f>
        <v>0.2</v>
      </c>
      <c r="T31" s="162">
        <v>356.4</v>
      </c>
      <c r="U31" s="233">
        <f>E9+(E10*0.5)+(E11*0.1)</f>
        <v>0.2</v>
      </c>
      <c r="V31" s="162">
        <v>825</v>
      </c>
      <c r="W31" s="233">
        <f>E12+(E13*0.5)+(E14*0.1)</f>
        <v>0.30000000000000004</v>
      </c>
      <c r="X31" s="162">
        <v>-1200</v>
      </c>
      <c r="Y31" s="161">
        <f t="shared" si="12"/>
        <v>4</v>
      </c>
      <c r="Z31" s="162">
        <f t="shared" si="4"/>
        <v>-319.15000000000009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-319.15000000000009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-488.18500000000006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-92.265000000000029</v>
      </c>
      <c r="AU31" s="237">
        <f t="shared" si="17"/>
        <v>110.70000000000002</v>
      </c>
      <c r="AV31" s="237">
        <f t="shared" si="18"/>
        <v>454.28</v>
      </c>
      <c r="AW31" s="237">
        <f t="shared" si="19"/>
        <v>-346.80000000000007</v>
      </c>
      <c r="AX31" s="237">
        <f t="shared" si="20"/>
        <v>-614.10000000000014</v>
      </c>
      <c r="AY31" s="133"/>
    </row>
    <row r="32" spans="1:137" x14ac:dyDescent="0.25">
      <c r="C32" s="196">
        <f t="shared" si="21"/>
        <v>42826</v>
      </c>
      <c r="D32" s="197">
        <f t="shared" si="22"/>
        <v>49727.06</v>
      </c>
      <c r="E32" s="197">
        <v>0</v>
      </c>
      <c r="F32" s="197">
        <v>0</v>
      </c>
      <c r="G32" s="197">
        <f>AB110</f>
        <v>831.88999999999965</v>
      </c>
      <c r="H32" s="197">
        <f t="shared" si="23"/>
        <v>50558.95</v>
      </c>
      <c r="I32" s="205">
        <f t="shared" si="24"/>
        <v>1.672912092530706E-2</v>
      </c>
      <c r="J32" s="134"/>
      <c r="K32" s="229">
        <f t="shared" si="2"/>
        <v>42745</v>
      </c>
      <c r="L32" s="230">
        <f t="shared" si="3"/>
        <v>-554.48000000000013</v>
      </c>
      <c r="M32" s="162">
        <f>MAX(AN28:AN32)</f>
        <v>121.77999999999999</v>
      </c>
      <c r="N32" s="162">
        <f t="shared" si="11"/>
        <v>-676.2600000000001</v>
      </c>
      <c r="O32" s="231">
        <f>E3+(E4*0.1)</f>
        <v>0.30000000000000004</v>
      </c>
      <c r="P32" s="162">
        <v>-159.25</v>
      </c>
      <c r="Q32" s="232">
        <f>E5+(E6*0.1)</f>
        <v>0.2</v>
      </c>
      <c r="R32" s="162">
        <v>0</v>
      </c>
      <c r="S32" s="232">
        <f>E7+(E8*0.1)</f>
        <v>0.2</v>
      </c>
      <c r="T32" s="162">
        <v>205.4</v>
      </c>
      <c r="U32" s="233">
        <f>E9+(E10*0.5)+(E11*0.1)</f>
        <v>0.2</v>
      </c>
      <c r="V32" s="162">
        <v>596</v>
      </c>
      <c r="W32" s="233">
        <f>E12+(E13*0.5)+(E14*0.1)</f>
        <v>0.30000000000000004</v>
      </c>
      <c r="X32" s="162">
        <v>-596</v>
      </c>
      <c r="Y32" s="161">
        <f t="shared" si="12"/>
        <v>5</v>
      </c>
      <c r="Z32" s="162">
        <f t="shared" si="4"/>
        <v>-66.295000000000044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-66.295000000000044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-554.48000000000013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-140.04000000000002</v>
      </c>
      <c r="AU32" s="237">
        <f t="shared" si="17"/>
        <v>110.70000000000002</v>
      </c>
      <c r="AV32" s="237">
        <f t="shared" si="18"/>
        <v>495.35999999999996</v>
      </c>
      <c r="AW32" s="237">
        <f t="shared" si="19"/>
        <v>-227.60000000000008</v>
      </c>
      <c r="AX32" s="237">
        <f t="shared" si="20"/>
        <v>-792.9000000000002</v>
      </c>
      <c r="AY32" s="133"/>
    </row>
    <row r="33" spans="3:62" x14ac:dyDescent="0.25">
      <c r="C33" s="196">
        <f t="shared" si="21"/>
        <v>42856</v>
      </c>
      <c r="D33" s="197">
        <f t="shared" si="22"/>
        <v>50558.95</v>
      </c>
      <c r="E33" s="197">
        <v>0</v>
      </c>
      <c r="F33" s="197">
        <v>0</v>
      </c>
      <c r="G33" s="197">
        <f>AB133</f>
        <v>889.19</v>
      </c>
      <c r="H33" s="197">
        <f t="shared" si="23"/>
        <v>51448.14</v>
      </c>
      <c r="I33" s="205">
        <f t="shared" si="24"/>
        <v>1.7587192772001794E-2</v>
      </c>
      <c r="J33" s="134"/>
      <c r="K33" s="229">
        <f t="shared" si="2"/>
        <v>42746</v>
      </c>
      <c r="L33" s="230">
        <f t="shared" si="3"/>
        <v>-332.8950000000001</v>
      </c>
      <c r="M33" s="162">
        <f>MAX(AN28:AN33)</f>
        <v>121.77999999999999</v>
      </c>
      <c r="N33" s="162">
        <f t="shared" si="11"/>
        <v>-454.67500000000007</v>
      </c>
      <c r="O33" s="231">
        <f>E3+(E4*0.1)</f>
        <v>0.30000000000000004</v>
      </c>
      <c r="P33" s="162">
        <v>493.75</v>
      </c>
      <c r="Q33" s="232">
        <f>E5+(E6*0.1)</f>
        <v>0.2</v>
      </c>
      <c r="R33" s="162">
        <v>321</v>
      </c>
      <c r="S33" s="232">
        <f>E7+(E8*0.1)</f>
        <v>0.2</v>
      </c>
      <c r="T33" s="162">
        <v>300.8</v>
      </c>
      <c r="U33" s="233">
        <f>E9+(E10*0.5)+(E11*0.1)</f>
        <v>0.2</v>
      </c>
      <c r="V33" s="162">
        <v>509</v>
      </c>
      <c r="W33" s="233">
        <f>E12+(E13*0.5)+(E14*0.1)</f>
        <v>0.30000000000000004</v>
      </c>
      <c r="X33" s="162">
        <v>-509</v>
      </c>
      <c r="Y33" s="161">
        <f t="shared" si="12"/>
        <v>6</v>
      </c>
      <c r="Z33" s="162">
        <f t="shared" si="4"/>
        <v>221.58500000000006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221.58500000000006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-332.8950000000001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8.085000000000008</v>
      </c>
      <c r="AU33" s="237">
        <f t="shared" si="17"/>
        <v>174.90000000000003</v>
      </c>
      <c r="AV33" s="237">
        <f t="shared" si="18"/>
        <v>555.52</v>
      </c>
      <c r="AW33" s="237">
        <f t="shared" si="19"/>
        <v>-125.80000000000007</v>
      </c>
      <c r="AX33" s="237">
        <f t="shared" si="20"/>
        <v>-945.60000000000025</v>
      </c>
      <c r="AY33" s="133"/>
    </row>
    <row r="34" spans="3:62" x14ac:dyDescent="0.25">
      <c r="C34" s="196">
        <f t="shared" si="21"/>
        <v>42887</v>
      </c>
      <c r="D34" s="197">
        <f t="shared" si="22"/>
        <v>51448.14</v>
      </c>
      <c r="E34" s="197">
        <v>0</v>
      </c>
      <c r="F34" s="197">
        <v>0</v>
      </c>
      <c r="G34" s="197">
        <f>AB155</f>
        <v>-1335.35</v>
      </c>
      <c r="H34" s="197">
        <f t="shared" si="23"/>
        <v>50112.79</v>
      </c>
      <c r="I34" s="205">
        <f t="shared" si="24"/>
        <v>-2.5955262911351119E-2</v>
      </c>
      <c r="J34" s="134"/>
      <c r="K34" s="229">
        <f t="shared" si="2"/>
        <v>42747</v>
      </c>
      <c r="L34" s="230">
        <f t="shared" si="3"/>
        <v>-986.21500000000015</v>
      </c>
      <c r="M34" s="162">
        <f>MAX(AN28:AN34)</f>
        <v>121.77999999999999</v>
      </c>
      <c r="N34" s="162">
        <f t="shared" si="11"/>
        <v>-1107.9950000000001</v>
      </c>
      <c r="O34" s="231">
        <f>E3+(E4*0.1)</f>
        <v>0.30000000000000004</v>
      </c>
      <c r="P34" s="162">
        <v>-550</v>
      </c>
      <c r="Q34" s="232">
        <f>E5+(E6*0.1)</f>
        <v>0.2</v>
      </c>
      <c r="R34" s="162">
        <v>-850</v>
      </c>
      <c r="S34" s="232">
        <f>E7+(E8*0.1)</f>
        <v>0.2</v>
      </c>
      <c r="T34" s="162">
        <v>-175.6</v>
      </c>
      <c r="U34" s="233">
        <f>E9+(E10*0.5)+(E11*0.1)</f>
        <v>0.2</v>
      </c>
      <c r="V34" s="162">
        <v>384</v>
      </c>
      <c r="W34" s="233">
        <f>E12+(E13*0.5)+(E14*0.1)</f>
        <v>0.30000000000000004</v>
      </c>
      <c r="X34" s="162">
        <v>-1200</v>
      </c>
      <c r="Y34" s="161">
        <f t="shared" si="12"/>
        <v>7</v>
      </c>
      <c r="Z34" s="162">
        <f t="shared" si="4"/>
        <v>-653.32000000000005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-653.32000000000005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-986.21500000000015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-156.91500000000002</v>
      </c>
      <c r="AU34" s="237">
        <f t="shared" si="17"/>
        <v>4.9000000000000341</v>
      </c>
      <c r="AV34" s="237">
        <f t="shared" si="18"/>
        <v>520.4</v>
      </c>
      <c r="AW34" s="237">
        <f t="shared" si="19"/>
        <v>-49.000000000000057</v>
      </c>
      <c r="AX34" s="237">
        <f t="shared" si="20"/>
        <v>-1305.6000000000004</v>
      </c>
      <c r="AY34" s="133"/>
    </row>
    <row r="35" spans="3:62" x14ac:dyDescent="0.25">
      <c r="C35" s="196">
        <f t="shared" si="21"/>
        <v>42917</v>
      </c>
      <c r="D35" s="197">
        <f t="shared" si="22"/>
        <v>50112.79</v>
      </c>
      <c r="E35" s="197">
        <v>0</v>
      </c>
      <c r="F35" s="197">
        <v>0</v>
      </c>
      <c r="G35" s="197">
        <f>AB176</f>
        <v>1630.6949999999997</v>
      </c>
      <c r="H35" s="197">
        <f t="shared" si="23"/>
        <v>51743.485000000001</v>
      </c>
      <c r="I35" s="205">
        <f t="shared" si="24"/>
        <v>3.2540495151038282E-2</v>
      </c>
      <c r="J35" s="134"/>
      <c r="K35" s="229">
        <f t="shared" si="2"/>
        <v>42748</v>
      </c>
      <c r="L35" s="230">
        <f t="shared" si="3"/>
        <v>-898.70000000000016</v>
      </c>
      <c r="M35" s="162">
        <f>MAX(AN28:AN35)</f>
        <v>121.77999999999999</v>
      </c>
      <c r="N35" s="162">
        <f t="shared" si="11"/>
        <v>-1020.4800000000001</v>
      </c>
      <c r="O35" s="231">
        <f>E3+(E4*0.1)</f>
        <v>0.30000000000000004</v>
      </c>
      <c r="P35" s="162">
        <v>-26.35</v>
      </c>
      <c r="Q35" s="232">
        <f>E5+(E6*0.1)</f>
        <v>0.2</v>
      </c>
      <c r="R35" s="162">
        <v>210</v>
      </c>
      <c r="S35" s="232">
        <f>E7+(E8*0.1)</f>
        <v>0.2</v>
      </c>
      <c r="T35" s="162">
        <v>361.6</v>
      </c>
      <c r="U35" s="233">
        <f>E9+(E10*0.5)+(E11*0.1)</f>
        <v>0.2</v>
      </c>
      <c r="V35" s="162">
        <v>189</v>
      </c>
      <c r="W35" s="233">
        <f>E12+(E13*0.5)+(E14*0.1)</f>
        <v>0.30000000000000004</v>
      </c>
      <c r="X35" s="162">
        <v>-189</v>
      </c>
      <c r="Y35" s="161">
        <f t="shared" si="12"/>
        <v>8</v>
      </c>
      <c r="Z35" s="162">
        <f t="shared" si="4"/>
        <v>87.514999999999986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87.514999999999986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-898.70000000000016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-164.82000000000002</v>
      </c>
      <c r="AU35" s="237">
        <f t="shared" si="17"/>
        <v>46.900000000000034</v>
      </c>
      <c r="AV35" s="237">
        <f t="shared" si="18"/>
        <v>592.72</v>
      </c>
      <c r="AW35" s="237">
        <f t="shared" si="19"/>
        <v>-11.200000000000053</v>
      </c>
      <c r="AX35" s="237">
        <f t="shared" si="20"/>
        <v>-1362.3000000000004</v>
      </c>
      <c r="AY35" s="133"/>
    </row>
    <row r="36" spans="3:62" x14ac:dyDescent="0.25">
      <c r="C36" s="196">
        <f t="shared" si="21"/>
        <v>42948</v>
      </c>
      <c r="D36" s="197">
        <f t="shared" si="22"/>
        <v>51743.485000000001</v>
      </c>
      <c r="E36" s="197">
        <v>0</v>
      </c>
      <c r="F36" s="197">
        <v>0</v>
      </c>
      <c r="G36" s="197">
        <f>AB199</f>
        <v>2645.4700000000003</v>
      </c>
      <c r="H36" s="197">
        <f t="shared" si="23"/>
        <v>54388.955000000002</v>
      </c>
      <c r="I36" s="205">
        <f t="shared" si="24"/>
        <v>5.1126629758316437E-2</v>
      </c>
      <c r="J36" s="134"/>
      <c r="K36" s="229">
        <f t="shared" si="2"/>
        <v>42751</v>
      </c>
      <c r="L36" s="230">
        <f t="shared" si="3"/>
        <v>-952.10000000000014</v>
      </c>
      <c r="M36" s="162">
        <f>MAX(AN28:AN36)</f>
        <v>121.77999999999999</v>
      </c>
      <c r="N36" s="162">
        <f t="shared" si="11"/>
        <v>-1073.8800000000001</v>
      </c>
      <c r="O36" s="231">
        <f>E3+(E4*0.1)</f>
        <v>0.30000000000000004</v>
      </c>
      <c r="P36" s="162">
        <v>0</v>
      </c>
      <c r="Q36" s="232">
        <f>E5+(E6*0.1)</f>
        <v>0.2</v>
      </c>
      <c r="R36" s="162">
        <v>0</v>
      </c>
      <c r="S36" s="232">
        <f>E7+(E8*0.1)</f>
        <v>0.2</v>
      </c>
      <c r="T36" s="162">
        <v>0</v>
      </c>
      <c r="U36" s="233">
        <f>E9+(E10*0.5)+(E11*0.1)</f>
        <v>0.2</v>
      </c>
      <c r="V36" s="162">
        <v>534</v>
      </c>
      <c r="W36" s="233">
        <f>E12+(E13*0.5)+(E14*0.1)</f>
        <v>0.30000000000000004</v>
      </c>
      <c r="X36" s="162">
        <v>-534</v>
      </c>
      <c r="Y36" s="161">
        <f t="shared" si="12"/>
        <v>9</v>
      </c>
      <c r="Z36" s="162">
        <f t="shared" si="4"/>
        <v>-53.400000000000006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-53.400000000000006</v>
      </c>
      <c r="AJ36" s="234">
        <f t="shared" si="7"/>
        <v>0</v>
      </c>
      <c r="AK36" s="234">
        <f t="shared" si="8"/>
        <v>1</v>
      </c>
      <c r="AL36" s="129">
        <f t="shared" si="9"/>
        <v>0</v>
      </c>
      <c r="AM36" s="127">
        <v>42751</v>
      </c>
      <c r="AN36" s="129">
        <f t="shared" si="13"/>
        <v>-952.10000000000014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-164.82000000000002</v>
      </c>
      <c r="AU36" s="237">
        <f t="shared" si="17"/>
        <v>46.900000000000034</v>
      </c>
      <c r="AV36" s="237">
        <f t="shared" si="18"/>
        <v>592.72</v>
      </c>
      <c r="AW36" s="237">
        <f t="shared" si="19"/>
        <v>95.599999999999966</v>
      </c>
      <c r="AX36" s="237">
        <f t="shared" si="20"/>
        <v>-1522.5000000000005</v>
      </c>
      <c r="AY36" s="133"/>
    </row>
    <row r="37" spans="3:62" x14ac:dyDescent="0.25">
      <c r="C37" s="196">
        <f t="shared" si="21"/>
        <v>42979</v>
      </c>
      <c r="D37" s="197">
        <f t="shared" si="22"/>
        <v>54388.955000000002</v>
      </c>
      <c r="E37" s="197">
        <v>0</v>
      </c>
      <c r="F37" s="197">
        <v>0</v>
      </c>
      <c r="G37" s="197">
        <f>AB220</f>
        <v>-19.390000000000157</v>
      </c>
      <c r="H37" s="197">
        <f t="shared" si="23"/>
        <v>54369.565000000002</v>
      </c>
      <c r="I37" s="205">
        <f t="shared" si="24"/>
        <v>-3.5650620608541119E-4</v>
      </c>
      <c r="J37" s="134"/>
      <c r="K37" s="229">
        <f t="shared" si="2"/>
        <v>42752</v>
      </c>
      <c r="L37" s="230">
        <f t="shared" si="3"/>
        <v>-1318.0400000000002</v>
      </c>
      <c r="M37" s="162">
        <f>MAX(AN28:AN37)</f>
        <v>121.77999999999999</v>
      </c>
      <c r="N37" s="162">
        <f t="shared" si="11"/>
        <v>-1439.8200000000002</v>
      </c>
      <c r="O37" s="231">
        <f>E3+(E4*0.1)</f>
        <v>0.30000000000000004</v>
      </c>
      <c r="P37" s="162">
        <v>-550</v>
      </c>
      <c r="Q37" s="232">
        <f>E5+(E6*0.1)</f>
        <v>0.2</v>
      </c>
      <c r="R37" s="162">
        <v>-337.5</v>
      </c>
      <c r="S37" s="232">
        <f>E7+(E8*0.1)</f>
        <v>0.2</v>
      </c>
      <c r="T37" s="162">
        <v>-297.2</v>
      </c>
      <c r="U37" s="233">
        <f>E9+(E10*0.5)+(E11*0.1)</f>
        <v>0.2</v>
      </c>
      <c r="V37" s="162">
        <v>1430</v>
      </c>
      <c r="W37" s="233">
        <f>E12+(E13*0.5)+(E14*0.1)</f>
        <v>0.30000000000000004</v>
      </c>
      <c r="X37" s="162">
        <v>-1200</v>
      </c>
      <c r="Y37" s="161">
        <f t="shared" si="12"/>
        <v>10</v>
      </c>
      <c r="Z37" s="162">
        <f t="shared" si="4"/>
        <v>-365.94000000000011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-365.94000000000011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-1318.0400000000002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-329.82000000000005</v>
      </c>
      <c r="AU37" s="237">
        <f t="shared" si="17"/>
        <v>-20.599999999999966</v>
      </c>
      <c r="AV37" s="237">
        <f t="shared" si="18"/>
        <v>533.28</v>
      </c>
      <c r="AW37" s="237">
        <f t="shared" si="19"/>
        <v>381.59999999999997</v>
      </c>
      <c r="AX37" s="237">
        <f t="shared" si="20"/>
        <v>-1882.5000000000005</v>
      </c>
      <c r="AY37" s="133"/>
    </row>
    <row r="38" spans="3:62" x14ac:dyDescent="0.25">
      <c r="C38" s="196">
        <f t="shared" si="21"/>
        <v>43009</v>
      </c>
      <c r="D38" s="197">
        <f t="shared" si="22"/>
        <v>54369.565000000002</v>
      </c>
      <c r="E38" s="197">
        <v>0</v>
      </c>
      <c r="F38" s="197">
        <v>0</v>
      </c>
      <c r="G38" s="197">
        <f>AB242</f>
        <v>1618.3500000000004</v>
      </c>
      <c r="H38" s="197">
        <f t="shared" si="23"/>
        <v>55987.915000000001</v>
      </c>
      <c r="I38" s="205">
        <f t="shared" si="24"/>
        <v>2.9765733825532728E-2</v>
      </c>
      <c r="J38" s="134"/>
      <c r="K38" s="229">
        <f t="shared" si="2"/>
        <v>42753</v>
      </c>
      <c r="L38" s="230">
        <f t="shared" si="3"/>
        <v>-1160.2150000000001</v>
      </c>
      <c r="M38" s="162">
        <f>MAX(AN28:AN38)</f>
        <v>121.77999999999999</v>
      </c>
      <c r="N38" s="162">
        <f t="shared" si="11"/>
        <v>-1281.9950000000001</v>
      </c>
      <c r="O38" s="231">
        <f>E3+(E4*0.1)</f>
        <v>0.30000000000000004</v>
      </c>
      <c r="P38" s="162">
        <v>-110.25</v>
      </c>
      <c r="Q38" s="232">
        <f>E5+(E6*0.1)</f>
        <v>0.2</v>
      </c>
      <c r="R38" s="162">
        <v>200</v>
      </c>
      <c r="S38" s="232">
        <f>E7+(E8*0.1)</f>
        <v>0.2</v>
      </c>
      <c r="T38" s="162">
        <v>224</v>
      </c>
      <c r="U38" s="233">
        <f>E9+(E10*0.5)+(E11*0.1)</f>
        <v>0.2</v>
      </c>
      <c r="V38" s="162">
        <v>-1400</v>
      </c>
      <c r="W38" s="233">
        <f>E12+(E13*0.5)+(E14*0.1)</f>
        <v>0.30000000000000004</v>
      </c>
      <c r="X38" s="162">
        <v>1287</v>
      </c>
      <c r="Y38" s="161">
        <f t="shared" si="12"/>
        <v>11</v>
      </c>
      <c r="Z38" s="162">
        <f t="shared" si="4"/>
        <v>157.82500000000007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157.82500000000007</v>
      </c>
      <c r="AI38" s="129">
        <f t="shared" si="6"/>
        <v>0</v>
      </c>
      <c r="AJ38" s="234">
        <f t="shared" si="7"/>
        <v>1</v>
      </c>
      <c r="AK38" s="234">
        <f t="shared" si="8"/>
        <v>0</v>
      </c>
      <c r="AL38" s="129">
        <f t="shared" si="9"/>
        <v>0</v>
      </c>
      <c r="AM38" s="127">
        <v>42753</v>
      </c>
      <c r="AN38" s="129">
        <f t="shared" si="13"/>
        <v>-1160.2150000000001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-362.89500000000004</v>
      </c>
      <c r="AU38" s="237">
        <f t="shared" si="17"/>
        <v>19.400000000000034</v>
      </c>
      <c r="AV38" s="237">
        <f t="shared" si="18"/>
        <v>578.07999999999993</v>
      </c>
      <c r="AW38" s="237">
        <f t="shared" si="19"/>
        <v>101.59999999999997</v>
      </c>
      <c r="AX38" s="237">
        <f t="shared" si="20"/>
        <v>-1496.4000000000003</v>
      </c>
      <c r="AY38" s="133"/>
    </row>
    <row r="39" spans="3:62" x14ac:dyDescent="0.25">
      <c r="C39" s="196">
        <f t="shared" si="21"/>
        <v>43040</v>
      </c>
      <c r="D39" s="197">
        <f t="shared" si="22"/>
        <v>55987.915000000001</v>
      </c>
      <c r="E39" s="197">
        <v>0</v>
      </c>
      <c r="F39" s="197">
        <v>0</v>
      </c>
      <c r="G39" s="197">
        <f>AB264</f>
        <v>449.78499999999991</v>
      </c>
      <c r="H39" s="197">
        <f t="shared" si="23"/>
        <v>56437.700000000004</v>
      </c>
      <c r="I39" s="205">
        <f t="shared" si="24"/>
        <v>8.0336086814449138E-3</v>
      </c>
      <c r="J39" s="134"/>
      <c r="K39" s="229">
        <f t="shared" si="2"/>
        <v>42754</v>
      </c>
      <c r="L39" s="230">
        <f t="shared" si="3"/>
        <v>-1432.7350000000001</v>
      </c>
      <c r="M39" s="162">
        <f>MAX(AN28:AN39)</f>
        <v>121.77999999999999</v>
      </c>
      <c r="N39" s="162">
        <f t="shared" si="11"/>
        <v>-1554.5150000000001</v>
      </c>
      <c r="O39" s="231">
        <f>E3+(E4*0.1)</f>
        <v>0.30000000000000004</v>
      </c>
      <c r="P39" s="162">
        <v>-550</v>
      </c>
      <c r="Q39" s="232">
        <f>E5+(E6*0.1)</f>
        <v>0.2</v>
      </c>
      <c r="R39" s="162">
        <v>-410</v>
      </c>
      <c r="S39" s="232">
        <f>E7+(E8*0.1)</f>
        <v>0.2</v>
      </c>
      <c r="T39" s="162">
        <v>-93.6</v>
      </c>
      <c r="U39" s="233">
        <f>E9+(E10*0.5)+(E11*0.1)</f>
        <v>0.2</v>
      </c>
      <c r="V39" s="162">
        <v>68</v>
      </c>
      <c r="W39" s="233">
        <f>E12+(E13*0.5)+(E14*0.1)</f>
        <v>0.30000000000000004</v>
      </c>
      <c r="X39" s="162">
        <v>-68</v>
      </c>
      <c r="Y39" s="161">
        <f t="shared" si="12"/>
        <v>12</v>
      </c>
      <c r="Z39" s="162">
        <f t="shared" si="4"/>
        <v>-272.52000000000004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-272.52000000000004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-1432.7350000000001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-527.8950000000001</v>
      </c>
      <c r="AU39" s="237">
        <f t="shared" si="17"/>
        <v>-62.599999999999966</v>
      </c>
      <c r="AV39" s="237">
        <f t="shared" si="18"/>
        <v>559.3599999999999</v>
      </c>
      <c r="AW39" s="237">
        <f t="shared" si="19"/>
        <v>115.19999999999996</v>
      </c>
      <c r="AX39" s="237">
        <f t="shared" si="20"/>
        <v>-1516.8000000000004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56437.700000000004</v>
      </c>
      <c r="E40" s="197">
        <v>0</v>
      </c>
      <c r="F40" s="197">
        <v>0</v>
      </c>
      <c r="G40" s="197">
        <f>AB284</f>
        <v>232.13500000000008</v>
      </c>
      <c r="H40" s="197">
        <f t="shared" si="23"/>
        <v>56669.835000000006</v>
      </c>
      <c r="I40" s="205">
        <f t="shared" si="24"/>
        <v>4.1131194219466783E-3</v>
      </c>
      <c r="J40" s="134"/>
      <c r="K40" s="229">
        <f t="shared" si="2"/>
        <v>42755</v>
      </c>
      <c r="L40" s="230">
        <f t="shared" si="3"/>
        <v>-1199.3400000000001</v>
      </c>
      <c r="M40" s="162">
        <f>MAX(AN28:AN40)</f>
        <v>121.77999999999999</v>
      </c>
      <c r="N40" s="162">
        <f t="shared" si="11"/>
        <v>-1321.1200000000001</v>
      </c>
      <c r="O40" s="231">
        <f>E3+(E4*0.1)</f>
        <v>0.30000000000000004</v>
      </c>
      <c r="P40" s="162">
        <v>474.25</v>
      </c>
      <c r="Q40" s="232">
        <f>E5+(E6*0.1)</f>
        <v>0.2</v>
      </c>
      <c r="R40" s="162">
        <v>381</v>
      </c>
      <c r="S40" s="232">
        <f>E7+(E8*0.1)</f>
        <v>0.2</v>
      </c>
      <c r="T40" s="162">
        <v>240.6</v>
      </c>
      <c r="U40" s="233">
        <f>E9+(E10*0.5)+(E11*0.1)</f>
        <v>0.2</v>
      </c>
      <c r="V40" s="162">
        <v>332</v>
      </c>
      <c r="W40" s="233">
        <f>E12+(E13*0.5)+(E14*0.1)</f>
        <v>0.30000000000000004</v>
      </c>
      <c r="X40" s="162">
        <v>-332</v>
      </c>
      <c r="Y40" s="161">
        <f t="shared" si="12"/>
        <v>13</v>
      </c>
      <c r="Z40" s="162">
        <f t="shared" si="4"/>
        <v>233.39499999999998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233.39499999999998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-1199.3400000000001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-385.62000000000006</v>
      </c>
      <c r="AU40" s="237">
        <f t="shared" si="17"/>
        <v>13.600000000000037</v>
      </c>
      <c r="AV40" s="237">
        <f t="shared" si="18"/>
        <v>607.4799999999999</v>
      </c>
      <c r="AW40" s="237">
        <f t="shared" si="19"/>
        <v>181.59999999999997</v>
      </c>
      <c r="AX40" s="237">
        <f t="shared" si="20"/>
        <v>-1616.4000000000003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2523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-1390.9400000000003</v>
      </c>
      <c r="M41" s="162">
        <f>MAX(AN28:AN41)</f>
        <v>121.77999999999999</v>
      </c>
      <c r="N41" s="162">
        <f t="shared" si="11"/>
        <v>-1512.7200000000003</v>
      </c>
      <c r="O41" s="231">
        <f>E3+(E4*0.1)</f>
        <v>0.30000000000000004</v>
      </c>
      <c r="P41" s="162">
        <v>-137</v>
      </c>
      <c r="Q41" s="232">
        <f>E5+(E6*0.1)</f>
        <v>0.2</v>
      </c>
      <c r="R41" s="162">
        <v>-305.5</v>
      </c>
      <c r="S41" s="232">
        <f>E7+(E8*0.1)</f>
        <v>0.2</v>
      </c>
      <c r="T41" s="162">
        <v>50</v>
      </c>
      <c r="U41" s="233">
        <f>E9+(E10*0.5)+(E11*0.1)</f>
        <v>0.2</v>
      </c>
      <c r="V41" s="162">
        <v>994</v>
      </c>
      <c r="W41" s="233">
        <f>E12+(E13*0.5)+(E14*0.1)</f>
        <v>0.30000000000000004</v>
      </c>
      <c r="X41" s="162">
        <v>-994</v>
      </c>
      <c r="Y41" s="161">
        <f t="shared" si="12"/>
        <v>14</v>
      </c>
      <c r="Z41" s="162">
        <f t="shared" si="4"/>
        <v>-191.60000000000005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-191.60000000000005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-1390.9400000000003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-426.72000000000008</v>
      </c>
      <c r="AU41" s="237">
        <f t="shared" si="17"/>
        <v>-47.499999999999964</v>
      </c>
      <c r="AV41" s="237">
        <f t="shared" si="18"/>
        <v>617.4799999999999</v>
      </c>
      <c r="AW41" s="237">
        <f t="shared" si="19"/>
        <v>380.4</v>
      </c>
      <c r="AX41" s="237">
        <f t="shared" si="20"/>
        <v>-1914.6000000000004</v>
      </c>
      <c r="AY41" s="133"/>
      <c r="BC41" s="10"/>
      <c r="BD41" s="17" t="str">
        <f>C4</f>
        <v>Net Per Unit</v>
      </c>
      <c r="BE41" s="9">
        <f>D4</f>
        <v>514044.85</v>
      </c>
      <c r="BF41" s="17" t="str">
        <f>C11</f>
        <v>Up Days</v>
      </c>
      <c r="BG41" s="18">
        <f>D11</f>
        <v>1284</v>
      </c>
      <c r="BH41" s="18" t="str">
        <f t="shared" si="25"/>
        <v>Up Months</v>
      </c>
      <c r="BI41" s="18">
        <f t="shared" si="25"/>
        <v>85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6669.835</v>
      </c>
      <c r="H42" s="198"/>
      <c r="I42" s="207">
        <f>G42/E29</f>
        <v>0.13339670000000001</v>
      </c>
      <c r="J42" s="136"/>
      <c r="K42" s="229">
        <f t="shared" si="2"/>
        <v>42759</v>
      </c>
      <c r="L42" s="230">
        <f t="shared" si="3"/>
        <v>-841.4100000000002</v>
      </c>
      <c r="M42" s="162">
        <f>MAX(AN28:AN42)</f>
        <v>121.77999999999999</v>
      </c>
      <c r="N42" s="162">
        <f t="shared" si="11"/>
        <v>-963.19000000000017</v>
      </c>
      <c r="O42" s="231">
        <f>E3+(E4*0.1)</f>
        <v>0.30000000000000004</v>
      </c>
      <c r="P42" s="162">
        <v>564.29999999999995</v>
      </c>
      <c r="Q42" s="232">
        <f>E5+(E6*0.1)</f>
        <v>0.2</v>
      </c>
      <c r="R42" s="162">
        <v>743.5</v>
      </c>
      <c r="S42" s="232">
        <f>E7+(E8*0.1)</f>
        <v>0.2</v>
      </c>
      <c r="T42" s="162">
        <v>707.2</v>
      </c>
      <c r="U42" s="233">
        <f>E9+(E10*0.5)+(E11*0.1)</f>
        <v>0.2</v>
      </c>
      <c r="V42" s="162">
        <v>-901</v>
      </c>
      <c r="W42" s="233">
        <f>E12+(E13*0.5)+(E14*0.1)</f>
        <v>0.30000000000000004</v>
      </c>
      <c r="X42" s="162">
        <v>901</v>
      </c>
      <c r="Y42" s="161">
        <f t="shared" si="12"/>
        <v>15</v>
      </c>
      <c r="Z42" s="162">
        <f t="shared" si="4"/>
        <v>549.53000000000009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549.53000000000009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-841.4100000000002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-257.43000000000006</v>
      </c>
      <c r="AU42" s="237">
        <f t="shared" si="17"/>
        <v>101.20000000000005</v>
      </c>
      <c r="AV42" s="237">
        <f t="shared" si="18"/>
        <v>758.92</v>
      </c>
      <c r="AW42" s="237">
        <f t="shared" si="19"/>
        <v>200.19999999999996</v>
      </c>
      <c r="AX42" s="237">
        <f t="shared" si="20"/>
        <v>-1644.3000000000002</v>
      </c>
      <c r="AY42" s="133"/>
      <c r="BC42" s="10"/>
      <c r="BD42" s="17" t="str">
        <f>C5</f>
        <v>Maximum Draw</v>
      </c>
      <c r="BE42" s="9">
        <f>D5</f>
        <v>-15460.540000000023</v>
      </c>
      <c r="BF42" s="17" t="str">
        <f t="shared" ref="BF42:BG44" si="26">C13</f>
        <v>Average</v>
      </c>
      <c r="BG42" s="9">
        <f t="shared" si="26"/>
        <v>1191.0562538940817</v>
      </c>
      <c r="BH42" s="17" t="str">
        <f t="shared" si="25"/>
        <v>Average</v>
      </c>
      <c r="BI42" s="9">
        <f t="shared" si="25"/>
        <v>6956.2539411764701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-241.7700000000001</v>
      </c>
      <c r="M43" s="162">
        <f>MAX(AN28:AN43)</f>
        <v>121.77999999999999</v>
      </c>
      <c r="N43" s="162">
        <f t="shared" si="11"/>
        <v>-363.55000000000007</v>
      </c>
      <c r="O43" s="231">
        <f>E3+(E4*0.1)</f>
        <v>0.30000000000000004</v>
      </c>
      <c r="P43" s="162">
        <v>779</v>
      </c>
      <c r="Q43" s="232">
        <f>E5+(E6*0.1)</f>
        <v>0.2</v>
      </c>
      <c r="R43" s="162">
        <v>915</v>
      </c>
      <c r="S43" s="232">
        <f>E7+(E8*0.1)</f>
        <v>0.2</v>
      </c>
      <c r="T43" s="162">
        <v>1008.2</v>
      </c>
      <c r="U43" s="233">
        <f>E9+(E10*0.5)+(E11*0.1)</f>
        <v>0.2</v>
      </c>
      <c r="V43" s="162">
        <v>-1400</v>
      </c>
      <c r="W43" s="233">
        <f>E12+(E13*0.5)+(E14*0.1)</f>
        <v>0.30000000000000004</v>
      </c>
      <c r="X43" s="162">
        <v>871</v>
      </c>
      <c r="Y43" s="161">
        <f t="shared" si="12"/>
        <v>16</v>
      </c>
      <c r="Z43" s="162">
        <f t="shared" si="4"/>
        <v>599.6400000000001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599.6400000000001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-241.7700000000001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-23.730000000000018</v>
      </c>
      <c r="AU43" s="237">
        <f t="shared" si="17"/>
        <v>284.20000000000005</v>
      </c>
      <c r="AV43" s="237">
        <f t="shared" si="18"/>
        <v>960.56</v>
      </c>
      <c r="AW43" s="237">
        <f t="shared" si="19"/>
        <v>-79.80000000000004</v>
      </c>
      <c r="AX43" s="237">
        <f t="shared" si="20"/>
        <v>-1383.0000000000002</v>
      </c>
      <c r="AY43" s="133"/>
      <c r="BC43" s="10"/>
      <c r="BD43" s="17" t="str">
        <f>C3</f>
        <v>Minimum</v>
      </c>
      <c r="BE43" s="9">
        <f>D3</f>
        <v>50000</v>
      </c>
      <c r="BF43" s="17" t="str">
        <f t="shared" si="26"/>
        <v>Largest</v>
      </c>
      <c r="BG43" s="9">
        <f t="shared" si="26"/>
        <v>13295.500000000002</v>
      </c>
      <c r="BH43" s="17" t="str">
        <f t="shared" si="25"/>
        <v>Largest</v>
      </c>
      <c r="BI43" s="9">
        <f t="shared" si="25"/>
        <v>31498.364999999998</v>
      </c>
      <c r="BJ43" s="19"/>
    </row>
    <row r="44" spans="3:62" x14ac:dyDescent="0.25">
      <c r="C44" s="196">
        <f>EDATE(C40,1)</f>
        <v>43101</v>
      </c>
      <c r="D44" s="197">
        <f>E29</f>
        <v>50000</v>
      </c>
      <c r="E44" s="197">
        <f>(G42&lt;0)*-G42</f>
        <v>0</v>
      </c>
      <c r="F44" s="197">
        <f>(G42&gt;0)*-G42</f>
        <v>-6669.835</v>
      </c>
      <c r="G44" s="197">
        <f>AB306</f>
        <v>7662.9150000000018</v>
      </c>
      <c r="H44" s="197">
        <f>D44+G44</f>
        <v>57662.915000000001</v>
      </c>
      <c r="I44" s="205">
        <f>G44/E29</f>
        <v>0.15325830000000004</v>
      </c>
      <c r="J44" s="134"/>
      <c r="K44" s="229">
        <f t="shared" si="2"/>
        <v>42761</v>
      </c>
      <c r="L44" s="230">
        <f t="shared" si="3"/>
        <v>-121.77000000000004</v>
      </c>
      <c r="M44" s="162">
        <f>MAX(AN28:AN44)</f>
        <v>121.77999999999999</v>
      </c>
      <c r="N44" s="162">
        <f t="shared" si="11"/>
        <v>-243.55</v>
      </c>
      <c r="O44" s="231">
        <f>E3+(E4*0.1)</f>
        <v>0.30000000000000004</v>
      </c>
      <c r="P44" s="162">
        <v>162</v>
      </c>
      <c r="Q44" s="232">
        <f>E5+(E6*0.1)</f>
        <v>0.2</v>
      </c>
      <c r="R44" s="162">
        <v>-84.5</v>
      </c>
      <c r="S44" s="232">
        <f>E7+(E8*0.1)</f>
        <v>0.2</v>
      </c>
      <c r="T44" s="162">
        <v>109</v>
      </c>
      <c r="U44" s="233">
        <f>E9+(E10*0.5)+(E11*0.1)</f>
        <v>0.2</v>
      </c>
      <c r="V44" s="162">
        <v>-1400</v>
      </c>
      <c r="W44" s="233">
        <f>E12+(E13*0.5)+(E14*0.1)</f>
        <v>0.30000000000000004</v>
      </c>
      <c r="X44" s="162">
        <v>1155</v>
      </c>
      <c r="Y44" s="161">
        <f t="shared" si="12"/>
        <v>17</v>
      </c>
      <c r="Z44" s="162">
        <f t="shared" si="4"/>
        <v>120.00000000000006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120.00000000000006</v>
      </c>
      <c r="AI44" s="129">
        <f t="shared" si="6"/>
        <v>0</v>
      </c>
      <c r="AJ44" s="234">
        <f t="shared" si="7"/>
        <v>1</v>
      </c>
      <c r="AK44" s="234">
        <f t="shared" si="8"/>
        <v>0</v>
      </c>
      <c r="AL44" s="129">
        <f t="shared" si="9"/>
        <v>0</v>
      </c>
      <c r="AM44" s="127">
        <v>42761</v>
      </c>
      <c r="AN44" s="129">
        <f t="shared" si="13"/>
        <v>-121.77000000000004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24.86999999999999</v>
      </c>
      <c r="AU44" s="237">
        <f t="shared" si="17"/>
        <v>267.30000000000007</v>
      </c>
      <c r="AV44" s="237">
        <f t="shared" si="18"/>
        <v>982.3599999999999</v>
      </c>
      <c r="AW44" s="237">
        <f t="shared" si="19"/>
        <v>-359.80000000000007</v>
      </c>
      <c r="AX44" s="237">
        <f t="shared" si="20"/>
        <v>-1036.5000000000002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29813</v>
      </c>
      <c r="BF44" s="17" t="str">
        <f t="shared" si="26"/>
        <v>Down Days</v>
      </c>
      <c r="BG44" s="20">
        <f t="shared" si="26"/>
        <v>1239</v>
      </c>
      <c r="BH44" s="17" t="str">
        <f t="shared" si="25"/>
        <v>Down Months</v>
      </c>
      <c r="BI44" s="20">
        <f t="shared" si="25"/>
        <v>32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57662.915000000001</v>
      </c>
      <c r="E45" s="197">
        <v>0</v>
      </c>
      <c r="F45" s="197">
        <v>0</v>
      </c>
      <c r="G45" s="197">
        <f>AB326</f>
        <v>-2921.4800000000014</v>
      </c>
      <c r="H45" s="197">
        <f t="shared" ref="H45:H55" si="30">G45+H44</f>
        <v>54741.434999999998</v>
      </c>
      <c r="I45" s="205">
        <f t="shared" ref="I45:I55" si="31">G45/H44</f>
        <v>-5.0664799030711527E-2</v>
      </c>
      <c r="J45" s="134"/>
      <c r="K45" s="229">
        <f t="shared" si="2"/>
        <v>42762</v>
      </c>
      <c r="L45" s="230">
        <f t="shared" si="3"/>
        <v>-136.20500000000004</v>
      </c>
      <c r="M45" s="162">
        <f>MAX(AN28:AN45)</f>
        <v>121.77999999999999</v>
      </c>
      <c r="N45" s="162">
        <f t="shared" si="11"/>
        <v>-257.98500000000001</v>
      </c>
      <c r="O45" s="231">
        <f>E3+(E4*0.1)</f>
        <v>0.30000000000000004</v>
      </c>
      <c r="P45" s="162">
        <v>-35.65</v>
      </c>
      <c r="Q45" s="232">
        <f>E5+(E6*0.1)</f>
        <v>0.2</v>
      </c>
      <c r="R45" s="162">
        <v>-99.5</v>
      </c>
      <c r="S45" s="232">
        <f>E7+(E8*0.1)</f>
        <v>0.2</v>
      </c>
      <c r="T45" s="162">
        <v>222.8</v>
      </c>
      <c r="U45" s="233">
        <f>E9+(E10*0.5)+(E11*0.1)</f>
        <v>0.2</v>
      </c>
      <c r="V45" s="162">
        <v>284</v>
      </c>
      <c r="W45" s="233">
        <f>E12+(E13*0.5)+(E14*0.1)</f>
        <v>0.30000000000000004</v>
      </c>
      <c r="X45" s="162">
        <v>-284</v>
      </c>
      <c r="Y45" s="161">
        <f t="shared" si="12"/>
        <v>18</v>
      </c>
      <c r="Z45" s="162">
        <f t="shared" si="4"/>
        <v>-14.435000000000016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0</v>
      </c>
      <c r="AI45" s="129">
        <f t="shared" si="6"/>
        <v>-14.435000000000016</v>
      </c>
      <c r="AJ45" s="234">
        <f t="shared" si="7"/>
        <v>0</v>
      </c>
      <c r="AK45" s="234">
        <f t="shared" si="8"/>
        <v>1</v>
      </c>
      <c r="AL45" s="129">
        <f t="shared" si="9"/>
        <v>0</v>
      </c>
      <c r="AM45" s="127">
        <v>42762</v>
      </c>
      <c r="AN45" s="129">
        <f t="shared" si="13"/>
        <v>-136.20500000000004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14.17499999999999</v>
      </c>
      <c r="AU45" s="237">
        <f t="shared" si="17"/>
        <v>247.40000000000006</v>
      </c>
      <c r="AV45" s="237">
        <f t="shared" si="18"/>
        <v>1026.9199999999998</v>
      </c>
      <c r="AW45" s="237">
        <f t="shared" si="19"/>
        <v>-303.00000000000006</v>
      </c>
      <c r="AX45" s="237">
        <f t="shared" si="20"/>
        <v>-1121.7000000000003</v>
      </c>
      <c r="AY45" s="133"/>
      <c r="BC45" s="10"/>
      <c r="BD45" s="17" t="str">
        <f t="shared" si="27"/>
        <v>Risk Tolerance</v>
      </c>
      <c r="BE45" s="9">
        <f t="shared" si="27"/>
        <v>-20562.518200000031</v>
      </c>
      <c r="BF45" s="17" t="str">
        <f>C17</f>
        <v>Average</v>
      </c>
      <c r="BG45" s="9">
        <f>D17</f>
        <v>-817.08822033898343</v>
      </c>
      <c r="BH45" s="17" t="str">
        <f t="shared" si="25"/>
        <v>Average</v>
      </c>
      <c r="BI45" s="9">
        <f t="shared" si="25"/>
        <v>-2413.6479687499996</v>
      </c>
      <c r="BJ45" s="19"/>
    </row>
    <row r="46" spans="3:62" x14ac:dyDescent="0.25">
      <c r="C46" s="196">
        <f t="shared" si="28"/>
        <v>43160</v>
      </c>
      <c r="D46" s="197">
        <f t="shared" si="29"/>
        <v>54741.434999999998</v>
      </c>
      <c r="E46" s="197">
        <v>0</v>
      </c>
      <c r="F46" s="197">
        <v>0</v>
      </c>
      <c r="G46" s="197">
        <f>AB347</f>
        <v>-2700.8650000000002</v>
      </c>
      <c r="H46" s="197">
        <f t="shared" si="30"/>
        <v>52040.57</v>
      </c>
      <c r="I46" s="205">
        <f t="shared" si="31"/>
        <v>-4.9338586027202251E-2</v>
      </c>
      <c r="J46" s="134"/>
      <c r="K46" s="229">
        <f t="shared" si="2"/>
        <v>42765</v>
      </c>
      <c r="L46" s="230">
        <f t="shared" si="3"/>
        <v>-666.22500000000002</v>
      </c>
      <c r="M46" s="162">
        <f>MAX(AN28:AN46)</f>
        <v>121.77999999999999</v>
      </c>
      <c r="N46" s="162">
        <f t="shared" si="11"/>
        <v>-788.005</v>
      </c>
      <c r="O46" s="231">
        <f>E3+(E4*0.1)</f>
        <v>0.30000000000000004</v>
      </c>
      <c r="P46" s="162">
        <v>-550</v>
      </c>
      <c r="Q46" s="232">
        <f>E5+(E6*0.1)</f>
        <v>0.2</v>
      </c>
      <c r="R46" s="162">
        <v>-850</v>
      </c>
      <c r="S46" s="232">
        <f>E7+(E8*0.1)</f>
        <v>0.2</v>
      </c>
      <c r="T46" s="162">
        <v>-774.6</v>
      </c>
      <c r="U46" s="233">
        <f>E9+(E10*0.5)+(E11*0.1)</f>
        <v>0.2</v>
      </c>
      <c r="V46" s="162">
        <v>401</v>
      </c>
      <c r="W46" s="233">
        <f>E12+(E13*0.5)+(E14*0.1)</f>
        <v>0.30000000000000004</v>
      </c>
      <c r="X46" s="162">
        <v>-401</v>
      </c>
      <c r="Y46" s="161">
        <f t="shared" si="12"/>
        <v>19</v>
      </c>
      <c r="Z46" s="162">
        <f t="shared" si="4"/>
        <v>-530.02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-530.02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-666.22500000000002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-150.82500000000005</v>
      </c>
      <c r="AU46" s="237">
        <f t="shared" si="17"/>
        <v>77.400000000000063</v>
      </c>
      <c r="AV46" s="237">
        <f t="shared" si="18"/>
        <v>871.99999999999977</v>
      </c>
      <c r="AW46" s="237">
        <f t="shared" si="19"/>
        <v>-222.80000000000007</v>
      </c>
      <c r="AX46" s="237">
        <f t="shared" si="20"/>
        <v>-1242.0000000000002</v>
      </c>
      <c r="AY46" s="133"/>
      <c r="BC46" s="10"/>
      <c r="BD46" s="17" t="str">
        <f t="shared" si="27"/>
        <v>Reward Risk</v>
      </c>
      <c r="BE46" s="9">
        <f t="shared" si="27"/>
        <v>33.248828954227939</v>
      </c>
      <c r="BF46" s="17" t="str">
        <f>C18</f>
        <v xml:space="preserve">Largest </v>
      </c>
      <c r="BG46" s="9">
        <f>D18</f>
        <v>-5476.0749999999998</v>
      </c>
      <c r="BH46" s="17" t="str">
        <f t="shared" si="25"/>
        <v>Largest</v>
      </c>
      <c r="BI46" s="9">
        <f t="shared" si="25"/>
        <v>-9111.7799999999988</v>
      </c>
      <c r="BJ46" s="19"/>
    </row>
    <row r="47" spans="3:62" x14ac:dyDescent="0.25">
      <c r="C47" s="196">
        <f t="shared" si="28"/>
        <v>43191</v>
      </c>
      <c r="D47" s="197">
        <f t="shared" si="29"/>
        <v>52040.57</v>
      </c>
      <c r="E47" s="197">
        <v>0</v>
      </c>
      <c r="F47" s="197">
        <v>0</v>
      </c>
      <c r="G47" s="197">
        <f>AB368</f>
        <v>-695.51499999999987</v>
      </c>
      <c r="H47" s="197">
        <f t="shared" si="30"/>
        <v>51345.055</v>
      </c>
      <c r="I47" s="205">
        <f t="shared" si="31"/>
        <v>-1.3364861299559168E-2</v>
      </c>
      <c r="J47" s="134"/>
      <c r="K47" s="229">
        <f t="shared" si="2"/>
        <v>42766</v>
      </c>
      <c r="L47" s="230">
        <f t="shared" si="3"/>
        <v>-959.7650000000001</v>
      </c>
      <c r="M47" s="162">
        <f>MAX(AN28:AN47)</f>
        <v>121.77999999999999</v>
      </c>
      <c r="N47" s="162">
        <f t="shared" si="11"/>
        <v>-1081.5450000000001</v>
      </c>
      <c r="O47" s="231">
        <f>E3+(E4*0.1)</f>
        <v>0.30000000000000004</v>
      </c>
      <c r="P47" s="162">
        <v>-550</v>
      </c>
      <c r="Q47" s="232">
        <f>E5+(E6*0.1)</f>
        <v>0.2</v>
      </c>
      <c r="R47" s="162">
        <v>-101.5</v>
      </c>
      <c r="S47" s="232">
        <f>E7+(E8*0.1)</f>
        <v>0.2</v>
      </c>
      <c r="T47" s="162">
        <v>-251.2</v>
      </c>
      <c r="U47" s="233">
        <f>E9+(E10*0.5)+(E11*0.1)</f>
        <v>0.2</v>
      </c>
      <c r="V47" s="162">
        <v>1510</v>
      </c>
      <c r="W47" s="233">
        <f>E12+(E13*0.5)+(E14*0.1)</f>
        <v>0.30000000000000004</v>
      </c>
      <c r="X47" s="162">
        <v>-1200</v>
      </c>
      <c r="Y47" s="161">
        <f t="shared" si="12"/>
        <v>20</v>
      </c>
      <c r="Z47" s="162">
        <f t="shared" si="4"/>
        <v>-293.54000000000008</v>
      </c>
      <c r="AA47" s="238">
        <v>42766</v>
      </c>
      <c r="AB47" s="129">
        <f>SUM(Z28:Z47)</f>
        <v>-959.7650000000001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-959.7650000000001</v>
      </c>
      <c r="AG47" s="129"/>
      <c r="AH47" s="129">
        <f t="shared" si="5"/>
        <v>0</v>
      </c>
      <c r="AI47" s="129">
        <f t="shared" si="6"/>
        <v>-293.54000000000008</v>
      </c>
      <c r="AJ47" s="234">
        <f t="shared" si="7"/>
        <v>0</v>
      </c>
      <c r="AK47" s="234">
        <f t="shared" si="8"/>
        <v>1</v>
      </c>
      <c r="AL47" s="129">
        <f t="shared" si="9"/>
        <v>-959.7650000000001</v>
      </c>
      <c r="AM47" s="127">
        <v>42766</v>
      </c>
      <c r="AN47" s="129">
        <f t="shared" si="13"/>
        <v>-959.7650000000001</v>
      </c>
      <c r="AO47" s="129">
        <f t="shared" si="14"/>
        <v>0</v>
      </c>
      <c r="AP47" s="129">
        <f t="shared" si="15"/>
        <v>-959.7650000000001</v>
      </c>
      <c r="AQ47" s="235"/>
      <c r="AR47" s="235"/>
      <c r="AS47" s="236">
        <f t="shared" si="10"/>
        <v>42766</v>
      </c>
      <c r="AT47" s="237">
        <f t="shared" si="16"/>
        <v>-315.82500000000005</v>
      </c>
      <c r="AU47" s="237">
        <f t="shared" si="17"/>
        <v>57.100000000000065</v>
      </c>
      <c r="AV47" s="237">
        <f t="shared" si="18"/>
        <v>821.75999999999976</v>
      </c>
      <c r="AW47" s="237">
        <f t="shared" si="19"/>
        <v>79.199999999999932</v>
      </c>
      <c r="AX47" s="237">
        <f t="shared" si="20"/>
        <v>-1602.0000000000002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51345.055</v>
      </c>
      <c r="E48" s="197">
        <v>0</v>
      </c>
      <c r="F48" s="197">
        <v>0</v>
      </c>
      <c r="G48" s="197">
        <f>AB391</f>
        <v>636.95500000000015</v>
      </c>
      <c r="H48" s="197">
        <f t="shared" si="30"/>
        <v>51982.01</v>
      </c>
      <c r="I48" s="205">
        <f t="shared" si="31"/>
        <v>1.2405381589327349E-2</v>
      </c>
      <c r="J48" s="134"/>
      <c r="K48" s="229">
        <f t="shared" si="2"/>
        <v>42767</v>
      </c>
      <c r="L48" s="230">
        <f t="shared" si="3"/>
        <v>-760.81000000000017</v>
      </c>
      <c r="M48" s="162">
        <f>MAX(AN28:AN48)</f>
        <v>121.77999999999999</v>
      </c>
      <c r="N48" s="162">
        <f t="shared" si="11"/>
        <v>-882.59000000000015</v>
      </c>
      <c r="O48" s="231">
        <f>E3+(E4*0.1)</f>
        <v>0.30000000000000004</v>
      </c>
      <c r="P48" s="162">
        <v>134.25</v>
      </c>
      <c r="Q48" s="232">
        <f>E5+(E6*0.1)</f>
        <v>0.2</v>
      </c>
      <c r="R48" s="162">
        <v>34</v>
      </c>
      <c r="S48" s="232">
        <f>E7+(E8*0.1)</f>
        <v>0.2</v>
      </c>
      <c r="T48" s="162">
        <v>718.4</v>
      </c>
      <c r="U48" s="233">
        <f>E9+(E10*0.5)+(E11*0.1)</f>
        <v>0.2</v>
      </c>
      <c r="V48" s="162">
        <v>-82</v>
      </c>
      <c r="W48" s="233">
        <f>E12+(E13*0.5)+(E14*0.1)</f>
        <v>0.30000000000000004</v>
      </c>
      <c r="X48" s="162">
        <v>82</v>
      </c>
      <c r="Y48" s="161">
        <f t="shared" si="12"/>
        <v>21</v>
      </c>
      <c r="Z48" s="162">
        <f t="shared" si="4"/>
        <v>198.95499999999998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198.95499999999998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-760.81000000000017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-275.55000000000007</v>
      </c>
      <c r="AU48" s="237">
        <f t="shared" si="17"/>
        <v>63.900000000000063</v>
      </c>
      <c r="AV48" s="237">
        <f t="shared" si="18"/>
        <v>965.43999999999983</v>
      </c>
      <c r="AW48" s="237">
        <f t="shared" si="19"/>
        <v>62.799999999999926</v>
      </c>
      <c r="AX48" s="237">
        <f t="shared" si="20"/>
        <v>-1577.4000000000003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51982.01</v>
      </c>
      <c r="E49" s="197">
        <v>0</v>
      </c>
      <c r="F49" s="197">
        <v>0</v>
      </c>
      <c r="G49" s="197">
        <f>AB412</f>
        <v>1383.8950000000004</v>
      </c>
      <c r="H49" s="197">
        <f t="shared" si="30"/>
        <v>53365.904999999999</v>
      </c>
      <c r="I49" s="205">
        <f t="shared" si="31"/>
        <v>2.6622575771887244E-2</v>
      </c>
      <c r="J49" s="134"/>
      <c r="K49" s="229">
        <f t="shared" si="2"/>
        <v>42768</v>
      </c>
      <c r="L49" s="230">
        <f t="shared" si="3"/>
        <v>-1014.6150000000002</v>
      </c>
      <c r="M49" s="162">
        <f>MAX(AN28:AN49)</f>
        <v>121.77999999999999</v>
      </c>
      <c r="N49" s="162">
        <f t="shared" si="11"/>
        <v>-1136.3950000000002</v>
      </c>
      <c r="O49" s="231">
        <f>E3+(E4*0.1)</f>
        <v>0.30000000000000004</v>
      </c>
      <c r="P49" s="162">
        <v>-30.15</v>
      </c>
      <c r="Q49" s="232">
        <f>E5+(E6*0.1)</f>
        <v>0.2</v>
      </c>
      <c r="R49" s="162">
        <v>65</v>
      </c>
      <c r="S49" s="232">
        <f>E7+(E8*0.1)</f>
        <v>0.2</v>
      </c>
      <c r="T49" s="162">
        <v>-99.8</v>
      </c>
      <c r="U49" s="233">
        <f>E9+(E10*0.5)+(E11*0.1)</f>
        <v>0.2</v>
      </c>
      <c r="V49" s="162">
        <v>611</v>
      </c>
      <c r="W49" s="233">
        <f>E12+(E13*0.5)+(E14*0.1)</f>
        <v>0.30000000000000004</v>
      </c>
      <c r="X49" s="162">
        <v>-1200</v>
      </c>
      <c r="Y49" s="161">
        <f t="shared" si="12"/>
        <v>22</v>
      </c>
      <c r="Z49" s="162">
        <f t="shared" si="4"/>
        <v>-253.80500000000006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-253.80500000000006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-1014.6150000000002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-284.59500000000008</v>
      </c>
      <c r="AU49" s="237">
        <f t="shared" si="17"/>
        <v>76.900000000000063</v>
      </c>
      <c r="AV49" s="237">
        <f t="shared" si="18"/>
        <v>945.47999999999979</v>
      </c>
      <c r="AW49" s="237">
        <f t="shared" si="19"/>
        <v>184.99999999999994</v>
      </c>
      <c r="AX49" s="237">
        <f t="shared" si="20"/>
        <v>-1937.4000000000003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53365.904999999999</v>
      </c>
      <c r="E50" s="197">
        <v>0</v>
      </c>
      <c r="F50" s="197">
        <v>0</v>
      </c>
      <c r="G50" s="197">
        <f>AB434</f>
        <v>1643.76</v>
      </c>
      <c r="H50" s="197">
        <f t="shared" si="30"/>
        <v>55009.665000000001</v>
      </c>
      <c r="I50" s="205">
        <f t="shared" si="31"/>
        <v>3.0801688831099183E-2</v>
      </c>
      <c r="J50" s="134"/>
      <c r="K50" s="229">
        <f t="shared" si="2"/>
        <v>42769</v>
      </c>
      <c r="L50" s="230">
        <f t="shared" si="3"/>
        <v>-557.09000000000015</v>
      </c>
      <c r="M50" s="162">
        <f>MAX(AN28:AN50)</f>
        <v>121.77999999999999</v>
      </c>
      <c r="N50" s="162">
        <f t="shared" si="11"/>
        <v>-678.87000000000012</v>
      </c>
      <c r="O50" s="231">
        <f>E3+(E4*0.1)</f>
        <v>0.30000000000000004</v>
      </c>
      <c r="P50" s="162">
        <v>932.75</v>
      </c>
      <c r="Q50" s="232">
        <f>E5+(E6*0.1)</f>
        <v>0.2</v>
      </c>
      <c r="R50" s="162">
        <v>828.5</v>
      </c>
      <c r="S50" s="232">
        <f>E7+(E8*0.1)</f>
        <v>0.2</v>
      </c>
      <c r="T50" s="162">
        <v>278</v>
      </c>
      <c r="U50" s="233">
        <f>E9+(E10*0.5)+(E11*0.1)</f>
        <v>0.2</v>
      </c>
      <c r="V50" s="162">
        <v>436</v>
      </c>
      <c r="W50" s="233">
        <f>E12+(E13*0.5)+(E14*0.1)</f>
        <v>0.30000000000000004</v>
      </c>
      <c r="X50" s="162">
        <v>-436</v>
      </c>
      <c r="Y50" s="161">
        <f t="shared" si="12"/>
        <v>23</v>
      </c>
      <c r="Z50" s="162">
        <f t="shared" si="4"/>
        <v>457.52500000000015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457.52500000000015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-557.09000000000015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-4.7700000000000387</v>
      </c>
      <c r="AU50" s="237">
        <f t="shared" si="17"/>
        <v>242.60000000000008</v>
      </c>
      <c r="AV50" s="237">
        <f t="shared" si="18"/>
        <v>1001.0799999999998</v>
      </c>
      <c r="AW50" s="237">
        <f t="shared" si="19"/>
        <v>272.19999999999993</v>
      </c>
      <c r="AX50" s="237">
        <f t="shared" si="20"/>
        <v>-2068.2000000000003</v>
      </c>
      <c r="AY50" s="133"/>
    </row>
    <row r="51" spans="3:62" x14ac:dyDescent="0.25">
      <c r="C51" s="196">
        <f t="shared" si="28"/>
        <v>43313</v>
      </c>
      <c r="D51" s="197">
        <f t="shared" si="29"/>
        <v>55009.665000000001</v>
      </c>
      <c r="E51" s="197">
        <v>0</v>
      </c>
      <c r="F51" s="197">
        <v>0</v>
      </c>
      <c r="G51" s="197">
        <f>AB457</f>
        <v>4265.9250000000011</v>
      </c>
      <c r="H51" s="197">
        <f t="shared" si="30"/>
        <v>59275.590000000004</v>
      </c>
      <c r="I51" s="205">
        <f t="shared" si="31"/>
        <v>7.7548645315327791E-2</v>
      </c>
      <c r="J51" s="134"/>
      <c r="K51" s="229">
        <f t="shared" si="2"/>
        <v>42772</v>
      </c>
      <c r="L51" s="230">
        <f t="shared" si="3"/>
        <v>-664.21000000000026</v>
      </c>
      <c r="M51" s="162">
        <f>MAX(AN28:AN51)</f>
        <v>121.77999999999999</v>
      </c>
      <c r="N51" s="162">
        <f t="shared" si="11"/>
        <v>-785.99000000000024</v>
      </c>
      <c r="O51" s="231">
        <f>E3+(E4*0.1)</f>
        <v>0.30000000000000004</v>
      </c>
      <c r="P51" s="162">
        <v>-95.2</v>
      </c>
      <c r="Q51" s="232">
        <f>E5+(E6*0.1)</f>
        <v>0.2</v>
      </c>
      <c r="R51" s="162">
        <v>-243</v>
      </c>
      <c r="S51" s="232">
        <f>E7+(E8*0.1)</f>
        <v>0.2</v>
      </c>
      <c r="T51" s="162">
        <v>127.2</v>
      </c>
      <c r="U51" s="233">
        <f>E9+(E10*0.5)+(E11*0.1)</f>
        <v>0.2</v>
      </c>
      <c r="V51" s="162">
        <v>1523</v>
      </c>
      <c r="W51" s="233">
        <f>E12+(E13*0.5)+(E14*0.1)</f>
        <v>0.30000000000000004</v>
      </c>
      <c r="X51" s="162">
        <v>-1200</v>
      </c>
      <c r="Y51" s="161">
        <f t="shared" si="12"/>
        <v>24</v>
      </c>
      <c r="Z51" s="162">
        <f t="shared" si="4"/>
        <v>-107.12000000000006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0</v>
      </c>
      <c r="AI51" s="129">
        <f t="shared" si="6"/>
        <v>-107.12000000000006</v>
      </c>
      <c r="AJ51" s="234">
        <f t="shared" si="7"/>
        <v>0</v>
      </c>
      <c r="AK51" s="234">
        <f t="shared" si="8"/>
        <v>1</v>
      </c>
      <c r="AL51" s="129">
        <f t="shared" si="9"/>
        <v>0</v>
      </c>
      <c r="AM51" s="127">
        <v>42772</v>
      </c>
      <c r="AN51" s="129">
        <f t="shared" si="13"/>
        <v>-664.21000000000026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-33.330000000000041</v>
      </c>
      <c r="AU51" s="237">
        <f t="shared" si="17"/>
        <v>194.00000000000009</v>
      </c>
      <c r="AV51" s="237">
        <f t="shared" si="18"/>
        <v>1026.5199999999998</v>
      </c>
      <c r="AW51" s="237">
        <f t="shared" si="19"/>
        <v>576.79999999999995</v>
      </c>
      <c r="AX51" s="237">
        <f t="shared" si="20"/>
        <v>-2428.2000000000003</v>
      </c>
      <c r="AY51" s="133"/>
    </row>
    <row r="52" spans="3:62" x14ac:dyDescent="0.25">
      <c r="C52" s="196">
        <f t="shared" si="28"/>
        <v>43344</v>
      </c>
      <c r="D52" s="197">
        <f t="shared" si="29"/>
        <v>59275.590000000004</v>
      </c>
      <c r="E52" s="197">
        <v>0</v>
      </c>
      <c r="F52" s="197">
        <v>0</v>
      </c>
      <c r="G52" s="197">
        <f>AB477</f>
        <v>-543.15</v>
      </c>
      <c r="H52" s="197">
        <f t="shared" si="30"/>
        <v>58732.44</v>
      </c>
      <c r="I52" s="205">
        <f t="shared" si="31"/>
        <v>-9.1631310628877746E-3</v>
      </c>
      <c r="J52" s="134"/>
      <c r="K52" s="229">
        <f t="shared" si="2"/>
        <v>42773</v>
      </c>
      <c r="L52" s="230">
        <f t="shared" si="3"/>
        <v>-514.62500000000023</v>
      </c>
      <c r="M52" s="162">
        <f>MAX(AN28:AN52)</f>
        <v>121.77999999999999</v>
      </c>
      <c r="N52" s="162">
        <f t="shared" si="11"/>
        <v>-636.4050000000002</v>
      </c>
      <c r="O52" s="231">
        <f>E3+(E4*0.1)</f>
        <v>0.30000000000000004</v>
      </c>
      <c r="P52" s="162">
        <v>189.35</v>
      </c>
      <c r="Q52" s="232">
        <f>E5+(E6*0.1)</f>
        <v>0.2</v>
      </c>
      <c r="R52" s="162">
        <v>26</v>
      </c>
      <c r="S52" s="232">
        <f>E7+(E8*0.1)</f>
        <v>0.2</v>
      </c>
      <c r="T52" s="162">
        <v>358.4</v>
      </c>
      <c r="U52" s="233">
        <f>E9+(E10*0.5)+(E11*0.1)</f>
        <v>0.2</v>
      </c>
      <c r="V52" s="162">
        <v>-159</v>
      </c>
      <c r="W52" s="233">
        <f>E12+(E13*0.5)+(E14*0.1)</f>
        <v>0.30000000000000004</v>
      </c>
      <c r="X52" s="162">
        <v>159</v>
      </c>
      <c r="Y52" s="161">
        <f t="shared" si="12"/>
        <v>25</v>
      </c>
      <c r="Z52" s="162">
        <f t="shared" si="4"/>
        <v>149.58500000000001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149.58500000000001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-514.62500000000023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23.474999999999966</v>
      </c>
      <c r="AU52" s="237">
        <f t="shared" si="17"/>
        <v>199.20000000000007</v>
      </c>
      <c r="AV52" s="237">
        <f t="shared" si="18"/>
        <v>1098.1999999999998</v>
      </c>
      <c r="AW52" s="237">
        <f t="shared" si="19"/>
        <v>545</v>
      </c>
      <c r="AX52" s="237">
        <f t="shared" si="20"/>
        <v>-2380.5000000000005</v>
      </c>
      <c r="AY52" s="133"/>
    </row>
    <row r="53" spans="3:62" x14ac:dyDescent="0.25">
      <c r="C53" s="196">
        <f t="shared" si="28"/>
        <v>43374</v>
      </c>
      <c r="D53" s="197">
        <f t="shared" si="29"/>
        <v>58732.44</v>
      </c>
      <c r="E53" s="197">
        <v>0</v>
      </c>
      <c r="F53" s="197">
        <v>0</v>
      </c>
      <c r="G53" s="197">
        <f>AB500</f>
        <v>-4742.1849999999995</v>
      </c>
      <c r="H53" s="197">
        <f t="shared" si="30"/>
        <v>53990.255000000005</v>
      </c>
      <c r="I53" s="205">
        <f t="shared" si="31"/>
        <v>-8.0742175874184682E-2</v>
      </c>
      <c r="J53" s="134"/>
      <c r="K53" s="229">
        <f t="shared" si="2"/>
        <v>42774</v>
      </c>
      <c r="L53" s="230">
        <f t="shared" si="3"/>
        <v>-586.55000000000018</v>
      </c>
      <c r="M53" s="162">
        <f>MAX(AN28:AN53)</f>
        <v>121.77999999999999</v>
      </c>
      <c r="N53" s="162">
        <f t="shared" si="11"/>
        <v>-708.33000000000015</v>
      </c>
      <c r="O53" s="231">
        <f>E3+(E4*0.1)</f>
        <v>0.30000000000000004</v>
      </c>
      <c r="P53" s="162">
        <v>-179.75</v>
      </c>
      <c r="Q53" s="232">
        <f>E5+(E6*0.1)</f>
        <v>0.2</v>
      </c>
      <c r="R53" s="162">
        <v>79.5</v>
      </c>
      <c r="S53" s="232">
        <f>E7+(E8*0.1)</f>
        <v>0.2</v>
      </c>
      <c r="T53" s="162">
        <v>214</v>
      </c>
      <c r="U53" s="233">
        <f>E9+(E10*0.5)+(E11*0.1)</f>
        <v>0.2</v>
      </c>
      <c r="V53" s="162">
        <v>767</v>
      </c>
      <c r="W53" s="233">
        <f>E12+(E13*0.5)+(E14*0.1)</f>
        <v>0.30000000000000004</v>
      </c>
      <c r="X53" s="162">
        <v>-767</v>
      </c>
      <c r="Y53" s="161">
        <f t="shared" si="12"/>
        <v>26</v>
      </c>
      <c r="Z53" s="162">
        <f t="shared" si="4"/>
        <v>-71.925000000000011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-71.925000000000011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-586.55000000000018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-30.450000000000045</v>
      </c>
      <c r="AU53" s="237">
        <f t="shared" si="17"/>
        <v>215.10000000000008</v>
      </c>
      <c r="AV53" s="237">
        <f t="shared" si="18"/>
        <v>1140.9999999999998</v>
      </c>
      <c r="AW53" s="237">
        <f t="shared" si="19"/>
        <v>698.4</v>
      </c>
      <c r="AX53" s="237">
        <f t="shared" si="20"/>
        <v>-2610.6000000000004</v>
      </c>
      <c r="AY53" s="133"/>
    </row>
    <row r="54" spans="3:62" x14ac:dyDescent="0.25">
      <c r="C54" s="196">
        <f t="shared" si="28"/>
        <v>43405</v>
      </c>
      <c r="D54" s="197">
        <f t="shared" si="29"/>
        <v>53990.255000000005</v>
      </c>
      <c r="E54" s="197">
        <v>0</v>
      </c>
      <c r="F54" s="197">
        <v>0</v>
      </c>
      <c r="G54" s="197">
        <f>AB522</f>
        <v>-1809.9199999999994</v>
      </c>
      <c r="H54" s="197">
        <f t="shared" si="30"/>
        <v>52180.335000000006</v>
      </c>
      <c r="I54" s="205">
        <f t="shared" si="31"/>
        <v>-3.3523086712592839E-2</v>
      </c>
      <c r="J54" s="134"/>
      <c r="K54" s="229">
        <f t="shared" si="2"/>
        <v>42775</v>
      </c>
      <c r="L54" s="230">
        <f t="shared" si="3"/>
        <v>-99.340000000000146</v>
      </c>
      <c r="M54" s="162">
        <f>MAX(AN28:AN54)</f>
        <v>121.77999999999999</v>
      </c>
      <c r="N54" s="162">
        <f t="shared" si="11"/>
        <v>-221.12000000000012</v>
      </c>
      <c r="O54" s="231">
        <f>E3+(E4*0.1)</f>
        <v>0.30000000000000004</v>
      </c>
      <c r="P54" s="162">
        <v>590.29999999999995</v>
      </c>
      <c r="Q54" s="232">
        <f>E5+(E6*0.1)</f>
        <v>0.2</v>
      </c>
      <c r="R54" s="162">
        <v>660</v>
      </c>
      <c r="S54" s="232">
        <f>E7+(E8*0.1)</f>
        <v>0.2</v>
      </c>
      <c r="T54" s="162">
        <v>311.60000000000002</v>
      </c>
      <c r="U54" s="233">
        <f>E9+(E10*0.5)+(E11*0.1)</f>
        <v>0.2</v>
      </c>
      <c r="V54" s="162">
        <v>-1308</v>
      </c>
      <c r="W54" s="233">
        <f>E12+(E13*0.5)+(E14*0.1)</f>
        <v>0.30000000000000004</v>
      </c>
      <c r="X54" s="162">
        <v>1258</v>
      </c>
      <c r="Y54" s="161">
        <f t="shared" si="12"/>
        <v>27</v>
      </c>
      <c r="Z54" s="162">
        <f t="shared" si="4"/>
        <v>487.21000000000004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487.21000000000004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-99.340000000000146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146.63999999999996</v>
      </c>
      <c r="AU54" s="237">
        <f t="shared" si="17"/>
        <v>347.10000000000008</v>
      </c>
      <c r="AV54" s="237">
        <f t="shared" si="18"/>
        <v>1203.3199999999997</v>
      </c>
      <c r="AW54" s="237">
        <f t="shared" si="19"/>
        <v>436.79999999999995</v>
      </c>
      <c r="AX54" s="237">
        <f t="shared" si="20"/>
        <v>-2233.2000000000003</v>
      </c>
      <c r="AY54" s="133"/>
    </row>
    <row r="55" spans="3:62" x14ac:dyDescent="0.25">
      <c r="C55" s="196">
        <f t="shared" si="28"/>
        <v>43435</v>
      </c>
      <c r="D55" s="197">
        <f t="shared" si="29"/>
        <v>52180.335000000006</v>
      </c>
      <c r="E55" s="197">
        <v>0</v>
      </c>
      <c r="F55" s="197">
        <v>0</v>
      </c>
      <c r="G55" s="197">
        <f>AB542</f>
        <v>8332.1249999999982</v>
      </c>
      <c r="H55" s="197">
        <f t="shared" si="30"/>
        <v>60512.460000000006</v>
      </c>
      <c r="I55" s="205">
        <f t="shared" si="31"/>
        <v>0.15967940796087257</v>
      </c>
      <c r="J55" s="134"/>
      <c r="K55" s="229">
        <f t="shared" si="2"/>
        <v>42776</v>
      </c>
      <c r="L55" s="230">
        <f t="shared" si="3"/>
        <v>449.03499999999997</v>
      </c>
      <c r="M55" s="162">
        <f>MAX(AN28:AN55)</f>
        <v>449.03499999999997</v>
      </c>
      <c r="N55" s="162">
        <f t="shared" si="11"/>
        <v>0</v>
      </c>
      <c r="O55" s="231">
        <f>E3+(E4*0.1)</f>
        <v>0.30000000000000004</v>
      </c>
      <c r="P55" s="162">
        <v>484.85</v>
      </c>
      <c r="Q55" s="232">
        <f>E5+(E6*0.1)</f>
        <v>0.2</v>
      </c>
      <c r="R55" s="162">
        <v>411.5</v>
      </c>
      <c r="S55" s="232">
        <f>E7+(E8*0.1)</f>
        <v>0.2</v>
      </c>
      <c r="T55" s="162">
        <v>290.60000000000002</v>
      </c>
      <c r="U55" s="233">
        <f>E9+(E10*0.5)+(E11*0.1)</f>
        <v>0.2</v>
      </c>
      <c r="V55" s="162">
        <v>525</v>
      </c>
      <c r="W55" s="233">
        <f>E12+(E13*0.5)+(E14*0.1)</f>
        <v>0.30000000000000004</v>
      </c>
      <c r="X55" s="162">
        <v>525</v>
      </c>
      <c r="Y55" s="161">
        <f t="shared" si="12"/>
        <v>28</v>
      </c>
      <c r="Z55" s="162">
        <f t="shared" si="4"/>
        <v>548.37500000000011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548.37500000000011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449.03499999999997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292.09500000000003</v>
      </c>
      <c r="AU55" s="237">
        <f t="shared" si="17"/>
        <v>429.40000000000009</v>
      </c>
      <c r="AV55" s="237">
        <f t="shared" si="18"/>
        <v>1261.4399999999996</v>
      </c>
      <c r="AW55" s="237">
        <f t="shared" si="19"/>
        <v>541.79999999999995</v>
      </c>
      <c r="AX55" s="237">
        <f t="shared" si="20"/>
        <v>-2075.7000000000003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265.23999999999995</v>
      </c>
      <c r="M56" s="162">
        <f>MAX(AN28:AN56)</f>
        <v>449.03499999999997</v>
      </c>
      <c r="N56" s="162">
        <f t="shared" si="11"/>
        <v>-183.79500000000002</v>
      </c>
      <c r="O56" s="231">
        <f>E3+(E4*0.1)</f>
        <v>0.30000000000000004</v>
      </c>
      <c r="P56" s="162">
        <v>713.95</v>
      </c>
      <c r="Q56" s="232">
        <f>E5+(E6*0.1)</f>
        <v>0.2</v>
      </c>
      <c r="R56" s="162">
        <v>607.5</v>
      </c>
      <c r="S56" s="232">
        <f>E7+(E8*0.1)</f>
        <v>0.2</v>
      </c>
      <c r="T56" s="162">
        <v>602.6</v>
      </c>
      <c r="U56" s="233">
        <f>E9+(E10*0.5)+(E11*0.1)</f>
        <v>0.2</v>
      </c>
      <c r="V56" s="162">
        <v>-1400</v>
      </c>
      <c r="W56" s="233">
        <f>E12+(E13*0.5)+(E14*0.1)</f>
        <v>0.30000000000000004</v>
      </c>
      <c r="X56" s="162">
        <v>-1200</v>
      </c>
      <c r="Y56" s="161">
        <f t="shared" si="12"/>
        <v>29</v>
      </c>
      <c r="Z56" s="162">
        <f t="shared" si="4"/>
        <v>-183.79500000000002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-183.79500000000002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265.23999999999995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506.28000000000009</v>
      </c>
      <c r="AU56" s="237">
        <f t="shared" si="17"/>
        <v>550.90000000000009</v>
      </c>
      <c r="AV56" s="237">
        <f t="shared" si="18"/>
        <v>1381.9599999999996</v>
      </c>
      <c r="AW56" s="237">
        <f t="shared" si="19"/>
        <v>261.79999999999995</v>
      </c>
      <c r="AX56" s="237">
        <f t="shared" si="20"/>
        <v>-2435.7000000000003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10512.460000000003</v>
      </c>
      <c r="H57" s="198"/>
      <c r="I57" s="207">
        <f>G57/E29</f>
        <v>0.21024920000000005</v>
      </c>
      <c r="J57" s="136"/>
      <c r="K57" s="229">
        <f t="shared" si="2"/>
        <v>42780</v>
      </c>
      <c r="L57" s="230">
        <f t="shared" si="3"/>
        <v>701.91499999999996</v>
      </c>
      <c r="M57" s="162">
        <f>MAX(AN28:AN57)</f>
        <v>701.91499999999996</v>
      </c>
      <c r="N57" s="162">
        <f t="shared" si="11"/>
        <v>0</v>
      </c>
      <c r="O57" s="231">
        <f>E3+(E4*0.1)</f>
        <v>0.30000000000000004</v>
      </c>
      <c r="P57" s="162">
        <v>461.25</v>
      </c>
      <c r="Q57" s="232">
        <f>E5+(E6*0.1)</f>
        <v>0.2</v>
      </c>
      <c r="R57" s="162">
        <v>466.5</v>
      </c>
      <c r="S57" s="232">
        <f>E7+(E8*0.1)</f>
        <v>0.2</v>
      </c>
      <c r="T57" s="162">
        <v>285</v>
      </c>
      <c r="U57" s="233">
        <f>E9+(E10*0.5)+(E11*0.1)</f>
        <v>0.2</v>
      </c>
      <c r="V57" s="162">
        <v>296</v>
      </c>
      <c r="W57" s="233">
        <f>E12+(E13*0.5)+(E14*0.1)</f>
        <v>0.30000000000000004</v>
      </c>
      <c r="X57" s="162">
        <v>296</v>
      </c>
      <c r="Y57" s="161">
        <f t="shared" si="12"/>
        <v>30</v>
      </c>
      <c r="Z57" s="162">
        <f t="shared" si="4"/>
        <v>436.67500000000007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436.67500000000007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701.91499999999996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644.65500000000009</v>
      </c>
      <c r="AU57" s="237">
        <f t="shared" si="17"/>
        <v>644.20000000000005</v>
      </c>
      <c r="AV57" s="237">
        <f t="shared" si="18"/>
        <v>1438.9599999999996</v>
      </c>
      <c r="AW57" s="237">
        <f t="shared" si="19"/>
        <v>320.99999999999994</v>
      </c>
      <c r="AX57" s="237">
        <f t="shared" si="20"/>
        <v>-2346.9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1355.57</v>
      </c>
      <c r="M58" s="162">
        <f>MAX(AN28:AN58)</f>
        <v>1355.57</v>
      </c>
      <c r="N58" s="162">
        <f t="shared" si="11"/>
        <v>0</v>
      </c>
      <c r="O58" s="231">
        <f>E3+(E4*0.1)</f>
        <v>0.30000000000000004</v>
      </c>
      <c r="P58" s="162">
        <v>537.25</v>
      </c>
      <c r="Q58" s="232">
        <f>E5+(E6*0.1)</f>
        <v>0.2</v>
      </c>
      <c r="R58" s="162">
        <v>583.5</v>
      </c>
      <c r="S58" s="232">
        <f>E7+(E8*0.1)</f>
        <v>0.2</v>
      </c>
      <c r="T58" s="162">
        <v>626.4</v>
      </c>
      <c r="U58" s="233">
        <f>E9+(E10*0.5)+(E11*0.1)</f>
        <v>0.2</v>
      </c>
      <c r="V58" s="162">
        <v>501</v>
      </c>
      <c r="W58" s="233">
        <f>E12+(E13*0.5)+(E14*0.1)</f>
        <v>0.30000000000000004</v>
      </c>
      <c r="X58" s="162">
        <v>501</v>
      </c>
      <c r="Y58" s="161">
        <f t="shared" si="12"/>
        <v>31</v>
      </c>
      <c r="Z58" s="162">
        <f t="shared" si="4"/>
        <v>653.65499999999997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653.65499999999997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1355.57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805.83000000000015</v>
      </c>
      <c r="AU58" s="237">
        <f t="shared" si="17"/>
        <v>760.90000000000009</v>
      </c>
      <c r="AV58" s="237">
        <f t="shared" si="18"/>
        <v>1564.2399999999996</v>
      </c>
      <c r="AW58" s="237">
        <f t="shared" si="19"/>
        <v>421.19999999999993</v>
      </c>
      <c r="AX58" s="237">
        <f t="shared" si="20"/>
        <v>-2196.6</v>
      </c>
      <c r="AY58" s="133"/>
    </row>
    <row r="59" spans="3:62" x14ac:dyDescent="0.25">
      <c r="C59" s="196">
        <f>EDATE(C55,1)</f>
        <v>43466</v>
      </c>
      <c r="D59" s="197">
        <f>D44</f>
        <v>50000</v>
      </c>
      <c r="E59" s="197">
        <f>(G57&lt;0)*-G57</f>
        <v>0</v>
      </c>
      <c r="F59" s="197">
        <f>(G57&gt;0)*-G57</f>
        <v>-10512.460000000003</v>
      </c>
      <c r="G59" s="197">
        <f>AB564</f>
        <v>-68.844999999999573</v>
      </c>
      <c r="H59" s="197">
        <f>D59+G59</f>
        <v>49931.154999999999</v>
      </c>
      <c r="I59" s="205">
        <f>G59/D44</f>
        <v>-1.3768999999999915E-3</v>
      </c>
      <c r="J59" s="134"/>
      <c r="K59" s="229">
        <f t="shared" si="2"/>
        <v>42782</v>
      </c>
      <c r="L59" s="230">
        <f t="shared" si="3"/>
        <v>1631.135</v>
      </c>
      <c r="M59" s="162">
        <f>MAX(AN28:AN59)</f>
        <v>1631.135</v>
      </c>
      <c r="N59" s="162">
        <f t="shared" si="11"/>
        <v>0</v>
      </c>
      <c r="O59" s="231">
        <f>E3+(E4*0.1)</f>
        <v>0.30000000000000004</v>
      </c>
      <c r="P59" s="162">
        <v>39.549999999999997</v>
      </c>
      <c r="Q59" s="232">
        <f>E5+(E6*0.1)</f>
        <v>0.2</v>
      </c>
      <c r="R59" s="162">
        <v>-101.5</v>
      </c>
      <c r="S59" s="232">
        <f>E7+(E8*0.1)</f>
        <v>0.2</v>
      </c>
      <c r="T59" s="162">
        <v>-35</v>
      </c>
      <c r="U59" s="233">
        <f>E9+(E10*0.5)+(E11*0.1)</f>
        <v>0.2</v>
      </c>
      <c r="V59" s="162">
        <v>582</v>
      </c>
      <c r="W59" s="233">
        <f>E12+(E13*0.5)+(E14*0.1)</f>
        <v>0.30000000000000004</v>
      </c>
      <c r="X59" s="162">
        <v>582</v>
      </c>
      <c r="Y59" s="161">
        <f t="shared" si="12"/>
        <v>32</v>
      </c>
      <c r="Z59" s="162">
        <f t="shared" si="4"/>
        <v>275.56500000000005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275.56500000000005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1631.135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817.69500000000016</v>
      </c>
      <c r="AU59" s="237">
        <f t="shared" si="17"/>
        <v>740.60000000000014</v>
      </c>
      <c r="AV59" s="237">
        <f t="shared" si="18"/>
        <v>1557.2399999999996</v>
      </c>
      <c r="AW59" s="237">
        <f t="shared" si="19"/>
        <v>537.59999999999991</v>
      </c>
      <c r="AX59" s="237">
        <f t="shared" si="20"/>
        <v>-2022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49931.154999999999</v>
      </c>
      <c r="E60" s="197">
        <v>0</v>
      </c>
      <c r="F60" s="197">
        <v>0</v>
      </c>
      <c r="G60" s="197">
        <f>AB584</f>
        <v>1632.5800000000004</v>
      </c>
      <c r="H60" s="197">
        <f t="shared" ref="H60:H70" si="34">G60+H59</f>
        <v>51563.735000000001</v>
      </c>
      <c r="I60" s="205">
        <f t="shared" ref="I60:I70" si="35">G60/H59</f>
        <v>3.2696619976045026E-2</v>
      </c>
      <c r="J60" s="134"/>
      <c r="K60" s="229">
        <f t="shared" si="2"/>
        <v>42783</v>
      </c>
      <c r="L60" s="230">
        <f t="shared" si="3"/>
        <v>1558.2750000000001</v>
      </c>
      <c r="M60" s="162">
        <f>MAX(AN28:AN60)</f>
        <v>1631.135</v>
      </c>
      <c r="N60" s="162">
        <f t="shared" si="11"/>
        <v>-72.8599999999999</v>
      </c>
      <c r="O60" s="231">
        <f>E3+(E4*0.1)</f>
        <v>0.30000000000000004</v>
      </c>
      <c r="P60" s="162">
        <v>21.4</v>
      </c>
      <c r="Q60" s="232">
        <f>E5+(E6*0.1)</f>
        <v>0.2</v>
      </c>
      <c r="R60" s="162">
        <v>197</v>
      </c>
      <c r="S60" s="232">
        <f>E7+(E8*0.1)</f>
        <v>0.2</v>
      </c>
      <c r="T60" s="162">
        <v>481.6</v>
      </c>
      <c r="U60" s="233">
        <f>E9+(E10*0.5)+(E11*0.1)</f>
        <v>0.2</v>
      </c>
      <c r="V60" s="162">
        <v>-430</v>
      </c>
      <c r="W60" s="233">
        <f>E12+(E13*0.5)+(E14*0.1)</f>
        <v>0.30000000000000004</v>
      </c>
      <c r="X60" s="162">
        <v>-430</v>
      </c>
      <c r="Y60" s="161">
        <f t="shared" si="12"/>
        <v>33</v>
      </c>
      <c r="Z60" s="162">
        <f t="shared" si="4"/>
        <v>-72.860000000000014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-72.860000000000014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1558.2750000000001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824.11500000000012</v>
      </c>
      <c r="AU60" s="237">
        <f t="shared" si="17"/>
        <v>780.00000000000011</v>
      </c>
      <c r="AV60" s="237">
        <f t="shared" si="18"/>
        <v>1653.5599999999995</v>
      </c>
      <c r="AW60" s="237">
        <f t="shared" si="19"/>
        <v>451.59999999999991</v>
      </c>
      <c r="AX60" s="237">
        <f t="shared" si="20"/>
        <v>-2151</v>
      </c>
      <c r="AY60" s="133"/>
    </row>
    <row r="61" spans="3:62" x14ac:dyDescent="0.25">
      <c r="C61" s="196">
        <f t="shared" si="32"/>
        <v>43525</v>
      </c>
      <c r="D61" s="197">
        <f t="shared" si="33"/>
        <v>51563.735000000001</v>
      </c>
      <c r="E61" s="197">
        <v>0</v>
      </c>
      <c r="F61" s="197">
        <v>0</v>
      </c>
      <c r="G61" s="197">
        <f>AB605</f>
        <v>240.14999999999998</v>
      </c>
      <c r="H61" s="197">
        <f t="shared" si="34"/>
        <v>51803.885000000002</v>
      </c>
      <c r="I61" s="205">
        <f t="shared" si="35"/>
        <v>4.6573429950332338E-3</v>
      </c>
      <c r="J61" s="134"/>
      <c r="K61" s="229">
        <f t="shared" si="2"/>
        <v>42786</v>
      </c>
      <c r="L61" s="230">
        <f t="shared" si="3"/>
        <v>1690.2750000000001</v>
      </c>
      <c r="M61" s="162">
        <f>MAX(AN28:AN61)</f>
        <v>1690.2750000000001</v>
      </c>
      <c r="N61" s="162">
        <f t="shared" si="11"/>
        <v>0</v>
      </c>
      <c r="O61" s="231">
        <f>E3+(E4*0.1)</f>
        <v>0.30000000000000004</v>
      </c>
      <c r="P61" s="162">
        <v>0</v>
      </c>
      <c r="Q61" s="232">
        <f>E5+(E6*0.1)</f>
        <v>0.2</v>
      </c>
      <c r="R61" s="162">
        <v>0</v>
      </c>
      <c r="S61" s="232">
        <f>E7+(E8*0.1)</f>
        <v>0.2</v>
      </c>
      <c r="T61" s="162">
        <v>0</v>
      </c>
      <c r="U61" s="233">
        <f>E9+(E10*0.5)+(E11*0.1)</f>
        <v>0.2</v>
      </c>
      <c r="V61" s="162">
        <v>264</v>
      </c>
      <c r="W61" s="233">
        <f>E12+(E13*0.5)+(E14*0.1)</f>
        <v>0.30000000000000004</v>
      </c>
      <c r="X61" s="162">
        <v>264</v>
      </c>
      <c r="Y61" s="161">
        <f t="shared" si="12"/>
        <v>34</v>
      </c>
      <c r="Z61" s="162">
        <f t="shared" si="4"/>
        <v>132.00000000000003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132.00000000000003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1690.2750000000001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824.11500000000012</v>
      </c>
      <c r="AU61" s="237">
        <f t="shared" si="17"/>
        <v>780.00000000000011</v>
      </c>
      <c r="AV61" s="237">
        <f t="shared" si="18"/>
        <v>1653.5599999999995</v>
      </c>
      <c r="AW61" s="237">
        <f t="shared" si="19"/>
        <v>504.39999999999992</v>
      </c>
      <c r="AX61" s="237">
        <f t="shared" si="20"/>
        <v>-2071.8000000000002</v>
      </c>
      <c r="AY61" s="133"/>
    </row>
    <row r="62" spans="3:62" x14ac:dyDescent="0.25">
      <c r="C62" s="196">
        <f t="shared" si="32"/>
        <v>43556</v>
      </c>
      <c r="D62" s="197">
        <f t="shared" si="33"/>
        <v>51803.885000000002</v>
      </c>
      <c r="E62" s="197">
        <v>0</v>
      </c>
      <c r="F62" s="197">
        <v>0</v>
      </c>
      <c r="G62" s="197">
        <f>AB626</f>
        <v>1744.2650000000006</v>
      </c>
      <c r="H62" s="197">
        <f t="shared" si="34"/>
        <v>53548.15</v>
      </c>
      <c r="I62" s="205">
        <f t="shared" si="35"/>
        <v>3.3670544207253961E-2</v>
      </c>
      <c r="J62" s="134"/>
      <c r="K62" s="229">
        <f t="shared" si="2"/>
        <v>42787</v>
      </c>
      <c r="L62" s="230">
        <f t="shared" si="3"/>
        <v>2025.44</v>
      </c>
      <c r="M62" s="162">
        <f>MAX(AN28:AN62)</f>
        <v>2025.44</v>
      </c>
      <c r="N62" s="162">
        <f t="shared" si="11"/>
        <v>0</v>
      </c>
      <c r="O62" s="231">
        <f>E3+(E4*0.1)</f>
        <v>0.30000000000000004</v>
      </c>
      <c r="P62" s="162">
        <v>594.75</v>
      </c>
      <c r="Q62" s="232">
        <f>E5+(E6*0.1)</f>
        <v>0.2</v>
      </c>
      <c r="R62" s="162">
        <v>711</v>
      </c>
      <c r="S62" s="232">
        <f>E7+(E8*0.1)</f>
        <v>0.2</v>
      </c>
      <c r="T62" s="162">
        <v>520.20000000000005</v>
      </c>
      <c r="U62" s="233">
        <f>E9+(E10*0.5)+(E11*0.1)</f>
        <v>0.2</v>
      </c>
      <c r="V62" s="162">
        <v>-179</v>
      </c>
      <c r="W62" s="233">
        <f>E12+(E13*0.5)+(E14*0.1)</f>
        <v>0.30000000000000004</v>
      </c>
      <c r="X62" s="162">
        <v>-179</v>
      </c>
      <c r="Y62" s="161">
        <f t="shared" si="12"/>
        <v>35</v>
      </c>
      <c r="Z62" s="162">
        <f t="shared" si="4"/>
        <v>335.16500000000008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335.16500000000008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2025.44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1002.5400000000002</v>
      </c>
      <c r="AU62" s="237">
        <f t="shared" si="17"/>
        <v>922.20000000000016</v>
      </c>
      <c r="AV62" s="237">
        <f t="shared" si="18"/>
        <v>1757.5999999999995</v>
      </c>
      <c r="AW62" s="237">
        <f t="shared" si="19"/>
        <v>468.59999999999991</v>
      </c>
      <c r="AX62" s="237">
        <f t="shared" si="20"/>
        <v>-2125.5</v>
      </c>
      <c r="AY62" s="133"/>
    </row>
    <row r="63" spans="3:62" x14ac:dyDescent="0.25">
      <c r="C63" s="196">
        <f t="shared" si="32"/>
        <v>43586</v>
      </c>
      <c r="D63" s="197">
        <f t="shared" si="33"/>
        <v>53548.15</v>
      </c>
      <c r="E63" s="197">
        <v>0</v>
      </c>
      <c r="F63" s="197">
        <v>0</v>
      </c>
      <c r="G63" s="197">
        <f>AB649</f>
        <v>-6081.6850000000013</v>
      </c>
      <c r="H63" s="197">
        <f t="shared" si="34"/>
        <v>47466.464999999997</v>
      </c>
      <c r="I63" s="205">
        <f t="shared" si="35"/>
        <v>-0.11357413841561288</v>
      </c>
      <c r="J63" s="134"/>
      <c r="K63" s="229">
        <f t="shared" si="2"/>
        <v>42788</v>
      </c>
      <c r="L63" s="230">
        <f t="shared" si="3"/>
        <v>2139.84</v>
      </c>
      <c r="M63" s="162">
        <f>MAX(AN28:AN63)</f>
        <v>2139.84</v>
      </c>
      <c r="N63" s="162">
        <f t="shared" si="11"/>
        <v>0</v>
      </c>
      <c r="O63" s="231">
        <f>E3+(E4*0.1)</f>
        <v>0.30000000000000004</v>
      </c>
      <c r="P63" s="162">
        <v>163</v>
      </c>
      <c r="Q63" s="232">
        <f>E5+(E6*0.1)</f>
        <v>0.2</v>
      </c>
      <c r="R63" s="162">
        <v>-128</v>
      </c>
      <c r="S63" s="232">
        <f>E7+(E8*0.1)</f>
        <v>0.2</v>
      </c>
      <c r="T63" s="162">
        <v>28</v>
      </c>
      <c r="U63" s="233">
        <f>E9+(E10*0.5)+(E11*0.1)</f>
        <v>0.2</v>
      </c>
      <c r="V63" s="162">
        <v>171</v>
      </c>
      <c r="W63" s="233">
        <f>E12+(E13*0.5)+(E14*0.1)</f>
        <v>0.30000000000000004</v>
      </c>
      <c r="X63" s="162">
        <v>171</v>
      </c>
      <c r="Y63" s="161">
        <f t="shared" si="12"/>
        <v>36</v>
      </c>
      <c r="Z63" s="162">
        <f t="shared" si="4"/>
        <v>114.4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114.4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2139.84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1051.4400000000003</v>
      </c>
      <c r="AU63" s="237">
        <f t="shared" si="17"/>
        <v>896.60000000000014</v>
      </c>
      <c r="AV63" s="237">
        <f t="shared" si="18"/>
        <v>1763.1999999999994</v>
      </c>
      <c r="AW63" s="237">
        <f t="shared" si="19"/>
        <v>502.7999999999999</v>
      </c>
      <c r="AX63" s="237">
        <f t="shared" si="20"/>
        <v>-2074.1999999999998</v>
      </c>
      <c r="AY63" s="133"/>
    </row>
    <row r="64" spans="3:62" x14ac:dyDescent="0.25">
      <c r="C64" s="196">
        <f t="shared" si="32"/>
        <v>43617</v>
      </c>
      <c r="D64" s="197">
        <f t="shared" si="33"/>
        <v>47466.464999999997</v>
      </c>
      <c r="E64" s="197">
        <v>0</v>
      </c>
      <c r="F64" s="197">
        <v>0</v>
      </c>
      <c r="G64" s="197">
        <f>AB669</f>
        <v>2237.3800000000006</v>
      </c>
      <c r="H64" s="197">
        <f t="shared" si="34"/>
        <v>49703.844999999994</v>
      </c>
      <c r="I64" s="205">
        <f t="shared" si="35"/>
        <v>4.7136014868602513E-2</v>
      </c>
      <c r="J64" s="134"/>
      <c r="K64" s="229">
        <f t="shared" si="2"/>
        <v>42789</v>
      </c>
      <c r="L64" s="230">
        <f t="shared" si="3"/>
        <v>2719.28</v>
      </c>
      <c r="M64" s="162">
        <f>MAX(AN28:AN64)</f>
        <v>2719.28</v>
      </c>
      <c r="N64" s="162">
        <f t="shared" si="11"/>
        <v>0</v>
      </c>
      <c r="O64" s="231">
        <f>E3+(E4*0.1)</f>
        <v>0.30000000000000004</v>
      </c>
      <c r="P64" s="162">
        <v>173.6</v>
      </c>
      <c r="Q64" s="232">
        <f>E5+(E6*0.1)</f>
        <v>0.2</v>
      </c>
      <c r="R64" s="162">
        <v>49.5</v>
      </c>
      <c r="S64" s="232">
        <f>E7+(E8*0.1)</f>
        <v>0.2</v>
      </c>
      <c r="T64" s="162">
        <v>-395.2</v>
      </c>
      <c r="U64" s="233">
        <f>E9+(E10*0.5)+(E11*0.1)</f>
        <v>0.2</v>
      </c>
      <c r="V64" s="162">
        <v>1193</v>
      </c>
      <c r="W64" s="233">
        <f>E12+(E13*0.5)+(E14*0.1)</f>
        <v>0.30000000000000004</v>
      </c>
      <c r="X64" s="162">
        <v>1193</v>
      </c>
      <c r="Y64" s="161">
        <f t="shared" si="12"/>
        <v>37</v>
      </c>
      <c r="Z64" s="162">
        <f t="shared" si="4"/>
        <v>579.44000000000005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579.44000000000005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2719.28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1103.5200000000002</v>
      </c>
      <c r="AU64" s="237">
        <f t="shared" si="17"/>
        <v>906.50000000000011</v>
      </c>
      <c r="AV64" s="237">
        <f t="shared" si="18"/>
        <v>1684.1599999999994</v>
      </c>
      <c r="AW64" s="237">
        <f t="shared" si="19"/>
        <v>741.39999999999986</v>
      </c>
      <c r="AX64" s="237">
        <f t="shared" si="20"/>
        <v>-1716.2999999999997</v>
      </c>
      <c r="AY64" s="133"/>
    </row>
    <row r="65" spans="3:51" x14ac:dyDescent="0.25">
      <c r="C65" s="196">
        <f t="shared" si="32"/>
        <v>43647</v>
      </c>
      <c r="D65" s="197">
        <f t="shared" si="33"/>
        <v>49703.844999999994</v>
      </c>
      <c r="E65" s="197">
        <v>0</v>
      </c>
      <c r="F65" s="197">
        <v>0</v>
      </c>
      <c r="G65" s="197">
        <f>AB692</f>
        <v>2527.8550000000014</v>
      </c>
      <c r="H65" s="197">
        <f t="shared" si="34"/>
        <v>52231.7</v>
      </c>
      <c r="I65" s="205">
        <f t="shared" si="35"/>
        <v>5.0858339027896167E-2</v>
      </c>
      <c r="J65" s="134"/>
      <c r="K65" s="229">
        <f t="shared" si="2"/>
        <v>42790</v>
      </c>
      <c r="L65" s="230">
        <f t="shared" si="3"/>
        <v>3197</v>
      </c>
      <c r="M65" s="162">
        <f>MAX(AN28:AN65)</f>
        <v>3197</v>
      </c>
      <c r="N65" s="162">
        <f t="shared" si="11"/>
        <v>0</v>
      </c>
      <c r="O65" s="231">
        <f>E3+(E4*0.1)</f>
        <v>0.30000000000000004</v>
      </c>
      <c r="P65" s="162">
        <v>57.2</v>
      </c>
      <c r="Q65" s="232">
        <f>E5+(E6*0.1)</f>
        <v>0.2</v>
      </c>
      <c r="R65" s="162">
        <v>176.5</v>
      </c>
      <c r="S65" s="232">
        <f>E7+(E8*0.1)</f>
        <v>0.2</v>
      </c>
      <c r="T65" s="162">
        <v>218.8</v>
      </c>
      <c r="U65" s="233">
        <f>E9+(E10*0.5)+(E11*0.1)</f>
        <v>0.2</v>
      </c>
      <c r="V65" s="162">
        <v>763</v>
      </c>
      <c r="W65" s="233">
        <f>E12+(E13*0.5)+(E14*0.1)</f>
        <v>0.30000000000000004</v>
      </c>
      <c r="X65" s="162">
        <v>763</v>
      </c>
      <c r="Y65" s="161">
        <f t="shared" si="12"/>
        <v>38</v>
      </c>
      <c r="Z65" s="162">
        <f t="shared" si="4"/>
        <v>477.72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477.72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3197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1120.6800000000003</v>
      </c>
      <c r="AU65" s="237">
        <f t="shared" si="17"/>
        <v>941.80000000000007</v>
      </c>
      <c r="AV65" s="237">
        <f t="shared" si="18"/>
        <v>1727.9199999999994</v>
      </c>
      <c r="AW65" s="237">
        <f t="shared" si="19"/>
        <v>893.99999999999989</v>
      </c>
      <c r="AX65" s="237">
        <f t="shared" si="20"/>
        <v>-1487.3999999999996</v>
      </c>
      <c r="AY65" s="133"/>
    </row>
    <row r="66" spans="3:51" x14ac:dyDescent="0.25">
      <c r="C66" s="196">
        <f t="shared" si="32"/>
        <v>43678</v>
      </c>
      <c r="D66" s="197">
        <f t="shared" si="33"/>
        <v>52231.7</v>
      </c>
      <c r="E66" s="197">
        <v>0</v>
      </c>
      <c r="F66" s="197">
        <v>0</v>
      </c>
      <c r="G66" s="197">
        <f>AB714</f>
        <v>3175.6849999999995</v>
      </c>
      <c r="H66" s="197">
        <f t="shared" si="34"/>
        <v>55407.384999999995</v>
      </c>
      <c r="I66" s="205">
        <f t="shared" si="35"/>
        <v>6.0799954816710917E-2</v>
      </c>
      <c r="J66" s="134"/>
      <c r="K66" s="229">
        <f t="shared" si="2"/>
        <v>42793</v>
      </c>
      <c r="L66" s="230">
        <f t="shared" si="3"/>
        <v>3050.58</v>
      </c>
      <c r="M66" s="162">
        <f>MAX(AN28:AN66)</f>
        <v>3197</v>
      </c>
      <c r="N66" s="162">
        <f t="shared" si="11"/>
        <v>-146.42000000000007</v>
      </c>
      <c r="O66" s="231">
        <f>E3+(E4*0.1)</f>
        <v>0.30000000000000004</v>
      </c>
      <c r="P66" s="162">
        <v>78.400000000000006</v>
      </c>
      <c r="Q66" s="232">
        <f>E5+(E6*0.1)</f>
        <v>0.2</v>
      </c>
      <c r="R66" s="162">
        <v>120.5</v>
      </c>
      <c r="S66" s="232">
        <f>E7+(E8*0.1)</f>
        <v>0.2</v>
      </c>
      <c r="T66" s="162">
        <v>84.8</v>
      </c>
      <c r="U66" s="233">
        <f>E9+(E10*0.5)+(E11*0.1)</f>
        <v>0.2</v>
      </c>
      <c r="V66" s="162">
        <v>-422</v>
      </c>
      <c r="W66" s="233">
        <f>E12+(E13*0.5)+(E14*0.1)</f>
        <v>0.30000000000000004</v>
      </c>
      <c r="X66" s="162">
        <v>-422</v>
      </c>
      <c r="Y66" s="161">
        <f t="shared" si="12"/>
        <v>39</v>
      </c>
      <c r="Z66" s="162">
        <f t="shared" si="4"/>
        <v>-146.42000000000002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-146.42000000000002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3050.58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1144.2000000000003</v>
      </c>
      <c r="AU66" s="237">
        <f t="shared" si="17"/>
        <v>965.90000000000009</v>
      </c>
      <c r="AV66" s="237">
        <f t="shared" si="18"/>
        <v>1744.8799999999994</v>
      </c>
      <c r="AW66" s="237">
        <f t="shared" si="19"/>
        <v>809.59999999999991</v>
      </c>
      <c r="AX66" s="237">
        <f t="shared" si="20"/>
        <v>-1613.9999999999995</v>
      </c>
      <c r="AY66" s="133"/>
    </row>
    <row r="67" spans="3:51" x14ac:dyDescent="0.25">
      <c r="C67" s="196">
        <f t="shared" si="32"/>
        <v>43709</v>
      </c>
      <c r="D67" s="197">
        <f t="shared" si="33"/>
        <v>55407.384999999995</v>
      </c>
      <c r="E67" s="197">
        <v>0</v>
      </c>
      <c r="F67" s="197">
        <v>0</v>
      </c>
      <c r="G67" s="197">
        <f>AB735</f>
        <v>-2708.1949999999997</v>
      </c>
      <c r="H67" s="197">
        <f t="shared" si="34"/>
        <v>52699.189999999995</v>
      </c>
      <c r="I67" s="205">
        <f t="shared" si="35"/>
        <v>-4.8877870702614824E-2</v>
      </c>
      <c r="J67" s="134"/>
      <c r="K67" s="229">
        <f t="shared" si="2"/>
        <v>42794</v>
      </c>
      <c r="L67" s="230">
        <f t="shared" si="3"/>
        <v>2656.22</v>
      </c>
      <c r="M67" s="162">
        <f>MAX(AN28:AN67)</f>
        <v>3197</v>
      </c>
      <c r="N67" s="162">
        <f t="shared" si="11"/>
        <v>-540.7800000000002</v>
      </c>
      <c r="O67" s="231">
        <f>E3+(E4*0.1)</f>
        <v>0.30000000000000004</v>
      </c>
      <c r="P67" s="162">
        <v>-126</v>
      </c>
      <c r="Q67" s="232">
        <f>E5+(E6*0.1)</f>
        <v>0.2</v>
      </c>
      <c r="R67" s="162">
        <v>-305.5</v>
      </c>
      <c r="S67" s="232">
        <f>E7+(E8*0.1)</f>
        <v>0.2</v>
      </c>
      <c r="T67" s="162">
        <v>-344.8</v>
      </c>
      <c r="U67" s="233">
        <f>E9+(E10*0.5)+(E11*0.1)</f>
        <v>0.2</v>
      </c>
      <c r="V67" s="162">
        <v>-453</v>
      </c>
      <c r="W67" s="233">
        <f>E12+(E13*0.5)+(E14*0.1)</f>
        <v>0.30000000000000004</v>
      </c>
      <c r="X67" s="162">
        <v>-453</v>
      </c>
      <c r="Y67" s="161">
        <f t="shared" si="12"/>
        <v>40</v>
      </c>
      <c r="Z67" s="162">
        <f t="shared" si="4"/>
        <v>-394.36000000000007</v>
      </c>
      <c r="AA67" s="238">
        <v>42794</v>
      </c>
      <c r="AB67" s="129">
        <f>SUM(Z48:Z67)</f>
        <v>3615.9850000000001</v>
      </c>
      <c r="AC67" s="128">
        <f>(AB67&gt;0)*1</f>
        <v>1</v>
      </c>
      <c r="AD67" s="128">
        <f>(AB67&lt;0)*1</f>
        <v>0</v>
      </c>
      <c r="AE67" s="129">
        <f>AB67*AC67</f>
        <v>3615.9850000000001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-394.36000000000007</v>
      </c>
      <c r="AJ67" s="234">
        <f t="shared" si="7"/>
        <v>0</v>
      </c>
      <c r="AK67" s="234">
        <f t="shared" si="8"/>
        <v>1</v>
      </c>
      <c r="AL67" s="129">
        <f t="shared" si="9"/>
        <v>3615.9850000000001</v>
      </c>
      <c r="AM67" s="127">
        <v>42794</v>
      </c>
      <c r="AN67" s="129">
        <f t="shared" si="13"/>
        <v>2656.22</v>
      </c>
      <c r="AO67" s="129">
        <f t="shared" si="14"/>
        <v>3615.9850000000001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1106.4000000000003</v>
      </c>
      <c r="AU67" s="237">
        <f t="shared" si="17"/>
        <v>904.80000000000007</v>
      </c>
      <c r="AV67" s="237">
        <f t="shared" si="18"/>
        <v>1675.9199999999994</v>
      </c>
      <c r="AW67" s="237">
        <f t="shared" si="19"/>
        <v>718.99999999999989</v>
      </c>
      <c r="AX67" s="237">
        <f t="shared" si="20"/>
        <v>-1749.8999999999996</v>
      </c>
      <c r="AY67" s="133"/>
    </row>
    <row r="68" spans="3:51" x14ac:dyDescent="0.25">
      <c r="C68" s="196">
        <f t="shared" si="32"/>
        <v>43739</v>
      </c>
      <c r="D68" s="197">
        <f t="shared" si="33"/>
        <v>52699.189999999995</v>
      </c>
      <c r="E68" s="197">
        <v>0</v>
      </c>
      <c r="F68" s="197">
        <v>0</v>
      </c>
      <c r="G68" s="197">
        <f>AB758</f>
        <v>-1235.2199999999993</v>
      </c>
      <c r="H68" s="197">
        <f t="shared" si="34"/>
        <v>51463.969999999994</v>
      </c>
      <c r="I68" s="205">
        <f t="shared" si="35"/>
        <v>-2.3439069936369031E-2</v>
      </c>
      <c r="J68" s="134"/>
      <c r="K68" s="229">
        <f t="shared" si="2"/>
        <v>42795</v>
      </c>
      <c r="L68" s="230">
        <f t="shared" si="3"/>
        <v>3738.605</v>
      </c>
      <c r="M68" s="162">
        <f>MAX(AN28:AN68)</f>
        <v>3738.605</v>
      </c>
      <c r="N68" s="162">
        <f t="shared" si="11"/>
        <v>0</v>
      </c>
      <c r="O68" s="231">
        <f>E3+(E4*0.1)</f>
        <v>0.30000000000000004</v>
      </c>
      <c r="P68" s="162">
        <v>1516.55</v>
      </c>
      <c r="Q68" s="232">
        <f>E5+(E6*0.1)</f>
        <v>0.2</v>
      </c>
      <c r="R68" s="162">
        <v>1616</v>
      </c>
      <c r="S68" s="232">
        <f>E7+(E8*0.1)</f>
        <v>0.2</v>
      </c>
      <c r="T68" s="162">
        <v>1213.5999999999999</v>
      </c>
      <c r="U68" s="233">
        <f>E9+(E10*0.5)+(E11*0.1)</f>
        <v>0.2</v>
      </c>
      <c r="V68" s="162">
        <v>123</v>
      </c>
      <c r="W68" s="233">
        <f>E12+(E13*0.5)+(E14*0.1)</f>
        <v>0.30000000000000004</v>
      </c>
      <c r="X68" s="162">
        <v>123</v>
      </c>
      <c r="Y68" s="161">
        <f t="shared" si="12"/>
        <v>41</v>
      </c>
      <c r="Z68" s="162">
        <f t="shared" si="4"/>
        <v>1082.3850000000002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1082.3850000000002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3738.605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1561.3650000000002</v>
      </c>
      <c r="AU68" s="237">
        <f t="shared" si="17"/>
        <v>1228</v>
      </c>
      <c r="AV68" s="237">
        <f t="shared" si="18"/>
        <v>1918.6399999999994</v>
      </c>
      <c r="AW68" s="237">
        <f t="shared" si="19"/>
        <v>743.59999999999991</v>
      </c>
      <c r="AX68" s="237">
        <f t="shared" si="20"/>
        <v>-1712.9999999999995</v>
      </c>
      <c r="AY68" s="133"/>
    </row>
    <row r="69" spans="3:51" x14ac:dyDescent="0.25">
      <c r="C69" s="196">
        <f t="shared" si="32"/>
        <v>43770</v>
      </c>
      <c r="D69" s="197">
        <f t="shared" si="33"/>
        <v>51463.969999999994</v>
      </c>
      <c r="E69" s="197">
        <v>0</v>
      </c>
      <c r="F69" s="197">
        <v>0</v>
      </c>
      <c r="G69" s="197">
        <f>AB779</f>
        <v>2426.0000000000005</v>
      </c>
      <c r="H69" s="197">
        <f t="shared" si="34"/>
        <v>53889.969999999994</v>
      </c>
      <c r="I69" s="205">
        <f t="shared" si="35"/>
        <v>4.7139775652752805E-2</v>
      </c>
      <c r="J69" s="134"/>
      <c r="K69" s="229">
        <f t="shared" si="2"/>
        <v>42796</v>
      </c>
      <c r="L69" s="230">
        <f t="shared" si="3"/>
        <v>2682.2849999999999</v>
      </c>
      <c r="M69" s="162">
        <f>MAX(AN28:AN69)</f>
        <v>3738.605</v>
      </c>
      <c r="N69" s="162">
        <f t="shared" si="11"/>
        <v>-1056.3200000000002</v>
      </c>
      <c r="O69" s="231">
        <f>E3+(E4*0.1)</f>
        <v>0.30000000000000004</v>
      </c>
      <c r="P69" s="162">
        <v>-550</v>
      </c>
      <c r="Q69" s="232">
        <f>E5+(E6*0.1)</f>
        <v>0.2</v>
      </c>
      <c r="R69" s="162">
        <v>-702</v>
      </c>
      <c r="S69" s="232">
        <f>E7+(E8*0.1)</f>
        <v>0.2</v>
      </c>
      <c r="T69" s="162">
        <v>-554.6</v>
      </c>
      <c r="U69" s="233">
        <f>E9+(E10*0.5)+(E11*0.1)</f>
        <v>0.2</v>
      </c>
      <c r="V69" s="162">
        <v>-1400</v>
      </c>
      <c r="W69" s="233">
        <f>E12+(E13*0.5)+(E14*0.1)</f>
        <v>0.30000000000000004</v>
      </c>
      <c r="X69" s="162">
        <v>-1200</v>
      </c>
      <c r="Y69" s="161">
        <f t="shared" si="12"/>
        <v>42</v>
      </c>
      <c r="Z69" s="162">
        <f t="shared" si="4"/>
        <v>-1056.3200000000002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-1056.3200000000002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2682.2849999999999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1396.3650000000002</v>
      </c>
      <c r="AU69" s="237">
        <f t="shared" si="17"/>
        <v>1087.5999999999999</v>
      </c>
      <c r="AV69" s="237">
        <f t="shared" si="18"/>
        <v>1807.7199999999993</v>
      </c>
      <c r="AW69" s="237">
        <f t="shared" si="19"/>
        <v>463.59999999999991</v>
      </c>
      <c r="AX69" s="237">
        <f t="shared" si="20"/>
        <v>-2072.9999999999995</v>
      </c>
      <c r="AY69" s="133"/>
    </row>
    <row r="70" spans="3:51" x14ac:dyDescent="0.25">
      <c r="C70" s="196">
        <f t="shared" si="32"/>
        <v>43800</v>
      </c>
      <c r="D70" s="197">
        <f t="shared" si="33"/>
        <v>53889.969999999994</v>
      </c>
      <c r="E70" s="197">
        <v>0</v>
      </c>
      <c r="F70" s="197">
        <v>0</v>
      </c>
      <c r="G70" s="197">
        <f>AB800</f>
        <v>5043.41</v>
      </c>
      <c r="H70" s="197">
        <f t="shared" si="34"/>
        <v>58933.37999999999</v>
      </c>
      <c r="I70" s="205">
        <f t="shared" si="35"/>
        <v>9.3587174014014118E-2</v>
      </c>
      <c r="J70" s="134"/>
      <c r="K70" s="229">
        <f t="shared" si="2"/>
        <v>42797</v>
      </c>
      <c r="L70" s="230">
        <f t="shared" si="3"/>
        <v>2777.7749999999996</v>
      </c>
      <c r="M70" s="162">
        <f>MAX(AN28:AN70)</f>
        <v>3738.605</v>
      </c>
      <c r="N70" s="162">
        <f t="shared" si="11"/>
        <v>-960.83000000000038</v>
      </c>
      <c r="O70" s="231">
        <f>E3+(E4*0.1)</f>
        <v>0.30000000000000004</v>
      </c>
      <c r="P70" s="162">
        <v>13.7</v>
      </c>
      <c r="Q70" s="232">
        <f>E5+(E6*0.1)</f>
        <v>0.2</v>
      </c>
      <c r="R70" s="162">
        <v>60</v>
      </c>
      <c r="S70" s="232">
        <f>E7+(E8*0.1)</f>
        <v>0.2</v>
      </c>
      <c r="T70" s="162">
        <v>204.4</v>
      </c>
      <c r="U70" s="233">
        <f>E9+(E10*0.5)+(E11*0.1)</f>
        <v>0.2</v>
      </c>
      <c r="V70" s="162">
        <v>77</v>
      </c>
      <c r="W70" s="233">
        <f>E12+(E13*0.5)+(E14*0.1)</f>
        <v>0.30000000000000004</v>
      </c>
      <c r="X70" s="162">
        <v>77</v>
      </c>
      <c r="Y70" s="161">
        <f t="shared" si="12"/>
        <v>43</v>
      </c>
      <c r="Z70" s="162">
        <f t="shared" si="4"/>
        <v>95.490000000000009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95.490000000000009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2777.7749999999996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1400.4750000000001</v>
      </c>
      <c r="AU70" s="237">
        <f t="shared" si="17"/>
        <v>1099.5999999999999</v>
      </c>
      <c r="AV70" s="237">
        <f t="shared" si="18"/>
        <v>1848.5999999999995</v>
      </c>
      <c r="AW70" s="237">
        <f t="shared" si="19"/>
        <v>478.99999999999989</v>
      </c>
      <c r="AX70" s="237">
        <f t="shared" si="20"/>
        <v>-2049.8999999999996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2110.4399999999996</v>
      </c>
      <c r="M71" s="162">
        <f>MAX(AN28:AN71)</f>
        <v>3738.605</v>
      </c>
      <c r="N71" s="162">
        <f t="shared" si="11"/>
        <v>-1628.1650000000004</v>
      </c>
      <c r="O71" s="231">
        <f>E3+(E4*0.1)</f>
        <v>0.30000000000000004</v>
      </c>
      <c r="P71" s="162">
        <v>-256.85000000000002</v>
      </c>
      <c r="Q71" s="232">
        <f>E5+(E6*0.1)</f>
        <v>0.2</v>
      </c>
      <c r="R71" s="162">
        <v>-390.5</v>
      </c>
      <c r="S71" s="232">
        <f>E7+(E8*0.1)</f>
        <v>0.2</v>
      </c>
      <c r="T71" s="162">
        <v>-263.39999999999998</v>
      </c>
      <c r="U71" s="233">
        <f>E9+(E10*0.5)+(E11*0.1)</f>
        <v>0.2</v>
      </c>
      <c r="V71" s="162">
        <v>-919</v>
      </c>
      <c r="W71" s="233">
        <f>E12+(E13*0.5)+(E14*0.1)</f>
        <v>0.30000000000000004</v>
      </c>
      <c r="X71" s="162">
        <v>-919</v>
      </c>
      <c r="Y71" s="161">
        <f t="shared" si="12"/>
        <v>44</v>
      </c>
      <c r="Z71" s="162">
        <f t="shared" si="4"/>
        <v>-667.33500000000004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-667.33500000000004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2110.4399999999996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1323.42</v>
      </c>
      <c r="AU71" s="237">
        <f t="shared" si="17"/>
        <v>1021.4999999999999</v>
      </c>
      <c r="AV71" s="237">
        <f t="shared" si="18"/>
        <v>1795.9199999999994</v>
      </c>
      <c r="AW71" s="237">
        <f t="shared" si="19"/>
        <v>295.19999999999987</v>
      </c>
      <c r="AX71" s="237">
        <f t="shared" si="20"/>
        <v>-2325.5999999999995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8933.3800000000028</v>
      </c>
      <c r="H72" s="198"/>
      <c r="I72" s="207">
        <f>G72/D59</f>
        <v>0.17866760000000007</v>
      </c>
      <c r="J72" s="136"/>
      <c r="K72" s="229">
        <f t="shared" si="2"/>
        <v>42801</v>
      </c>
      <c r="L72" s="230">
        <f t="shared" si="3"/>
        <v>1467.7499999999995</v>
      </c>
      <c r="M72" s="162">
        <f>MAX(AN28:AN72)</f>
        <v>3738.605</v>
      </c>
      <c r="N72" s="162">
        <f t="shared" si="11"/>
        <v>-2270.8550000000005</v>
      </c>
      <c r="O72" s="231">
        <f>E3+(E4*0.1)</f>
        <v>0.30000000000000004</v>
      </c>
      <c r="P72" s="162">
        <v>-147.9</v>
      </c>
      <c r="Q72" s="232">
        <f>E5+(E6*0.1)</f>
        <v>0.2</v>
      </c>
      <c r="R72" s="162">
        <v>-346</v>
      </c>
      <c r="S72" s="232">
        <f>E7+(E8*0.1)</f>
        <v>0.2</v>
      </c>
      <c r="T72" s="162">
        <v>-180.6</v>
      </c>
      <c r="U72" s="233">
        <f>E9+(E10*0.5)+(E11*0.1)</f>
        <v>0.2</v>
      </c>
      <c r="V72" s="162">
        <v>-1016</v>
      </c>
      <c r="W72" s="233">
        <f>E12+(E13*0.5)+(E14*0.1)</f>
        <v>0.30000000000000004</v>
      </c>
      <c r="X72" s="162">
        <v>-966</v>
      </c>
      <c r="Y72" s="161">
        <f t="shared" si="12"/>
        <v>45</v>
      </c>
      <c r="Z72" s="162">
        <f t="shared" si="4"/>
        <v>-642.69000000000005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-642.69000000000005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1467.7499999999995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1279.05</v>
      </c>
      <c r="AU72" s="237">
        <f t="shared" si="17"/>
        <v>952.29999999999984</v>
      </c>
      <c r="AV72" s="237">
        <f t="shared" si="18"/>
        <v>1759.7999999999995</v>
      </c>
      <c r="AW72" s="237">
        <f t="shared" si="19"/>
        <v>91.999999999999858</v>
      </c>
      <c r="AX72" s="237">
        <f t="shared" si="20"/>
        <v>-2615.3999999999996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1268.7849999999994</v>
      </c>
      <c r="M73" s="162">
        <f>MAX(AN28:AN73)</f>
        <v>3738.605</v>
      </c>
      <c r="N73" s="162">
        <f t="shared" si="11"/>
        <v>-2469.8200000000006</v>
      </c>
      <c r="O73" s="231">
        <f>E3+(E4*0.1)</f>
        <v>0.30000000000000004</v>
      </c>
      <c r="P73" s="162">
        <v>-345.15</v>
      </c>
      <c r="Q73" s="232">
        <f>E5+(E6*0.1)</f>
        <v>0.2</v>
      </c>
      <c r="R73" s="162">
        <v>-270.5</v>
      </c>
      <c r="S73" s="232">
        <f>E7+(E8*0.1)</f>
        <v>0.2</v>
      </c>
      <c r="T73" s="162">
        <v>170.4</v>
      </c>
      <c r="U73" s="233">
        <f>E9+(E10*0.5)+(E11*0.1)</f>
        <v>0.2</v>
      </c>
      <c r="V73" s="162">
        <v>754</v>
      </c>
      <c r="W73" s="233">
        <f>E12+(E13*0.5)+(E14*0.1)</f>
        <v>0.30000000000000004</v>
      </c>
      <c r="X73" s="162">
        <v>-754</v>
      </c>
      <c r="Y73" s="161">
        <f t="shared" si="12"/>
        <v>46</v>
      </c>
      <c r="Z73" s="162">
        <f t="shared" si="4"/>
        <v>-198.96500000000003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-198.96500000000003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1268.7849999999994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1175.5049999999999</v>
      </c>
      <c r="AU73" s="237">
        <f t="shared" si="17"/>
        <v>898.19999999999982</v>
      </c>
      <c r="AV73" s="237">
        <f t="shared" si="18"/>
        <v>1793.8799999999994</v>
      </c>
      <c r="AW73" s="237">
        <f t="shared" si="19"/>
        <v>242.79999999999987</v>
      </c>
      <c r="AX73" s="237">
        <f t="shared" si="20"/>
        <v>-2841.5999999999995</v>
      </c>
      <c r="AY73" s="133"/>
    </row>
    <row r="74" spans="3:51" x14ac:dyDescent="0.25">
      <c r="C74" s="196">
        <f>EDATE(C70,1)</f>
        <v>43831</v>
      </c>
      <c r="D74" s="197">
        <f>D59</f>
        <v>50000</v>
      </c>
      <c r="E74" s="197">
        <f>(G72&lt;0)*-G72</f>
        <v>0</v>
      </c>
      <c r="F74" s="197">
        <f>(G72&gt;0)*-G72</f>
        <v>-8933.3800000000028</v>
      </c>
      <c r="G74" s="197">
        <f>AB822</f>
        <v>3328.51</v>
      </c>
      <c r="H74" s="197">
        <f>D74+G74</f>
        <v>53328.51</v>
      </c>
      <c r="I74" s="205">
        <f>G74/D59</f>
        <v>6.657020000000001E-2</v>
      </c>
      <c r="J74" s="134"/>
      <c r="K74" s="229">
        <f t="shared" si="2"/>
        <v>42803</v>
      </c>
      <c r="L74" s="230">
        <f t="shared" si="3"/>
        <v>1220.7549999999994</v>
      </c>
      <c r="M74" s="162">
        <f>MAX(AN28:AN74)</f>
        <v>3738.605</v>
      </c>
      <c r="N74" s="162">
        <f t="shared" si="11"/>
        <v>-2517.8500000000004</v>
      </c>
      <c r="O74" s="231">
        <f>E3+(E4*0.1)</f>
        <v>0.30000000000000004</v>
      </c>
      <c r="P74" s="162">
        <v>12.3</v>
      </c>
      <c r="Q74" s="232">
        <f>E5+(E6*0.1)</f>
        <v>0.2</v>
      </c>
      <c r="R74" s="162">
        <v>94.5</v>
      </c>
      <c r="S74" s="232">
        <f>E7+(E8*0.1)</f>
        <v>0.2</v>
      </c>
      <c r="T74" s="162">
        <v>79.400000000000006</v>
      </c>
      <c r="U74" s="233">
        <f>E9+(E10*0.5)+(E11*0.1)</f>
        <v>0.2</v>
      </c>
      <c r="V74" s="162">
        <v>715</v>
      </c>
      <c r="W74" s="233">
        <f>E12+(E13*0.5)+(E14*0.1)</f>
        <v>0.30000000000000004</v>
      </c>
      <c r="X74" s="162">
        <v>-765</v>
      </c>
      <c r="Y74" s="161">
        <f t="shared" si="12"/>
        <v>47</v>
      </c>
      <c r="Z74" s="162">
        <f t="shared" si="4"/>
        <v>-48.03000000000003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0</v>
      </c>
      <c r="AI74" s="129">
        <f t="shared" si="6"/>
        <v>-48.03000000000003</v>
      </c>
      <c r="AJ74" s="234">
        <f t="shared" si="7"/>
        <v>0</v>
      </c>
      <c r="AK74" s="234">
        <f t="shared" si="8"/>
        <v>1</v>
      </c>
      <c r="AL74" s="129">
        <f t="shared" si="9"/>
        <v>0</v>
      </c>
      <c r="AM74" s="127">
        <v>42803</v>
      </c>
      <c r="AN74" s="129">
        <f t="shared" si="13"/>
        <v>1220.7549999999994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1179.1949999999999</v>
      </c>
      <c r="AU74" s="237">
        <f t="shared" si="17"/>
        <v>917.0999999999998</v>
      </c>
      <c r="AV74" s="237">
        <f t="shared" si="18"/>
        <v>1809.7599999999995</v>
      </c>
      <c r="AW74" s="237">
        <f t="shared" si="19"/>
        <v>385.79999999999984</v>
      </c>
      <c r="AX74" s="237">
        <f t="shared" si="20"/>
        <v>-3071.0999999999995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53328.51</v>
      </c>
      <c r="E75" s="197">
        <v>0</v>
      </c>
      <c r="F75" s="197">
        <v>0</v>
      </c>
      <c r="G75" s="197">
        <f>AB842</f>
        <v>4339.0650000000005</v>
      </c>
      <c r="H75" s="197">
        <f t="shared" ref="H75:H85" si="38">G75+H74</f>
        <v>57667.575000000004</v>
      </c>
      <c r="I75" s="205">
        <f t="shared" ref="I75:I85" si="39">G75/H74</f>
        <v>8.1364827181558241E-2</v>
      </c>
      <c r="J75" s="134"/>
      <c r="K75" s="229">
        <f t="shared" si="2"/>
        <v>42804</v>
      </c>
      <c r="L75" s="230">
        <f t="shared" si="3"/>
        <v>1267.2599999999995</v>
      </c>
      <c r="M75" s="162">
        <f>MAX(AN28:AN75)</f>
        <v>3738.605</v>
      </c>
      <c r="N75" s="162">
        <f t="shared" si="11"/>
        <v>-2471.3450000000003</v>
      </c>
      <c r="O75" s="231">
        <f>E3+(E4*0.1)</f>
        <v>0.30000000000000004</v>
      </c>
      <c r="P75" s="162">
        <v>223.95</v>
      </c>
      <c r="Q75" s="232">
        <f>E5+(E6*0.1)</f>
        <v>0.2</v>
      </c>
      <c r="R75" s="162">
        <v>386.5</v>
      </c>
      <c r="S75" s="232">
        <f>E7+(E8*0.1)</f>
        <v>0.2</v>
      </c>
      <c r="T75" s="162">
        <v>442.6</v>
      </c>
      <c r="U75" s="233">
        <f>E9+(E10*0.5)+(E11*0.1)</f>
        <v>0.2</v>
      </c>
      <c r="V75" s="162">
        <v>-373</v>
      </c>
      <c r="W75" s="233">
        <f>E12+(E13*0.5)+(E14*0.1)</f>
        <v>0.30000000000000004</v>
      </c>
      <c r="X75" s="162">
        <v>-373</v>
      </c>
      <c r="Y75" s="161">
        <f t="shared" si="12"/>
        <v>48</v>
      </c>
      <c r="Z75" s="162">
        <f t="shared" si="4"/>
        <v>46.50500000000001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46.50500000000001</v>
      </c>
      <c r="AI75" s="129">
        <f t="shared" si="6"/>
        <v>0</v>
      </c>
      <c r="AJ75" s="234">
        <f t="shared" si="7"/>
        <v>1</v>
      </c>
      <c r="AK75" s="234">
        <f t="shared" si="8"/>
        <v>0</v>
      </c>
      <c r="AL75" s="129">
        <f t="shared" si="9"/>
        <v>0</v>
      </c>
      <c r="AM75" s="127">
        <v>42804</v>
      </c>
      <c r="AN75" s="129">
        <f t="shared" si="13"/>
        <v>1267.2599999999995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1246.3799999999999</v>
      </c>
      <c r="AU75" s="237">
        <f t="shared" si="17"/>
        <v>994.39999999999986</v>
      </c>
      <c r="AV75" s="237">
        <f t="shared" si="18"/>
        <v>1898.2799999999995</v>
      </c>
      <c r="AW75" s="237">
        <f t="shared" si="19"/>
        <v>311.19999999999982</v>
      </c>
      <c r="AX75" s="237">
        <f t="shared" si="20"/>
        <v>-3182.9999999999995</v>
      </c>
      <c r="AY75" s="133"/>
    </row>
    <row r="76" spans="3:51" x14ac:dyDescent="0.25">
      <c r="C76" s="196">
        <f t="shared" si="36"/>
        <v>43891</v>
      </c>
      <c r="D76" s="197">
        <f t="shared" si="37"/>
        <v>57667.575000000004</v>
      </c>
      <c r="E76" s="197">
        <v>0</v>
      </c>
      <c r="F76" s="197">
        <v>0</v>
      </c>
      <c r="G76" s="197">
        <f>AB864</f>
        <v>17383.555</v>
      </c>
      <c r="H76" s="197">
        <f t="shared" si="38"/>
        <v>75051.13</v>
      </c>
      <c r="I76" s="205">
        <f t="shared" si="39"/>
        <v>0.30144418245435151</v>
      </c>
      <c r="J76" s="134"/>
      <c r="K76" s="229">
        <f t="shared" si="2"/>
        <v>42807</v>
      </c>
      <c r="L76" s="230">
        <f t="shared" si="3"/>
        <v>1307.8899999999994</v>
      </c>
      <c r="M76" s="162">
        <f>MAX(AN28:AN76)</f>
        <v>3738.605</v>
      </c>
      <c r="N76" s="162">
        <f t="shared" si="11"/>
        <v>-2430.7150000000006</v>
      </c>
      <c r="O76" s="231">
        <f>E3+(E4*0.1)</f>
        <v>0.30000000000000004</v>
      </c>
      <c r="P76" s="162">
        <v>-107.5</v>
      </c>
      <c r="Q76" s="232">
        <f>E5+(E6*0.1)</f>
        <v>0.2</v>
      </c>
      <c r="R76" s="162">
        <v>43.5</v>
      </c>
      <c r="S76" s="232">
        <f>E7+(E8*0.1)</f>
        <v>0.2</v>
      </c>
      <c r="T76" s="162">
        <v>173.4</v>
      </c>
      <c r="U76" s="233">
        <f>E9+(E10*0.5)+(E11*0.1)</f>
        <v>0.2</v>
      </c>
      <c r="V76" s="162">
        <v>59</v>
      </c>
      <c r="W76" s="233">
        <f>E12+(E13*0.5)+(E14*0.1)</f>
        <v>0.30000000000000004</v>
      </c>
      <c r="X76" s="162">
        <v>59</v>
      </c>
      <c r="Y76" s="161">
        <f t="shared" si="12"/>
        <v>49</v>
      </c>
      <c r="Z76" s="162">
        <f t="shared" si="4"/>
        <v>40.629999999999995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40.629999999999995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1307.8899999999994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1214.1299999999999</v>
      </c>
      <c r="AU76" s="237">
        <f t="shared" si="17"/>
        <v>1003.0999999999999</v>
      </c>
      <c r="AV76" s="237">
        <f t="shared" si="18"/>
        <v>1932.9599999999996</v>
      </c>
      <c r="AW76" s="237">
        <f t="shared" si="19"/>
        <v>322.99999999999983</v>
      </c>
      <c r="AX76" s="237">
        <f t="shared" si="20"/>
        <v>-3165.2999999999997</v>
      </c>
      <c r="AY76" s="133"/>
    </row>
    <row r="77" spans="3:51" x14ac:dyDescent="0.25">
      <c r="C77" s="196">
        <f t="shared" si="36"/>
        <v>43922</v>
      </c>
      <c r="D77" s="197">
        <f t="shared" si="37"/>
        <v>75051.13</v>
      </c>
      <c r="E77" s="197">
        <v>0</v>
      </c>
      <c r="F77" s="197">
        <v>0</v>
      </c>
      <c r="G77" s="197">
        <f>AB885</f>
        <v>5670.2900000000018</v>
      </c>
      <c r="H77" s="197">
        <f t="shared" si="38"/>
        <v>80721.420000000013</v>
      </c>
      <c r="I77" s="205">
        <f t="shared" si="39"/>
        <v>7.5552360104371538E-2</v>
      </c>
      <c r="J77" s="134"/>
      <c r="K77" s="229">
        <f t="shared" si="2"/>
        <v>42808</v>
      </c>
      <c r="L77" s="230">
        <f t="shared" si="3"/>
        <v>1394.4249999999995</v>
      </c>
      <c r="M77" s="162">
        <f>MAX(AN28:AN77)</f>
        <v>3738.605</v>
      </c>
      <c r="N77" s="162">
        <f t="shared" si="11"/>
        <v>-2344.1800000000003</v>
      </c>
      <c r="O77" s="231">
        <f>E3+(E4*0.1)</f>
        <v>0.30000000000000004</v>
      </c>
      <c r="P77" s="162">
        <v>-220.55</v>
      </c>
      <c r="Q77" s="232">
        <f>E5+(E6*0.1)</f>
        <v>0.2</v>
      </c>
      <c r="R77" s="162">
        <v>-401</v>
      </c>
      <c r="S77" s="232">
        <f>E7+(E8*0.1)</f>
        <v>0.2</v>
      </c>
      <c r="T77" s="162">
        <v>-248</v>
      </c>
      <c r="U77" s="233">
        <f>E9+(E10*0.5)+(E11*0.1)</f>
        <v>0.2</v>
      </c>
      <c r="V77" s="162">
        <v>565</v>
      </c>
      <c r="W77" s="233">
        <f>E12+(E13*0.5)+(E14*0.1)</f>
        <v>0.30000000000000004</v>
      </c>
      <c r="X77" s="162">
        <v>565</v>
      </c>
      <c r="Y77" s="161">
        <f t="shared" si="12"/>
        <v>50</v>
      </c>
      <c r="Z77" s="162">
        <f t="shared" si="4"/>
        <v>86.535000000000025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86.535000000000025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1394.4249999999995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1147.9649999999999</v>
      </c>
      <c r="AU77" s="237">
        <f t="shared" si="17"/>
        <v>922.89999999999986</v>
      </c>
      <c r="AV77" s="237">
        <f t="shared" si="18"/>
        <v>1883.3599999999997</v>
      </c>
      <c r="AW77" s="237">
        <f t="shared" si="19"/>
        <v>435.99999999999983</v>
      </c>
      <c r="AX77" s="237">
        <f t="shared" si="20"/>
        <v>-2995.7999999999997</v>
      </c>
      <c r="AY77" s="133"/>
    </row>
    <row r="78" spans="3:51" x14ac:dyDescent="0.25">
      <c r="C78" s="196">
        <f t="shared" si="36"/>
        <v>43952</v>
      </c>
      <c r="D78" s="197">
        <f t="shared" si="37"/>
        <v>80721.420000000013</v>
      </c>
      <c r="E78" s="197">
        <v>0</v>
      </c>
      <c r="F78" s="197">
        <v>0</v>
      </c>
      <c r="G78" s="197">
        <f>AB906</f>
        <v>2762.7050000000017</v>
      </c>
      <c r="H78" s="197">
        <f t="shared" si="38"/>
        <v>83484.125000000015</v>
      </c>
      <c r="I78" s="205">
        <f t="shared" si="39"/>
        <v>3.4225178397505905E-2</v>
      </c>
      <c r="J78" s="134"/>
      <c r="K78" s="229">
        <f t="shared" si="2"/>
        <v>42809</v>
      </c>
      <c r="L78" s="230">
        <f t="shared" si="3"/>
        <v>1257.9399999999996</v>
      </c>
      <c r="M78" s="162">
        <f>MAX(AN28:AN78)</f>
        <v>3738.605</v>
      </c>
      <c r="N78" s="162">
        <f t="shared" si="11"/>
        <v>-2480.6650000000004</v>
      </c>
      <c r="O78" s="231">
        <f>E3+(E4*0.1)</f>
        <v>0.30000000000000004</v>
      </c>
      <c r="P78" s="162">
        <v>563.65</v>
      </c>
      <c r="Q78" s="232">
        <f>E5+(E6*0.1)</f>
        <v>0.2</v>
      </c>
      <c r="R78" s="162">
        <v>990.5</v>
      </c>
      <c r="S78" s="232">
        <f>E7+(E8*0.1)</f>
        <v>0.2</v>
      </c>
      <c r="T78" s="162">
        <v>681.6</v>
      </c>
      <c r="U78" s="233">
        <f>E9+(E10*0.5)+(E11*0.1)</f>
        <v>0.2</v>
      </c>
      <c r="V78" s="162">
        <v>-1400</v>
      </c>
      <c r="W78" s="233">
        <f>E12+(E13*0.5)+(E14*0.1)</f>
        <v>0.30000000000000004</v>
      </c>
      <c r="X78" s="162">
        <v>-1200</v>
      </c>
      <c r="Y78" s="161">
        <f t="shared" si="12"/>
        <v>51</v>
      </c>
      <c r="Z78" s="162">
        <f t="shared" si="4"/>
        <v>-136.48499999999996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-136.48499999999996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1257.9399999999996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1317.06</v>
      </c>
      <c r="AU78" s="237">
        <f t="shared" si="17"/>
        <v>1121</v>
      </c>
      <c r="AV78" s="237">
        <f t="shared" si="18"/>
        <v>2019.6799999999996</v>
      </c>
      <c r="AW78" s="237">
        <f t="shared" si="19"/>
        <v>155.99999999999983</v>
      </c>
      <c r="AX78" s="237">
        <f t="shared" si="20"/>
        <v>-3355.7999999999997</v>
      </c>
      <c r="AY78" s="133"/>
    </row>
    <row r="79" spans="3:51" x14ac:dyDescent="0.25">
      <c r="C79" s="196">
        <f t="shared" si="36"/>
        <v>43983</v>
      </c>
      <c r="D79" s="197">
        <f t="shared" si="37"/>
        <v>83484.125000000015</v>
      </c>
      <c r="E79" s="197">
        <v>0</v>
      </c>
      <c r="F79" s="197">
        <v>0</v>
      </c>
      <c r="G79" s="197">
        <f>AB928</f>
        <v>5544.1600000000017</v>
      </c>
      <c r="H79" s="197">
        <f t="shared" si="38"/>
        <v>89028.285000000018</v>
      </c>
      <c r="I79" s="205">
        <f t="shared" si="39"/>
        <v>6.6409751554562024E-2</v>
      </c>
      <c r="J79" s="134"/>
      <c r="K79" s="229">
        <f t="shared" si="2"/>
        <v>42810</v>
      </c>
      <c r="L79" s="230">
        <f t="shared" si="3"/>
        <v>539.13499999999954</v>
      </c>
      <c r="M79" s="162">
        <f>MAX(AN28:AN79)</f>
        <v>3738.605</v>
      </c>
      <c r="N79" s="162">
        <f t="shared" si="11"/>
        <v>-3199.4700000000003</v>
      </c>
      <c r="O79" s="231">
        <f>E3+(E4*0.1)</f>
        <v>0.30000000000000004</v>
      </c>
      <c r="P79" s="162">
        <v>-77.75</v>
      </c>
      <c r="Q79" s="232">
        <f>E5+(E6*0.1)</f>
        <v>0.2</v>
      </c>
      <c r="R79" s="162">
        <v>-194</v>
      </c>
      <c r="S79" s="232">
        <f>E7+(E8*0.1)</f>
        <v>0.2</v>
      </c>
      <c r="T79" s="162">
        <v>-83.4</v>
      </c>
      <c r="U79" s="233">
        <f>E9+(E10*0.5)+(E11*0.1)</f>
        <v>0.2</v>
      </c>
      <c r="V79" s="162">
        <v>-1400</v>
      </c>
      <c r="W79" s="233">
        <f>E12+(E13*0.5)+(E14*0.1)</f>
        <v>0.30000000000000004</v>
      </c>
      <c r="X79" s="162">
        <v>-1200</v>
      </c>
      <c r="Y79" s="161">
        <f t="shared" si="12"/>
        <v>52</v>
      </c>
      <c r="Z79" s="162">
        <f t="shared" si="4"/>
        <v>-718.80500000000006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-718.80500000000006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539.13499999999954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1293.7349999999999</v>
      </c>
      <c r="AU79" s="237">
        <f t="shared" si="17"/>
        <v>1082.2</v>
      </c>
      <c r="AV79" s="237">
        <f t="shared" si="18"/>
        <v>2002.9999999999995</v>
      </c>
      <c r="AW79" s="237">
        <f t="shared" si="19"/>
        <v>-124.00000000000017</v>
      </c>
      <c r="AX79" s="237">
        <f t="shared" si="20"/>
        <v>-3715.7999999999997</v>
      </c>
      <c r="AY79" s="133"/>
    </row>
    <row r="80" spans="3:51" x14ac:dyDescent="0.25">
      <c r="C80" s="196">
        <f t="shared" si="36"/>
        <v>44013</v>
      </c>
      <c r="D80" s="197">
        <f t="shared" si="37"/>
        <v>89028.285000000018</v>
      </c>
      <c r="E80" s="197">
        <v>0</v>
      </c>
      <c r="F80" s="197">
        <v>0</v>
      </c>
      <c r="G80" s="197">
        <f>AB951</f>
        <v>12284.75</v>
      </c>
      <c r="H80" s="197">
        <f t="shared" si="38"/>
        <v>101313.03500000002</v>
      </c>
      <c r="I80" s="205">
        <f t="shared" si="39"/>
        <v>0.13798704535305828</v>
      </c>
      <c r="J80" s="134"/>
      <c r="K80" s="229">
        <f t="shared" si="2"/>
        <v>42811</v>
      </c>
      <c r="L80" s="230">
        <f t="shared" si="3"/>
        <v>313.65999999999951</v>
      </c>
      <c r="M80" s="162">
        <f>MAX(AN28:AN80)</f>
        <v>3738.605</v>
      </c>
      <c r="N80" s="162">
        <f t="shared" si="11"/>
        <v>-3424.9450000000006</v>
      </c>
      <c r="O80" s="231">
        <f>E3+(E4*0.1)</f>
        <v>0.30000000000000004</v>
      </c>
      <c r="P80" s="162">
        <v>-99.65</v>
      </c>
      <c r="Q80" s="232">
        <f>E5+(E6*0.1)</f>
        <v>0.2</v>
      </c>
      <c r="R80" s="162">
        <v>-156.5</v>
      </c>
      <c r="S80" s="232">
        <f>E7+(E8*0.1)</f>
        <v>0.2</v>
      </c>
      <c r="T80" s="162">
        <v>-66.400000000000006</v>
      </c>
      <c r="U80" s="233">
        <f>E9+(E10*0.5)+(E11*0.1)</f>
        <v>0.2</v>
      </c>
      <c r="V80" s="162">
        <v>-302</v>
      </c>
      <c r="W80" s="233">
        <f>E12+(E13*0.5)+(E14*0.1)</f>
        <v>0.30000000000000004</v>
      </c>
      <c r="X80" s="162">
        <v>-302</v>
      </c>
      <c r="Y80" s="161">
        <f t="shared" si="12"/>
        <v>53</v>
      </c>
      <c r="Z80" s="162">
        <f t="shared" si="4"/>
        <v>-225.47500000000002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-225.47500000000002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313.65999999999951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1263.8399999999999</v>
      </c>
      <c r="AU80" s="237">
        <f t="shared" si="17"/>
        <v>1050.9000000000001</v>
      </c>
      <c r="AV80" s="237">
        <f t="shared" si="18"/>
        <v>1989.7199999999996</v>
      </c>
      <c r="AW80" s="237">
        <f t="shared" si="19"/>
        <v>-184.40000000000018</v>
      </c>
      <c r="AX80" s="237">
        <f t="shared" si="20"/>
        <v>-3806.3999999999996</v>
      </c>
      <c r="AY80" s="133"/>
    </row>
    <row r="81" spans="3:51" x14ac:dyDescent="0.25">
      <c r="C81" s="196">
        <f t="shared" si="36"/>
        <v>44044</v>
      </c>
      <c r="D81" s="197">
        <f t="shared" si="37"/>
        <v>101313.03500000002</v>
      </c>
      <c r="E81" s="197">
        <v>0</v>
      </c>
      <c r="F81" s="197">
        <v>0</v>
      </c>
      <c r="G81" s="197">
        <f>AB972</f>
        <v>11559.445000000003</v>
      </c>
      <c r="H81" s="197">
        <f t="shared" si="38"/>
        <v>112872.48000000003</v>
      </c>
      <c r="I81" s="205">
        <f t="shared" si="39"/>
        <v>0.11409632531490149</v>
      </c>
      <c r="J81" s="134"/>
      <c r="K81" s="229">
        <f t="shared" si="2"/>
        <v>42814</v>
      </c>
      <c r="L81" s="230">
        <f t="shared" si="3"/>
        <v>35.919999999999504</v>
      </c>
      <c r="M81" s="162">
        <f>MAX(AN28:AN81)</f>
        <v>3738.605</v>
      </c>
      <c r="N81" s="162">
        <f t="shared" si="11"/>
        <v>-3702.6850000000004</v>
      </c>
      <c r="O81" s="231">
        <f>E3+(E4*0.1)</f>
        <v>0.30000000000000004</v>
      </c>
      <c r="P81" s="162">
        <v>-43.8</v>
      </c>
      <c r="Q81" s="232">
        <f>E5+(E6*0.1)</f>
        <v>0.2</v>
      </c>
      <c r="R81" s="162">
        <v>-239</v>
      </c>
      <c r="S81" s="232">
        <f>E7+(E8*0.1)</f>
        <v>0.2</v>
      </c>
      <c r="T81" s="162">
        <v>91</v>
      </c>
      <c r="U81" s="233">
        <f>E9+(E10*0.5)+(E11*0.1)</f>
        <v>0.2</v>
      </c>
      <c r="V81" s="162">
        <v>-500</v>
      </c>
      <c r="W81" s="233">
        <f>E12+(E13*0.5)+(E14*0.1)</f>
        <v>0.30000000000000004</v>
      </c>
      <c r="X81" s="162">
        <v>-450</v>
      </c>
      <c r="Y81" s="161">
        <f t="shared" si="12"/>
        <v>54</v>
      </c>
      <c r="Z81" s="162">
        <f t="shared" si="4"/>
        <v>-277.74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-277.74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35.919999999999504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1250.6999999999998</v>
      </c>
      <c r="AU81" s="237">
        <f t="shared" si="17"/>
        <v>1003.1000000000001</v>
      </c>
      <c r="AV81" s="237">
        <f t="shared" si="18"/>
        <v>2007.9199999999996</v>
      </c>
      <c r="AW81" s="237">
        <f t="shared" si="19"/>
        <v>-284.4000000000002</v>
      </c>
      <c r="AX81" s="237">
        <f t="shared" si="20"/>
        <v>-3941.3999999999996</v>
      </c>
      <c r="AY81" s="133"/>
    </row>
    <row r="82" spans="3:51" x14ac:dyDescent="0.25">
      <c r="C82" s="196">
        <f t="shared" si="36"/>
        <v>44075</v>
      </c>
      <c r="D82" s="197">
        <f t="shared" si="37"/>
        <v>112872.48000000003</v>
      </c>
      <c r="E82" s="197">
        <v>0</v>
      </c>
      <c r="F82" s="197">
        <v>0</v>
      </c>
      <c r="G82" s="197">
        <f>AB994</f>
        <v>-3284.8599999999997</v>
      </c>
      <c r="H82" s="197">
        <f t="shared" si="38"/>
        <v>109587.62000000002</v>
      </c>
      <c r="I82" s="205">
        <f t="shared" si="39"/>
        <v>-2.9102399451132809E-2</v>
      </c>
      <c r="J82" s="134"/>
      <c r="K82" s="229">
        <f t="shared" si="2"/>
        <v>42815</v>
      </c>
      <c r="L82" s="230">
        <f t="shared" si="3"/>
        <v>-767.80000000000052</v>
      </c>
      <c r="M82" s="162">
        <f>MAX(AN28:AN82)</f>
        <v>3738.605</v>
      </c>
      <c r="N82" s="162">
        <f t="shared" si="11"/>
        <v>-4506.4050000000007</v>
      </c>
      <c r="O82" s="231">
        <f>E3+(E4*0.1)</f>
        <v>0.30000000000000004</v>
      </c>
      <c r="P82" s="162">
        <v>-550</v>
      </c>
      <c r="Q82" s="232">
        <f>E5+(E6*0.1)</f>
        <v>0.2</v>
      </c>
      <c r="R82" s="162">
        <v>-850</v>
      </c>
      <c r="S82" s="232">
        <f>E7+(E8*0.1)</f>
        <v>0.2</v>
      </c>
      <c r="T82" s="162">
        <v>-1615.6</v>
      </c>
      <c r="U82" s="233">
        <f>E9+(E10*0.5)+(E11*0.1)</f>
        <v>0.2</v>
      </c>
      <c r="V82" s="162">
        <v>1072</v>
      </c>
      <c r="W82" s="233">
        <f>E12+(E13*0.5)+(E14*0.1)</f>
        <v>0.30000000000000004</v>
      </c>
      <c r="X82" s="162">
        <v>-1200</v>
      </c>
      <c r="Y82" s="161">
        <f t="shared" si="12"/>
        <v>55</v>
      </c>
      <c r="Z82" s="162">
        <f t="shared" si="4"/>
        <v>-803.72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-803.72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-767.80000000000052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1085.6999999999998</v>
      </c>
      <c r="AU82" s="237">
        <f t="shared" si="17"/>
        <v>833.10000000000014</v>
      </c>
      <c r="AV82" s="237">
        <f t="shared" si="18"/>
        <v>1684.7999999999997</v>
      </c>
      <c r="AW82" s="237">
        <f t="shared" si="19"/>
        <v>-70.000000000000199</v>
      </c>
      <c r="AX82" s="237">
        <f t="shared" si="20"/>
        <v>-4301.3999999999996</v>
      </c>
      <c r="AY82" s="133"/>
    </row>
    <row r="83" spans="3:51" x14ac:dyDescent="0.25">
      <c r="C83" s="196">
        <f t="shared" si="36"/>
        <v>44105</v>
      </c>
      <c r="D83" s="197">
        <f t="shared" si="37"/>
        <v>109587.62000000002</v>
      </c>
      <c r="E83" s="197">
        <v>0</v>
      </c>
      <c r="F83" s="197">
        <v>0</v>
      </c>
      <c r="G83" s="197">
        <f>AB1016</f>
        <v>132.48499999999939</v>
      </c>
      <c r="H83" s="197">
        <f t="shared" si="38"/>
        <v>109720.10500000003</v>
      </c>
      <c r="I83" s="205">
        <f t="shared" si="39"/>
        <v>1.2089413019463272E-3</v>
      </c>
      <c r="J83" s="134"/>
      <c r="K83" s="229">
        <f t="shared" si="2"/>
        <v>42816</v>
      </c>
      <c r="L83" s="230">
        <f t="shared" si="3"/>
        <v>-391.98500000000047</v>
      </c>
      <c r="M83" s="162">
        <f>MAX(AN28:AN83)</f>
        <v>3738.605</v>
      </c>
      <c r="N83" s="162">
        <f t="shared" si="11"/>
        <v>-4130.59</v>
      </c>
      <c r="O83" s="231">
        <f>E3+(E4*0.1)</f>
        <v>0.30000000000000004</v>
      </c>
      <c r="P83" s="162">
        <v>-33.549999999999997</v>
      </c>
      <c r="Q83" s="232">
        <f>E5+(E6*0.1)</f>
        <v>0.2</v>
      </c>
      <c r="R83" s="162">
        <v>221.5</v>
      </c>
      <c r="S83" s="232">
        <f>E7+(E8*0.1)</f>
        <v>0.2</v>
      </c>
      <c r="T83" s="162">
        <v>700.4</v>
      </c>
      <c r="U83" s="233">
        <f>E9+(E10*0.5)+(E11*0.1)</f>
        <v>0.2</v>
      </c>
      <c r="V83" s="162">
        <v>403</v>
      </c>
      <c r="W83" s="233">
        <f>E12+(E13*0.5)+(E14*0.1)</f>
        <v>0.30000000000000004</v>
      </c>
      <c r="X83" s="162">
        <v>403</v>
      </c>
      <c r="Y83" s="161">
        <f t="shared" si="12"/>
        <v>56</v>
      </c>
      <c r="Z83" s="162">
        <f t="shared" si="4"/>
        <v>375.81500000000005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375.81500000000005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-391.98500000000047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1075.6349999999998</v>
      </c>
      <c r="AU83" s="237">
        <f t="shared" si="17"/>
        <v>877.40000000000009</v>
      </c>
      <c r="AV83" s="237">
        <f t="shared" si="18"/>
        <v>1824.8799999999997</v>
      </c>
      <c r="AW83" s="237">
        <f t="shared" si="19"/>
        <v>10.59999999999981</v>
      </c>
      <c r="AX83" s="237">
        <f t="shared" si="20"/>
        <v>-4180.5</v>
      </c>
      <c r="AY83" s="133"/>
    </row>
    <row r="84" spans="3:51" x14ac:dyDescent="0.25">
      <c r="C84" s="196">
        <f t="shared" si="36"/>
        <v>44136</v>
      </c>
      <c r="D84" s="197">
        <f t="shared" si="37"/>
        <v>109720.10500000003</v>
      </c>
      <c r="E84" s="197">
        <v>0</v>
      </c>
      <c r="F84" s="197">
        <v>0</v>
      </c>
      <c r="G84" s="197">
        <f>AB1037</f>
        <v>7637.2150000000038</v>
      </c>
      <c r="H84" s="197">
        <f t="shared" si="38"/>
        <v>117357.32000000004</v>
      </c>
      <c r="I84" s="205">
        <f t="shared" si="39"/>
        <v>6.960634060640028E-2</v>
      </c>
      <c r="J84" s="134"/>
      <c r="K84" s="229">
        <f t="shared" si="2"/>
        <v>42817</v>
      </c>
      <c r="L84" s="230">
        <f t="shared" si="3"/>
        <v>-702.60500000000047</v>
      </c>
      <c r="M84" s="162">
        <f>MAX(AN28:AN84)</f>
        <v>3738.605</v>
      </c>
      <c r="N84" s="162">
        <f t="shared" si="11"/>
        <v>-4441.2100000000009</v>
      </c>
      <c r="O84" s="231">
        <f>E3+(E4*0.1)</f>
        <v>0.30000000000000004</v>
      </c>
      <c r="P84" s="162">
        <v>-23.6</v>
      </c>
      <c r="Q84" s="232">
        <f>E5+(E6*0.1)</f>
        <v>0.2</v>
      </c>
      <c r="R84" s="162">
        <v>-124.5</v>
      </c>
      <c r="S84" s="232">
        <f>E7+(E8*0.1)</f>
        <v>0.2</v>
      </c>
      <c r="T84" s="162">
        <v>-248.2</v>
      </c>
      <c r="U84" s="233">
        <f>E9+(E10*0.5)+(E11*0.1)</f>
        <v>0.2</v>
      </c>
      <c r="V84" s="162">
        <v>-458</v>
      </c>
      <c r="W84" s="233">
        <f>E12+(E13*0.5)+(E14*0.1)</f>
        <v>0.30000000000000004</v>
      </c>
      <c r="X84" s="162">
        <v>-458</v>
      </c>
      <c r="Y84" s="161">
        <f t="shared" si="12"/>
        <v>57</v>
      </c>
      <c r="Z84" s="162">
        <f t="shared" si="4"/>
        <v>-310.62000000000006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-310.62000000000006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-702.60500000000047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1068.5549999999998</v>
      </c>
      <c r="AU84" s="237">
        <f t="shared" si="17"/>
        <v>852.50000000000011</v>
      </c>
      <c r="AV84" s="237">
        <f t="shared" si="18"/>
        <v>1775.2399999999996</v>
      </c>
      <c r="AW84" s="237">
        <f t="shared" si="19"/>
        <v>-81.000000000000199</v>
      </c>
      <c r="AX84" s="237">
        <f t="shared" si="20"/>
        <v>-4317.8999999999996</v>
      </c>
      <c r="AY84" s="133"/>
    </row>
    <row r="85" spans="3:51" x14ac:dyDescent="0.25">
      <c r="C85" s="196">
        <f t="shared" si="36"/>
        <v>44166</v>
      </c>
      <c r="D85" s="197">
        <f t="shared" si="37"/>
        <v>117357.32000000004</v>
      </c>
      <c r="E85" s="197">
        <v>0</v>
      </c>
      <c r="F85" s="197">
        <v>0</v>
      </c>
      <c r="G85" s="197">
        <f>AB1059</f>
        <v>1371.7450000000006</v>
      </c>
      <c r="H85" s="197">
        <f t="shared" si="38"/>
        <v>118729.06500000003</v>
      </c>
      <c r="I85" s="205">
        <f t="shared" si="39"/>
        <v>1.1688618997093664E-2</v>
      </c>
      <c r="J85" s="134"/>
      <c r="K85" s="229">
        <f t="shared" si="2"/>
        <v>42818</v>
      </c>
      <c r="L85" s="230">
        <f t="shared" si="3"/>
        <v>-793.96500000000049</v>
      </c>
      <c r="M85" s="162">
        <f>MAX(AN28:AN85)</f>
        <v>3738.605</v>
      </c>
      <c r="N85" s="162">
        <f t="shared" si="11"/>
        <v>-4532.5700000000006</v>
      </c>
      <c r="O85" s="231">
        <f>E3+(E4*0.1)</f>
        <v>0.30000000000000004</v>
      </c>
      <c r="P85" s="162">
        <v>-550</v>
      </c>
      <c r="Q85" s="232">
        <f>E5+(E6*0.1)</f>
        <v>0.2</v>
      </c>
      <c r="R85" s="162">
        <v>-99</v>
      </c>
      <c r="S85" s="232">
        <f>E7+(E8*0.1)</f>
        <v>0.2</v>
      </c>
      <c r="T85" s="162">
        <v>177.2</v>
      </c>
      <c r="U85" s="233">
        <f>E9+(E10*0.5)+(E11*0.1)</f>
        <v>0.2</v>
      </c>
      <c r="V85" s="162">
        <v>116</v>
      </c>
      <c r="W85" s="233">
        <f>E12+(E13*0.5)+(E14*0.1)</f>
        <v>0.30000000000000004</v>
      </c>
      <c r="X85" s="162">
        <v>116</v>
      </c>
      <c r="Y85" s="161">
        <f t="shared" si="12"/>
        <v>58</v>
      </c>
      <c r="Z85" s="162">
        <f t="shared" si="4"/>
        <v>-91.360000000000042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-91.360000000000042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-793.96500000000049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903.55499999999984</v>
      </c>
      <c r="AU85" s="237">
        <f t="shared" si="17"/>
        <v>832.70000000000016</v>
      </c>
      <c r="AV85" s="237">
        <f t="shared" si="18"/>
        <v>1810.6799999999996</v>
      </c>
      <c r="AW85" s="237">
        <f t="shared" si="19"/>
        <v>-57.800000000000196</v>
      </c>
      <c r="AX85" s="237">
        <f t="shared" si="20"/>
        <v>-4283.0999999999995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-576.44000000000051</v>
      </c>
      <c r="M86" s="162">
        <f>MAX(AN28:AN86)</f>
        <v>3738.605</v>
      </c>
      <c r="N86" s="162">
        <f t="shared" si="11"/>
        <v>-4315.0450000000001</v>
      </c>
      <c r="O86" s="231">
        <f>E3+(E4*0.1)</f>
        <v>0.30000000000000004</v>
      </c>
      <c r="P86" s="162">
        <v>-591.85</v>
      </c>
      <c r="Q86" s="232">
        <f>E5+(E6*0.1)</f>
        <v>0.2</v>
      </c>
      <c r="R86" s="162">
        <v>-850</v>
      </c>
      <c r="S86" s="232">
        <f>E7+(E8*0.1)</f>
        <v>0.2</v>
      </c>
      <c r="T86" s="162">
        <v>205.4</v>
      </c>
      <c r="U86" s="233">
        <f>E9+(E10*0.5)+(E11*0.1)</f>
        <v>0.2</v>
      </c>
      <c r="V86" s="162">
        <v>1048</v>
      </c>
      <c r="W86" s="233">
        <f>E12+(E13*0.5)+(E14*0.1)</f>
        <v>0.30000000000000004</v>
      </c>
      <c r="X86" s="162">
        <v>1048</v>
      </c>
      <c r="Y86" s="161">
        <f t="shared" si="12"/>
        <v>59</v>
      </c>
      <c r="Z86" s="162">
        <f t="shared" si="4"/>
        <v>217.52499999999998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217.52499999999998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-576.44000000000051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725.99999999999977</v>
      </c>
      <c r="AU86" s="237">
        <f t="shared" si="17"/>
        <v>662.70000000000016</v>
      </c>
      <c r="AV86" s="237">
        <f t="shared" si="18"/>
        <v>1851.7599999999995</v>
      </c>
      <c r="AW86" s="237">
        <f t="shared" si="19"/>
        <v>151.79999999999984</v>
      </c>
      <c r="AX86" s="237">
        <f t="shared" si="20"/>
        <v>-3968.6999999999994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68729.065000000002</v>
      </c>
      <c r="H87" s="198"/>
      <c r="I87" s="207">
        <f>G87/D74</f>
        <v>1.3745813</v>
      </c>
      <c r="J87" s="136"/>
      <c r="K87" s="229">
        <f t="shared" si="2"/>
        <v>42822</v>
      </c>
      <c r="L87" s="230">
        <f t="shared" si="3"/>
        <v>-293.10000000000053</v>
      </c>
      <c r="M87" s="162">
        <f>MAX(AN28:AN87)</f>
        <v>3738.605</v>
      </c>
      <c r="N87" s="162">
        <f t="shared" si="11"/>
        <v>-4031.7050000000004</v>
      </c>
      <c r="O87" s="231">
        <f>E3+(E4*0.1)</f>
        <v>0.30000000000000004</v>
      </c>
      <c r="P87" s="162">
        <v>752.6</v>
      </c>
      <c r="Q87" s="232">
        <f>E5+(E6*0.1)</f>
        <v>0.2</v>
      </c>
      <c r="R87" s="162">
        <v>849</v>
      </c>
      <c r="S87" s="232">
        <f>E7+(E8*0.1)</f>
        <v>0.2</v>
      </c>
      <c r="T87" s="162">
        <v>658.8</v>
      </c>
      <c r="U87" s="233">
        <f>E9+(E10*0.5)+(E11*0.1)</f>
        <v>0.2</v>
      </c>
      <c r="V87" s="162">
        <v>-488</v>
      </c>
      <c r="W87" s="233">
        <f>E12+(E13*0.5)+(E14*0.1)</f>
        <v>0.30000000000000004</v>
      </c>
      <c r="X87" s="162">
        <v>-488</v>
      </c>
      <c r="Y87" s="161">
        <f t="shared" si="12"/>
        <v>60</v>
      </c>
      <c r="Z87" s="162">
        <f t="shared" si="4"/>
        <v>283.33999999999997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283.33999999999997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-293.10000000000053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951.77999999999975</v>
      </c>
      <c r="AU87" s="237">
        <f t="shared" si="17"/>
        <v>832.50000000000023</v>
      </c>
      <c r="AV87" s="237">
        <f t="shared" si="18"/>
        <v>1983.5199999999995</v>
      </c>
      <c r="AW87" s="237">
        <f t="shared" si="19"/>
        <v>54.199999999999832</v>
      </c>
      <c r="AX87" s="237">
        <f t="shared" si="20"/>
        <v>-4115.0999999999995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-117.03000000000054</v>
      </c>
      <c r="M88" s="162">
        <f>MAX(AN28:AN88)</f>
        <v>3738.605</v>
      </c>
      <c r="N88" s="162">
        <f t="shared" si="11"/>
        <v>-3855.6350000000007</v>
      </c>
      <c r="O88" s="231">
        <f>E3+(E4*0.1)</f>
        <v>0.30000000000000004</v>
      </c>
      <c r="P88" s="162">
        <v>-210.9</v>
      </c>
      <c r="Q88" s="232">
        <f>E5+(E6*0.1)</f>
        <v>0.2</v>
      </c>
      <c r="R88" s="162">
        <v>128</v>
      </c>
      <c r="S88" s="232">
        <f>E7+(E8*0.1)</f>
        <v>0.2</v>
      </c>
      <c r="T88" s="162">
        <v>461.2</v>
      </c>
      <c r="U88" s="233">
        <f>E9+(E10*0.5)+(E11*0.1)</f>
        <v>0.2</v>
      </c>
      <c r="V88" s="162">
        <v>243</v>
      </c>
      <c r="W88" s="233">
        <f>E12+(E13*0.5)+(E14*0.1)</f>
        <v>0.30000000000000004</v>
      </c>
      <c r="X88" s="162">
        <v>243</v>
      </c>
      <c r="Y88" s="161">
        <f t="shared" si="12"/>
        <v>61</v>
      </c>
      <c r="Z88" s="162">
        <f t="shared" si="4"/>
        <v>176.07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176.07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-117.03000000000054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888.50999999999976</v>
      </c>
      <c r="AU88" s="237">
        <f t="shared" si="17"/>
        <v>858.10000000000025</v>
      </c>
      <c r="AV88" s="237">
        <f t="shared" si="18"/>
        <v>2075.7599999999993</v>
      </c>
      <c r="AW88" s="237">
        <f t="shared" si="19"/>
        <v>102.79999999999984</v>
      </c>
      <c r="AX88" s="237">
        <f t="shared" si="20"/>
        <v>-4042.1999999999994</v>
      </c>
      <c r="AY88" s="133"/>
    </row>
    <row r="89" spans="3:51" x14ac:dyDescent="0.25">
      <c r="C89" s="196">
        <f>EDATE(C85,1)</f>
        <v>44197</v>
      </c>
      <c r="D89" s="197">
        <f>D74</f>
        <v>50000</v>
      </c>
      <c r="E89" s="197">
        <f>(G87&lt;0)*-G87</f>
        <v>0</v>
      </c>
      <c r="F89" s="197">
        <f>(G87&gt;0)*-G87</f>
        <v>-68729.065000000002</v>
      </c>
      <c r="G89" s="197">
        <f>AB1079</f>
        <v>687.1150000000016</v>
      </c>
      <c r="H89" s="197">
        <f>D89+G89</f>
        <v>50687.115000000005</v>
      </c>
      <c r="I89" s="205">
        <f>G89/D74</f>
        <v>1.3742300000000032E-2</v>
      </c>
      <c r="J89" s="134"/>
      <c r="K89" s="229">
        <f t="shared" si="2"/>
        <v>42824</v>
      </c>
      <c r="L89" s="230">
        <f t="shared" si="3"/>
        <v>-384.0950000000006</v>
      </c>
      <c r="M89" s="162">
        <f>MAX(AN28:AN89)</f>
        <v>3738.605</v>
      </c>
      <c r="N89" s="162">
        <f t="shared" si="11"/>
        <v>-4122.7000000000007</v>
      </c>
      <c r="O89" s="231">
        <f>E3+(E4*0.1)</f>
        <v>0.30000000000000004</v>
      </c>
      <c r="P89" s="162">
        <v>345.85</v>
      </c>
      <c r="Q89" s="232">
        <f>E5+(E6*0.1)</f>
        <v>0.2</v>
      </c>
      <c r="R89" s="162">
        <v>346.5</v>
      </c>
      <c r="S89" s="232">
        <f>E7+(E8*0.1)</f>
        <v>0.2</v>
      </c>
      <c r="T89" s="162">
        <v>189.4</v>
      </c>
      <c r="U89" s="233">
        <f>E9+(E10*0.5)+(E11*0.1)</f>
        <v>0.2</v>
      </c>
      <c r="V89" s="162">
        <v>-956</v>
      </c>
      <c r="W89" s="233">
        <f>E12+(E13*0.5)+(E14*0.1)</f>
        <v>0.30000000000000004</v>
      </c>
      <c r="X89" s="162">
        <v>-956</v>
      </c>
      <c r="Y89" s="161">
        <f t="shared" si="12"/>
        <v>62</v>
      </c>
      <c r="Z89" s="162">
        <f t="shared" si="4"/>
        <v>-267.06500000000005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-267.06500000000005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-384.0950000000006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992.26499999999976</v>
      </c>
      <c r="AU89" s="237">
        <f t="shared" si="17"/>
        <v>927.4000000000002</v>
      </c>
      <c r="AV89" s="237">
        <f t="shared" si="18"/>
        <v>2113.6399999999994</v>
      </c>
      <c r="AW89" s="237">
        <f t="shared" si="19"/>
        <v>-88.400000000000176</v>
      </c>
      <c r="AX89" s="237">
        <f t="shared" si="20"/>
        <v>-4328.9999999999991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50687.115000000005</v>
      </c>
      <c r="E90" s="197">
        <v>0</v>
      </c>
      <c r="F90" s="197">
        <v>0</v>
      </c>
      <c r="G90" s="197">
        <f>AB1099</f>
        <v>5800.8950000000004</v>
      </c>
      <c r="H90" s="197">
        <f t="shared" ref="H90:H100" si="42">G90+H89</f>
        <v>56488.010000000009</v>
      </c>
      <c r="I90" s="205">
        <f t="shared" ref="I90:I100" si="43">G90/H89</f>
        <v>0.11444516027396706</v>
      </c>
      <c r="J90" s="134"/>
      <c r="K90" s="229">
        <f t="shared" si="2"/>
        <v>42825</v>
      </c>
      <c r="L90" s="230">
        <f t="shared" si="3"/>
        <v>-272.94000000000057</v>
      </c>
      <c r="M90" s="162">
        <f>MAX(AN28:AN90)</f>
        <v>3738.605</v>
      </c>
      <c r="N90" s="162">
        <f t="shared" si="11"/>
        <v>-4011.5450000000005</v>
      </c>
      <c r="O90" s="231">
        <f>E3+(E4*0.1)</f>
        <v>0.30000000000000004</v>
      </c>
      <c r="P90" s="162">
        <v>-326.35000000000002</v>
      </c>
      <c r="Q90" s="232">
        <f>E5+(E6*0.1)</f>
        <v>0.2</v>
      </c>
      <c r="R90" s="162">
        <v>-267</v>
      </c>
      <c r="S90" s="232">
        <f>E7+(E8*0.1)</f>
        <v>0.2</v>
      </c>
      <c r="T90" s="162">
        <v>-70.2</v>
      </c>
      <c r="U90" s="233">
        <f>E9+(E10*0.5)+(E11*0.1)</f>
        <v>0.2</v>
      </c>
      <c r="V90" s="162">
        <v>553</v>
      </c>
      <c r="W90" s="233">
        <f>E12+(E13*0.5)+(E14*0.1)</f>
        <v>0.30000000000000004</v>
      </c>
      <c r="X90" s="162">
        <v>553</v>
      </c>
      <c r="Y90" s="161">
        <f t="shared" si="12"/>
        <v>63</v>
      </c>
      <c r="Z90" s="162">
        <f t="shared" si="4"/>
        <v>111.15500000000004</v>
      </c>
      <c r="AA90" s="238">
        <v>42825</v>
      </c>
      <c r="AB90" s="129">
        <f>SUM(Z68:Z90)</f>
        <v>-2929.16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-2929.16</v>
      </c>
      <c r="AG90" s="129"/>
      <c r="AH90" s="129">
        <f t="shared" si="5"/>
        <v>111.15500000000004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-2929.16</v>
      </c>
      <c r="AM90" s="127">
        <v>42825</v>
      </c>
      <c r="AN90" s="129">
        <f t="shared" si="13"/>
        <v>-272.94000000000057</v>
      </c>
      <c r="AO90" s="129">
        <f t="shared" si="14"/>
        <v>0</v>
      </c>
      <c r="AP90" s="129">
        <f t="shared" si="15"/>
        <v>-2929.16</v>
      </c>
      <c r="AQ90" s="235"/>
      <c r="AR90" s="235"/>
      <c r="AS90" s="236">
        <f t="shared" si="10"/>
        <v>42825</v>
      </c>
      <c r="AT90" s="237">
        <f t="shared" si="16"/>
        <v>894.35999999999979</v>
      </c>
      <c r="AU90" s="237">
        <f t="shared" si="17"/>
        <v>874.00000000000023</v>
      </c>
      <c r="AV90" s="237">
        <f t="shared" si="18"/>
        <v>2099.5999999999995</v>
      </c>
      <c r="AW90" s="237">
        <f t="shared" si="19"/>
        <v>22.199999999999832</v>
      </c>
      <c r="AX90" s="237">
        <f t="shared" si="20"/>
        <v>-4163.0999999999995</v>
      </c>
      <c r="AY90" s="133"/>
    </row>
    <row r="91" spans="3:51" x14ac:dyDescent="0.25">
      <c r="C91" s="196">
        <f t="shared" si="40"/>
        <v>44256</v>
      </c>
      <c r="D91" s="197">
        <f t="shared" si="41"/>
        <v>56488.010000000009</v>
      </c>
      <c r="E91" s="197">
        <v>0</v>
      </c>
      <c r="F91" s="197">
        <v>0</v>
      </c>
      <c r="G91" s="197">
        <f>AB1122</f>
        <v>1476.6800000000012</v>
      </c>
      <c r="H91" s="197">
        <f t="shared" si="42"/>
        <v>57964.69000000001</v>
      </c>
      <c r="I91" s="205">
        <f t="shared" si="43"/>
        <v>2.6141476748782633E-2</v>
      </c>
      <c r="J91" s="134"/>
      <c r="K91" s="229">
        <f t="shared" si="2"/>
        <v>42828</v>
      </c>
      <c r="L91" s="230">
        <f t="shared" si="3"/>
        <v>-399.06000000000051</v>
      </c>
      <c r="M91" s="162">
        <f>MAX(AN28:AN91)</f>
        <v>3738.605</v>
      </c>
      <c r="N91" s="162">
        <f t="shared" si="11"/>
        <v>-4137.6650000000009</v>
      </c>
      <c r="O91" s="231">
        <f>E3+(E4*0.1)</f>
        <v>0.30000000000000004</v>
      </c>
      <c r="P91" s="162">
        <v>-550</v>
      </c>
      <c r="Q91" s="232">
        <f>E5+(E6*0.1)</f>
        <v>0.2</v>
      </c>
      <c r="R91" s="162">
        <v>-850</v>
      </c>
      <c r="S91" s="232">
        <f>E7+(E8*0.1)</f>
        <v>0.2</v>
      </c>
      <c r="T91" s="162">
        <v>-80.599999999999994</v>
      </c>
      <c r="U91" s="233">
        <f>E9+(E10*0.5)+(E11*0.1)</f>
        <v>0.2</v>
      </c>
      <c r="V91" s="162">
        <v>450</v>
      </c>
      <c r="W91" s="233">
        <f>E12+(E13*0.5)+(E14*0.1)</f>
        <v>0.30000000000000004</v>
      </c>
      <c r="X91" s="162">
        <v>450</v>
      </c>
      <c r="Y91" s="161">
        <f t="shared" si="12"/>
        <v>64</v>
      </c>
      <c r="Z91" s="162">
        <f t="shared" si="4"/>
        <v>-126.11999999999998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-126.11999999999998</v>
      </c>
      <c r="AJ91" s="234">
        <f t="shared" si="7"/>
        <v>0</v>
      </c>
      <c r="AK91" s="234">
        <f t="shared" si="8"/>
        <v>1</v>
      </c>
      <c r="AL91" s="129">
        <f t="shared" si="9"/>
        <v>0</v>
      </c>
      <c r="AM91" s="127">
        <v>42828</v>
      </c>
      <c r="AN91" s="129">
        <f t="shared" si="13"/>
        <v>-399.06000000000051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729.35999999999979</v>
      </c>
      <c r="AU91" s="237">
        <f t="shared" si="17"/>
        <v>704.00000000000023</v>
      </c>
      <c r="AV91" s="237">
        <f t="shared" si="18"/>
        <v>2083.4799999999996</v>
      </c>
      <c r="AW91" s="237">
        <f t="shared" si="19"/>
        <v>112.19999999999983</v>
      </c>
      <c r="AX91" s="237">
        <f t="shared" si="20"/>
        <v>-4028.0999999999995</v>
      </c>
      <c r="AY91" s="133"/>
    </row>
    <row r="92" spans="3:51" x14ac:dyDescent="0.25">
      <c r="C92" s="196">
        <f t="shared" si="40"/>
        <v>44287</v>
      </c>
      <c r="D92" s="197">
        <f t="shared" si="41"/>
        <v>57964.69000000001</v>
      </c>
      <c r="E92" s="197">
        <v>0</v>
      </c>
      <c r="F92" s="197">
        <v>0</v>
      </c>
      <c r="G92" s="197">
        <f>AB1144</f>
        <v>4711.6150000000034</v>
      </c>
      <c r="H92" s="197">
        <f t="shared" si="42"/>
        <v>62676.305000000015</v>
      </c>
      <c r="I92" s="205">
        <f t="shared" si="43"/>
        <v>8.1284226655917641E-2</v>
      </c>
      <c r="J92" s="134"/>
      <c r="K92" s="229">
        <f t="shared" ref="K92:K155" si="44">AM92</f>
        <v>42829</v>
      </c>
      <c r="L92" s="230">
        <f t="shared" ref="L92:L155" si="45">AN92</f>
        <v>-210.97500000000048</v>
      </c>
      <c r="M92" s="162">
        <f>MAX(AN28:AN92)</f>
        <v>3738.605</v>
      </c>
      <c r="N92" s="162">
        <f t="shared" si="11"/>
        <v>-3949.5800000000004</v>
      </c>
      <c r="O92" s="231">
        <f>E3+(E4*0.1)</f>
        <v>0.30000000000000004</v>
      </c>
      <c r="P92" s="162">
        <v>195.15</v>
      </c>
      <c r="Q92" s="232">
        <f>E5+(E6*0.1)</f>
        <v>0.2</v>
      </c>
      <c r="R92" s="162">
        <v>66</v>
      </c>
      <c r="S92" s="232">
        <f>E7+(E8*0.1)</f>
        <v>0.2</v>
      </c>
      <c r="T92" s="162">
        <v>164.2</v>
      </c>
      <c r="U92" s="233">
        <f>E9+(E10*0.5)+(E11*0.1)</f>
        <v>0.2</v>
      </c>
      <c r="V92" s="162">
        <v>167</v>
      </c>
      <c r="W92" s="233">
        <f>E12+(E13*0.5)+(E14*0.1)</f>
        <v>0.30000000000000004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188.08500000000004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188.08500000000004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-210.97500000000048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787.90499999999975</v>
      </c>
      <c r="AU92" s="237">
        <f t="shared" si="17"/>
        <v>717.20000000000027</v>
      </c>
      <c r="AV92" s="237">
        <f t="shared" si="18"/>
        <v>2116.3199999999997</v>
      </c>
      <c r="AW92" s="237">
        <f t="shared" si="19"/>
        <v>145.59999999999982</v>
      </c>
      <c r="AX92" s="237">
        <f t="shared" si="20"/>
        <v>-3977.9999999999995</v>
      </c>
      <c r="AY92" s="133"/>
    </row>
    <row r="93" spans="3:51" x14ac:dyDescent="0.25">
      <c r="C93" s="196">
        <f t="shared" si="40"/>
        <v>44317</v>
      </c>
      <c r="D93" s="197">
        <f t="shared" si="41"/>
        <v>62676.305000000015</v>
      </c>
      <c r="E93" s="197">
        <v>0</v>
      </c>
      <c r="F93" s="197">
        <v>0</v>
      </c>
      <c r="G93" s="197">
        <f>AB1165</f>
        <v>2947.2200000000003</v>
      </c>
      <c r="H93" s="197">
        <f t="shared" si="42"/>
        <v>65623.525000000009</v>
      </c>
      <c r="I93" s="205">
        <f t="shared" si="43"/>
        <v>4.7022874114866844E-2</v>
      </c>
      <c r="J93" s="134"/>
      <c r="K93" s="229">
        <f t="shared" si="44"/>
        <v>42830</v>
      </c>
      <c r="L93" s="230">
        <f t="shared" si="45"/>
        <v>-509.27000000000049</v>
      </c>
      <c r="M93" s="162">
        <f>MAX(AN28:AN93)</f>
        <v>3738.605</v>
      </c>
      <c r="N93" s="162">
        <f t="shared" ref="N93:N156" si="53">AN93-M93</f>
        <v>-4247.8750000000009</v>
      </c>
      <c r="O93" s="231">
        <f>E3+(E4*0.1)</f>
        <v>0.30000000000000004</v>
      </c>
      <c r="P93" s="162">
        <v>-205.45</v>
      </c>
      <c r="Q93" s="232">
        <f>E5+(E6*0.1)</f>
        <v>0.2</v>
      </c>
      <c r="R93" s="162">
        <v>-360.5</v>
      </c>
      <c r="S93" s="232">
        <f>E7+(E8*0.1)</f>
        <v>0.2</v>
      </c>
      <c r="T93" s="162">
        <v>-437.8</v>
      </c>
      <c r="U93" s="233">
        <f>E9+(E10*0.5)+(E11*0.1)</f>
        <v>0.2</v>
      </c>
      <c r="V93" s="162">
        <v>-154</v>
      </c>
      <c r="W93" s="233">
        <f>E12+(E13*0.5)+(E14*0.1)</f>
        <v>0.30000000000000004</v>
      </c>
      <c r="X93" s="162">
        <v>-154</v>
      </c>
      <c r="Y93" s="161">
        <f t="shared" ref="Y93:Y156" si="54">Y92+1</f>
        <v>66</v>
      </c>
      <c r="Z93" s="162">
        <f t="shared" si="46"/>
        <v>-298.29500000000002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-298.29500000000002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-509.27000000000049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726.26999999999975</v>
      </c>
      <c r="AU93" s="237">
        <f t="shared" ref="AU93:AU156" si="59">(R93*Q93)+AU92</f>
        <v>645.10000000000025</v>
      </c>
      <c r="AV93" s="237">
        <f t="shared" ref="AV93:AV156" si="60">(S93*T93)+AV92</f>
        <v>2028.7599999999998</v>
      </c>
      <c r="AW93" s="237">
        <f t="shared" ref="AW93:AW156" si="61">(V93*U93)+AW92</f>
        <v>114.79999999999983</v>
      </c>
      <c r="AX93" s="237">
        <f t="shared" ref="AX93:AX156" si="62">(X93*W93)+AX92</f>
        <v>-4024.1999999999994</v>
      </c>
      <c r="AY93" s="133"/>
    </row>
    <row r="94" spans="3:51" x14ac:dyDescent="0.25">
      <c r="C94" s="196">
        <f t="shared" si="40"/>
        <v>44348</v>
      </c>
      <c r="D94" s="197">
        <f t="shared" si="41"/>
        <v>65623.525000000009</v>
      </c>
      <c r="E94" s="197">
        <v>0</v>
      </c>
      <c r="F94" s="197">
        <v>0</v>
      </c>
      <c r="G94" s="197">
        <f>AB1187</f>
        <v>1825.2300000000002</v>
      </c>
      <c r="H94" s="197">
        <f t="shared" si="42"/>
        <v>67448.755000000005</v>
      </c>
      <c r="I94" s="205">
        <f t="shared" si="43"/>
        <v>2.781365371640734E-2</v>
      </c>
      <c r="J94" s="134"/>
      <c r="K94" s="229">
        <f t="shared" si="44"/>
        <v>42831</v>
      </c>
      <c r="L94" s="230">
        <f t="shared" si="45"/>
        <v>-531.73000000000047</v>
      </c>
      <c r="M94" s="162">
        <f>MAX(AN28:AN94)</f>
        <v>3738.605</v>
      </c>
      <c r="N94" s="162">
        <f t="shared" si="53"/>
        <v>-4270.3350000000009</v>
      </c>
      <c r="O94" s="231">
        <f>E3+(E4*0.1)</f>
        <v>0.30000000000000004</v>
      </c>
      <c r="P94" s="162">
        <v>74</v>
      </c>
      <c r="Q94" s="232">
        <f>E5+(E6*0.1)</f>
        <v>0.2</v>
      </c>
      <c r="R94" s="162">
        <v>227</v>
      </c>
      <c r="S94" s="232">
        <f>E7+(E8*0.1)</f>
        <v>0.2</v>
      </c>
      <c r="T94" s="162">
        <v>47.2</v>
      </c>
      <c r="U94" s="233">
        <f>E9+(E10*0.5)+(E11*0.1)</f>
        <v>0.2</v>
      </c>
      <c r="V94" s="162">
        <v>-199</v>
      </c>
      <c r="W94" s="233">
        <f>E12+(E13*0.5)+(E14*0.1)</f>
        <v>0.30000000000000004</v>
      </c>
      <c r="X94" s="162">
        <v>-199</v>
      </c>
      <c r="Y94" s="161">
        <f t="shared" si="54"/>
        <v>67</v>
      </c>
      <c r="Z94" s="162">
        <f t="shared" si="46"/>
        <v>-22.460000000000008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-22.460000000000008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-531.73000000000047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748.4699999999998</v>
      </c>
      <c r="AU94" s="237">
        <f t="shared" si="59"/>
        <v>690.50000000000023</v>
      </c>
      <c r="AV94" s="237">
        <f t="shared" si="60"/>
        <v>2038.1999999999998</v>
      </c>
      <c r="AW94" s="237">
        <f t="shared" si="61"/>
        <v>74.999999999999829</v>
      </c>
      <c r="AX94" s="237">
        <f t="shared" si="62"/>
        <v>-4083.8999999999992</v>
      </c>
      <c r="AY94" s="133"/>
    </row>
    <row r="95" spans="3:51" x14ac:dyDescent="0.25">
      <c r="C95" s="196">
        <f t="shared" si="40"/>
        <v>44378</v>
      </c>
      <c r="D95" s="197">
        <f t="shared" si="41"/>
        <v>67448.755000000005</v>
      </c>
      <c r="E95" s="197">
        <v>0</v>
      </c>
      <c r="F95" s="197">
        <v>0</v>
      </c>
      <c r="G95" s="197">
        <f>AB1209</f>
        <v>-1681.3600000000001</v>
      </c>
      <c r="H95" s="197">
        <f t="shared" si="42"/>
        <v>65767.395000000004</v>
      </c>
      <c r="I95" s="205">
        <f t="shared" si="43"/>
        <v>-2.492796197646643E-2</v>
      </c>
      <c r="J95" s="134"/>
      <c r="K95" s="229">
        <f t="shared" si="44"/>
        <v>42832</v>
      </c>
      <c r="L95" s="230">
        <f t="shared" si="45"/>
        <v>-448.04500000000047</v>
      </c>
      <c r="M95" s="162">
        <f>MAX(AN28:AN95)</f>
        <v>3738.605</v>
      </c>
      <c r="N95" s="162">
        <f t="shared" si="53"/>
        <v>-4186.6500000000005</v>
      </c>
      <c r="O95" s="231">
        <f>E3+(E4*0.1)</f>
        <v>0.30000000000000004</v>
      </c>
      <c r="P95" s="162">
        <v>-34.25</v>
      </c>
      <c r="Q95" s="232">
        <f>E5+(E6*0.1)</f>
        <v>0.2</v>
      </c>
      <c r="R95" s="162">
        <v>-97.5</v>
      </c>
      <c r="S95" s="232">
        <f>E7+(E8*0.1)</f>
        <v>0.2</v>
      </c>
      <c r="T95" s="162">
        <v>-50.2</v>
      </c>
      <c r="U95" s="233">
        <f>E9+(E10*0.5)+(E11*0.1)</f>
        <v>0.2</v>
      </c>
      <c r="V95" s="162">
        <v>247</v>
      </c>
      <c r="W95" s="233">
        <f>E12+(E13*0.5)+(E14*0.1)</f>
        <v>0.30000000000000004</v>
      </c>
      <c r="X95" s="162">
        <v>247</v>
      </c>
      <c r="Y95" s="161">
        <f t="shared" si="54"/>
        <v>68</v>
      </c>
      <c r="Z95" s="162">
        <f t="shared" si="46"/>
        <v>83.685000000000002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83.685000000000002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-448.04500000000047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738.19499999999982</v>
      </c>
      <c r="AU95" s="237">
        <f t="shared" si="59"/>
        <v>671.00000000000023</v>
      </c>
      <c r="AV95" s="237">
        <f t="shared" si="60"/>
        <v>2028.1599999999999</v>
      </c>
      <c r="AW95" s="237">
        <f t="shared" si="61"/>
        <v>124.39999999999984</v>
      </c>
      <c r="AX95" s="237">
        <f t="shared" si="62"/>
        <v>-4009.7999999999993</v>
      </c>
      <c r="AY95" s="133"/>
    </row>
    <row r="96" spans="3:51" x14ac:dyDescent="0.25">
      <c r="C96" s="196">
        <f t="shared" si="40"/>
        <v>44409</v>
      </c>
      <c r="D96" s="197">
        <f t="shared" si="41"/>
        <v>65767.395000000004</v>
      </c>
      <c r="E96" s="197">
        <v>0</v>
      </c>
      <c r="F96" s="197">
        <v>0</v>
      </c>
      <c r="G96" s="197">
        <f>AB1231</f>
        <v>5175.7400000000007</v>
      </c>
      <c r="H96" s="197">
        <f t="shared" si="42"/>
        <v>70943.135000000009</v>
      </c>
      <c r="I96" s="205">
        <f t="shared" si="43"/>
        <v>7.8697658619442057E-2</v>
      </c>
      <c r="J96" s="134"/>
      <c r="K96" s="229">
        <f t="shared" si="44"/>
        <v>42835</v>
      </c>
      <c r="L96" s="230">
        <f t="shared" si="45"/>
        <v>-420.22500000000048</v>
      </c>
      <c r="M96" s="162">
        <f>MAX(AN28:AN96)</f>
        <v>3738.605</v>
      </c>
      <c r="N96" s="162">
        <f t="shared" si="53"/>
        <v>-4158.8300000000008</v>
      </c>
      <c r="O96" s="231">
        <f>E3+(E4*0.1)</f>
        <v>0.30000000000000004</v>
      </c>
      <c r="P96" s="162">
        <v>9.6</v>
      </c>
      <c r="Q96" s="232">
        <f>E5+(E6*0.1)</f>
        <v>0.2</v>
      </c>
      <c r="R96" s="162">
        <v>81</v>
      </c>
      <c r="S96" s="232">
        <f>E7+(E8*0.1)</f>
        <v>0.2</v>
      </c>
      <c r="T96" s="162">
        <v>66.2</v>
      </c>
      <c r="U96" s="233">
        <f>E9+(E10*0.5)+(E11*0.1)</f>
        <v>0.2</v>
      </c>
      <c r="V96" s="162">
        <v>-9</v>
      </c>
      <c r="W96" s="233">
        <f>E12+(E13*0.5)+(E14*0.1)</f>
        <v>0.30000000000000004</v>
      </c>
      <c r="X96" s="162">
        <v>-9</v>
      </c>
      <c r="Y96" s="161">
        <f t="shared" si="54"/>
        <v>69</v>
      </c>
      <c r="Z96" s="162">
        <f t="shared" si="46"/>
        <v>27.82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27.82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-420.22500000000048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741.07499999999982</v>
      </c>
      <c r="AU96" s="237">
        <f t="shared" si="59"/>
        <v>687.20000000000027</v>
      </c>
      <c r="AV96" s="237">
        <f t="shared" si="60"/>
        <v>2041.3999999999999</v>
      </c>
      <c r="AW96" s="237">
        <f t="shared" si="61"/>
        <v>122.59999999999984</v>
      </c>
      <c r="AX96" s="237">
        <f t="shared" si="62"/>
        <v>-4012.4999999999991</v>
      </c>
      <c r="AY96" s="133"/>
    </row>
    <row r="97" spans="3:51" x14ac:dyDescent="0.25">
      <c r="C97" s="196">
        <f t="shared" si="40"/>
        <v>44440</v>
      </c>
      <c r="D97" s="197">
        <f t="shared" si="41"/>
        <v>70943.135000000009</v>
      </c>
      <c r="E97" s="197">
        <v>0</v>
      </c>
      <c r="F97" s="197">
        <v>0</v>
      </c>
      <c r="G97" s="197">
        <f>AB1253</f>
        <v>-2173.7149999999997</v>
      </c>
      <c r="H97" s="197">
        <f t="shared" si="42"/>
        <v>68769.420000000013</v>
      </c>
      <c r="I97" s="205">
        <f t="shared" si="43"/>
        <v>-3.0640244471857626E-2</v>
      </c>
      <c r="J97" s="134"/>
      <c r="K97" s="229">
        <f t="shared" si="44"/>
        <v>42836</v>
      </c>
      <c r="L97" s="230">
        <f t="shared" si="45"/>
        <v>164.65499999999963</v>
      </c>
      <c r="M97" s="162">
        <f>MAX(AN28:AN97)</f>
        <v>3738.605</v>
      </c>
      <c r="N97" s="162">
        <f t="shared" si="53"/>
        <v>-3573.9500000000003</v>
      </c>
      <c r="O97" s="231">
        <f>E3+(E4*0.1)</f>
        <v>0.30000000000000004</v>
      </c>
      <c r="P97" s="162">
        <v>-550</v>
      </c>
      <c r="Q97" s="232">
        <f>E5+(E6*0.1)</f>
        <v>0.2</v>
      </c>
      <c r="R97" s="162">
        <v>-850</v>
      </c>
      <c r="S97" s="232">
        <f>E7+(E8*0.1)</f>
        <v>0.2</v>
      </c>
      <c r="T97" s="162">
        <v>-465.6</v>
      </c>
      <c r="U97" s="233">
        <f>E9+(E10*0.5)+(E11*0.1)</f>
        <v>0.2</v>
      </c>
      <c r="V97" s="162">
        <v>2026</v>
      </c>
      <c r="W97" s="233">
        <f>E12+(E13*0.5)+(E14*0.1)</f>
        <v>0.30000000000000004</v>
      </c>
      <c r="X97" s="162">
        <v>2026</v>
      </c>
      <c r="Y97" s="161">
        <f t="shared" si="54"/>
        <v>70</v>
      </c>
      <c r="Z97" s="162">
        <f t="shared" si="46"/>
        <v>584.88000000000011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584.88000000000011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164.65499999999963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576.07499999999982</v>
      </c>
      <c r="AU97" s="237">
        <f t="shared" si="59"/>
        <v>517.20000000000027</v>
      </c>
      <c r="AV97" s="237">
        <f t="shared" si="60"/>
        <v>1948.2799999999997</v>
      </c>
      <c r="AW97" s="237">
        <f t="shared" si="61"/>
        <v>527.79999999999984</v>
      </c>
      <c r="AX97" s="237">
        <f t="shared" si="62"/>
        <v>-3404.6999999999989</v>
      </c>
      <c r="AY97" s="133"/>
    </row>
    <row r="98" spans="3:51" x14ac:dyDescent="0.25">
      <c r="C98" s="196">
        <f t="shared" si="40"/>
        <v>44470</v>
      </c>
      <c r="D98" s="197">
        <f t="shared" si="41"/>
        <v>68769.420000000013</v>
      </c>
      <c r="E98" s="197">
        <v>0</v>
      </c>
      <c r="F98" s="197">
        <v>0</v>
      </c>
      <c r="G98" s="197">
        <f>AB1274</f>
        <v>1583.9150000000004</v>
      </c>
      <c r="H98" s="197">
        <f t="shared" si="42"/>
        <v>70353.335000000006</v>
      </c>
      <c r="I98" s="205">
        <f t="shared" si="43"/>
        <v>2.3032257651729508E-2</v>
      </c>
      <c r="J98" s="134"/>
      <c r="K98" s="229">
        <f t="shared" si="44"/>
        <v>42837</v>
      </c>
      <c r="L98" s="230">
        <f t="shared" si="45"/>
        <v>482.51499999999965</v>
      </c>
      <c r="M98" s="162">
        <f>MAX(AN28:AN98)</f>
        <v>3738.605</v>
      </c>
      <c r="N98" s="162">
        <f t="shared" si="53"/>
        <v>-3256.09</v>
      </c>
      <c r="O98" s="231">
        <f>E3+(E4*0.1)</f>
        <v>0.30000000000000004</v>
      </c>
      <c r="P98" s="162">
        <v>-297.2</v>
      </c>
      <c r="Q98" s="232">
        <f>E5+(E6*0.1)</f>
        <v>0.2</v>
      </c>
      <c r="R98" s="162">
        <v>-492.5</v>
      </c>
      <c r="S98" s="232">
        <f>E7+(E8*0.1)</f>
        <v>0.2</v>
      </c>
      <c r="T98" s="162">
        <v>-427.4</v>
      </c>
      <c r="U98" s="233">
        <f>E9+(E10*0.5)+(E11*0.1)</f>
        <v>0.2</v>
      </c>
      <c r="V98" s="162">
        <v>1182</v>
      </c>
      <c r="W98" s="233">
        <f>E12+(E13*0.5)+(E14*0.1)</f>
        <v>0.30000000000000004</v>
      </c>
      <c r="X98" s="162">
        <v>1182</v>
      </c>
      <c r="Y98" s="161">
        <f t="shared" si="54"/>
        <v>71</v>
      </c>
      <c r="Z98" s="162">
        <f t="shared" si="46"/>
        <v>317.86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317.86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482.51499999999965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486.91499999999979</v>
      </c>
      <c r="AU98" s="237">
        <f t="shared" si="59"/>
        <v>418.70000000000027</v>
      </c>
      <c r="AV98" s="237">
        <f t="shared" si="60"/>
        <v>1862.7999999999997</v>
      </c>
      <c r="AW98" s="237">
        <f t="shared" si="61"/>
        <v>764.19999999999982</v>
      </c>
      <c r="AX98" s="237">
        <f t="shared" si="62"/>
        <v>-3050.099999999999</v>
      </c>
      <c r="AY98" s="133"/>
    </row>
    <row r="99" spans="3:51" x14ac:dyDescent="0.25">
      <c r="C99" s="196">
        <f t="shared" si="40"/>
        <v>44501</v>
      </c>
      <c r="D99" s="197">
        <f t="shared" si="41"/>
        <v>70353.335000000006</v>
      </c>
      <c r="E99" s="197">
        <v>0</v>
      </c>
      <c r="F99" s="197">
        <v>0</v>
      </c>
      <c r="G99" s="197">
        <f>AB1296</f>
        <v>277.8700000000008</v>
      </c>
      <c r="H99" s="197">
        <f t="shared" si="42"/>
        <v>70631.205000000002</v>
      </c>
      <c r="I99" s="205">
        <f t="shared" si="43"/>
        <v>3.9496350812651708E-3</v>
      </c>
      <c r="J99" s="134"/>
      <c r="K99" s="229">
        <f t="shared" si="44"/>
        <v>42838</v>
      </c>
      <c r="L99" s="230">
        <f t="shared" si="45"/>
        <v>447.05499999999961</v>
      </c>
      <c r="M99" s="162">
        <f>MAX(AN28:AN99)</f>
        <v>3738.605</v>
      </c>
      <c r="N99" s="162">
        <f t="shared" si="53"/>
        <v>-3291.55</v>
      </c>
      <c r="O99" s="231">
        <f>E3+(E4*0.1)</f>
        <v>0.30000000000000004</v>
      </c>
      <c r="P99" s="162">
        <v>-550</v>
      </c>
      <c r="Q99" s="232">
        <f>E5+(E6*0.1)</f>
        <v>0.2</v>
      </c>
      <c r="R99" s="162">
        <v>799</v>
      </c>
      <c r="S99" s="232">
        <f>E7+(E8*0.1)</f>
        <v>0.2</v>
      </c>
      <c r="T99" s="162">
        <v>-468.8</v>
      </c>
      <c r="U99" s="233">
        <f>E9+(E10*0.5)+(E11*0.1)</f>
        <v>0.2</v>
      </c>
      <c r="V99" s="162">
        <v>127</v>
      </c>
      <c r="W99" s="233">
        <f>E12+(E13*0.5)+(E14*0.1)</f>
        <v>0.30000000000000004</v>
      </c>
      <c r="X99" s="162">
        <v>127</v>
      </c>
      <c r="Y99" s="161">
        <f t="shared" si="54"/>
        <v>72</v>
      </c>
      <c r="Z99" s="162">
        <f t="shared" si="46"/>
        <v>-35.460000000000008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-35.460000000000008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447.05499999999961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321.91499999999974</v>
      </c>
      <c r="AU99" s="237">
        <f t="shared" si="59"/>
        <v>578.50000000000023</v>
      </c>
      <c r="AV99" s="237">
        <f t="shared" si="60"/>
        <v>1769.0399999999997</v>
      </c>
      <c r="AW99" s="237">
        <f t="shared" si="61"/>
        <v>789.5999999999998</v>
      </c>
      <c r="AX99" s="237">
        <f t="shared" si="62"/>
        <v>-3011.9999999999991</v>
      </c>
      <c r="AY99" s="133"/>
    </row>
    <row r="100" spans="3:51" x14ac:dyDescent="0.25">
      <c r="C100" s="196">
        <f t="shared" si="40"/>
        <v>44531</v>
      </c>
      <c r="D100" s="197">
        <f t="shared" si="41"/>
        <v>70631.205000000002</v>
      </c>
      <c r="E100" s="197">
        <v>0</v>
      </c>
      <c r="F100" s="197">
        <v>0</v>
      </c>
      <c r="G100" s="197">
        <f>AB1319</f>
        <v>1402.8350000000019</v>
      </c>
      <c r="H100" s="197">
        <f t="shared" si="42"/>
        <v>72034.040000000008</v>
      </c>
      <c r="I100" s="205">
        <f t="shared" si="43"/>
        <v>1.9861405451032613E-2</v>
      </c>
      <c r="J100" s="134"/>
      <c r="K100" s="229">
        <f t="shared" si="44"/>
        <v>42839</v>
      </c>
      <c r="L100" s="230">
        <f t="shared" si="45"/>
        <v>409.05499999999961</v>
      </c>
      <c r="M100" s="162">
        <f>MAX(AN28:AN100)</f>
        <v>3738.605</v>
      </c>
      <c r="N100" s="162">
        <f t="shared" si="53"/>
        <v>-3329.55</v>
      </c>
      <c r="O100" s="231">
        <f>E3+(E4*0.1)</f>
        <v>0.30000000000000004</v>
      </c>
      <c r="P100" s="162">
        <v>0</v>
      </c>
      <c r="Q100" s="232">
        <f>E5+(E6*0.1)</f>
        <v>0.2</v>
      </c>
      <c r="R100" s="162">
        <v>0</v>
      </c>
      <c r="S100" s="232">
        <f>E7+(E8*0.1)</f>
        <v>0.2</v>
      </c>
      <c r="T100" s="162">
        <v>0</v>
      </c>
      <c r="U100" s="233">
        <f>E9+(E10*0.5)+(E11*0.1)</f>
        <v>0.2</v>
      </c>
      <c r="V100" s="162">
        <v>-76</v>
      </c>
      <c r="W100" s="233">
        <f>E12+(E13*0.5)+(E14*0.1)</f>
        <v>0.30000000000000004</v>
      </c>
      <c r="X100" s="162">
        <v>-76</v>
      </c>
      <c r="Y100" s="161">
        <f t="shared" si="54"/>
        <v>73</v>
      </c>
      <c r="Z100" s="162">
        <f t="shared" si="46"/>
        <v>-38.000000000000007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-38.000000000000007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409.05499999999961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321.91499999999974</v>
      </c>
      <c r="AU100" s="237">
        <f t="shared" si="59"/>
        <v>578.50000000000023</v>
      </c>
      <c r="AV100" s="237">
        <f t="shared" si="60"/>
        <v>1769.0399999999997</v>
      </c>
      <c r="AW100" s="237">
        <f t="shared" si="61"/>
        <v>774.39999999999975</v>
      </c>
      <c r="AX100" s="237">
        <f t="shared" si="62"/>
        <v>-3034.7999999999993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758.99999999999966</v>
      </c>
      <c r="M101" s="162">
        <f>MAX(AN28:AN101)</f>
        <v>3738.605</v>
      </c>
      <c r="N101" s="162">
        <f t="shared" si="53"/>
        <v>-2979.6050000000005</v>
      </c>
      <c r="O101" s="231">
        <f>E3+(E4*0.1)</f>
        <v>0.30000000000000004</v>
      </c>
      <c r="P101" s="162">
        <v>918.35</v>
      </c>
      <c r="Q101" s="232">
        <f>E5+(E6*0.1)</f>
        <v>0.2</v>
      </c>
      <c r="R101" s="162">
        <v>-850</v>
      </c>
      <c r="S101" s="232">
        <f>E7+(E8*0.1)</f>
        <v>0.2</v>
      </c>
      <c r="T101" s="162">
        <v>912.2</v>
      </c>
      <c r="U101" s="233">
        <f>E9+(E10*0.5)+(E11*0.1)</f>
        <v>0.2</v>
      </c>
      <c r="V101" s="162">
        <v>124</v>
      </c>
      <c r="W101" s="233">
        <f>E12+(E13*0.5)+(E14*0.1)</f>
        <v>0.30000000000000004</v>
      </c>
      <c r="X101" s="162">
        <v>124</v>
      </c>
      <c r="Y101" s="161">
        <f t="shared" si="54"/>
        <v>74</v>
      </c>
      <c r="Z101" s="162">
        <f t="shared" si="46"/>
        <v>349.94500000000005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349.94500000000005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758.99999999999966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597.41999999999985</v>
      </c>
      <c r="AU101" s="237">
        <f t="shared" si="59"/>
        <v>408.50000000000023</v>
      </c>
      <c r="AV101" s="237">
        <f t="shared" si="60"/>
        <v>1951.4799999999998</v>
      </c>
      <c r="AW101" s="237">
        <f t="shared" si="61"/>
        <v>799.1999999999997</v>
      </c>
      <c r="AX101" s="237">
        <f t="shared" si="62"/>
        <v>-2997.5999999999995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22034.040000000012</v>
      </c>
      <c r="H102" s="198"/>
      <c r="I102" s="207">
        <f>G102/D89</f>
        <v>0.44068080000000026</v>
      </c>
      <c r="J102" s="136"/>
      <c r="K102" s="229">
        <f t="shared" si="44"/>
        <v>42843</v>
      </c>
      <c r="L102" s="230">
        <f t="shared" si="45"/>
        <v>697.03999999999962</v>
      </c>
      <c r="M102" s="162">
        <f>MAX(AN28:AN102)</f>
        <v>3738.605</v>
      </c>
      <c r="N102" s="162">
        <f t="shared" si="53"/>
        <v>-3041.5650000000005</v>
      </c>
      <c r="O102" s="231">
        <f>E3+(E4*0.1)</f>
        <v>0.30000000000000004</v>
      </c>
      <c r="P102" s="162">
        <v>-550</v>
      </c>
      <c r="Q102" s="232">
        <f>E5+(E6*0.1)</f>
        <v>0.2</v>
      </c>
      <c r="R102" s="162">
        <v>341</v>
      </c>
      <c r="S102" s="232">
        <f>E7+(E8*0.1)</f>
        <v>0.2</v>
      </c>
      <c r="T102" s="162">
        <v>-150.80000000000001</v>
      </c>
      <c r="U102" s="233">
        <f>E9+(E10*0.5)+(E11*0.1)</f>
        <v>0.2</v>
      </c>
      <c r="V102" s="162">
        <v>130</v>
      </c>
      <c r="W102" s="233">
        <f>E12+(E13*0.5)+(E14*0.1)</f>
        <v>0.30000000000000004</v>
      </c>
      <c r="X102" s="162">
        <v>130</v>
      </c>
      <c r="Y102" s="161">
        <f t="shared" si="54"/>
        <v>75</v>
      </c>
      <c r="Z102" s="162">
        <f t="shared" si="46"/>
        <v>-61.960000000000029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-61.960000000000029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697.03999999999962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432.41999999999985</v>
      </c>
      <c r="AU102" s="237">
        <f t="shared" si="59"/>
        <v>476.70000000000022</v>
      </c>
      <c r="AV102" s="237">
        <f t="shared" si="60"/>
        <v>1921.3199999999997</v>
      </c>
      <c r="AW102" s="237">
        <f t="shared" si="61"/>
        <v>825.1999999999997</v>
      </c>
      <c r="AX102" s="237">
        <f t="shared" si="62"/>
        <v>-2958.5999999999995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55.959999999999468</v>
      </c>
      <c r="M103" s="162">
        <f>MAX(AN28:AN103)</f>
        <v>3738.605</v>
      </c>
      <c r="N103" s="162">
        <f t="shared" si="53"/>
        <v>-3682.6450000000004</v>
      </c>
      <c r="O103" s="231">
        <f>E3+(E4*0.1)</f>
        <v>0.30000000000000004</v>
      </c>
      <c r="P103" s="162">
        <v>-550</v>
      </c>
      <c r="Q103" s="232">
        <f>E5+(E6*0.1)</f>
        <v>0.2</v>
      </c>
      <c r="R103" s="162">
        <v>201</v>
      </c>
      <c r="S103" s="232">
        <f>E7+(E8*0.1)</f>
        <v>0.2</v>
      </c>
      <c r="T103" s="162">
        <v>159.6</v>
      </c>
      <c r="U103" s="233">
        <f>E9+(E10*0.5)+(E11*0.1)</f>
        <v>0.2</v>
      </c>
      <c r="V103" s="162">
        <v>-941</v>
      </c>
      <c r="W103" s="233">
        <f>E12+(E13*0.5)+(E14*0.1)</f>
        <v>0.30000000000000004</v>
      </c>
      <c r="X103" s="162">
        <v>-1200</v>
      </c>
      <c r="Y103" s="161">
        <f t="shared" si="54"/>
        <v>76</v>
      </c>
      <c r="Z103" s="162">
        <f t="shared" si="46"/>
        <v>-641.08000000000015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-641.08000000000015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55.959999999999468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267.41999999999985</v>
      </c>
      <c r="AU103" s="237">
        <f t="shared" si="59"/>
        <v>516.9000000000002</v>
      </c>
      <c r="AV103" s="237">
        <f t="shared" si="60"/>
        <v>1953.2399999999998</v>
      </c>
      <c r="AW103" s="237">
        <f t="shared" si="61"/>
        <v>636.99999999999966</v>
      </c>
      <c r="AX103" s="237">
        <f t="shared" si="62"/>
        <v>-3318.5999999999995</v>
      </c>
      <c r="AY103" s="133"/>
    </row>
    <row r="104" spans="3:51" x14ac:dyDescent="0.25">
      <c r="C104" s="196">
        <f>EDATE(C100,1)</f>
        <v>44562</v>
      </c>
      <c r="D104" s="197">
        <f>D89</f>
        <v>50000</v>
      </c>
      <c r="E104" s="197">
        <f>(G102&lt;0)*-G102</f>
        <v>0</v>
      </c>
      <c r="F104" s="197">
        <f>(G102&gt;0)*-G102</f>
        <v>-22034.040000000012</v>
      </c>
      <c r="G104" s="197">
        <f>AB1340</f>
        <v>-9111.7799999999988</v>
      </c>
      <c r="H104" s="197">
        <f>D104+G104</f>
        <v>40888.22</v>
      </c>
      <c r="I104" s="205">
        <f>G104/D89</f>
        <v>-0.18223559999999997</v>
      </c>
      <c r="J104" s="134"/>
      <c r="K104" s="229">
        <f t="shared" si="44"/>
        <v>42845</v>
      </c>
      <c r="L104" s="230">
        <f t="shared" si="45"/>
        <v>406.84999999999957</v>
      </c>
      <c r="M104" s="162">
        <f>MAX(AN28:AN104)</f>
        <v>3738.605</v>
      </c>
      <c r="N104" s="162">
        <f t="shared" si="53"/>
        <v>-3331.7550000000006</v>
      </c>
      <c r="O104" s="231">
        <f>E3+(E4*0.1)</f>
        <v>0.30000000000000004</v>
      </c>
      <c r="P104" s="162">
        <v>871.1</v>
      </c>
      <c r="Q104" s="232">
        <f>E5+(E6*0.1)</f>
        <v>0.2</v>
      </c>
      <c r="R104" s="162">
        <v>-850</v>
      </c>
      <c r="S104" s="232">
        <f>E7+(E8*0.1)</f>
        <v>0.2</v>
      </c>
      <c r="T104" s="162">
        <v>877.8</v>
      </c>
      <c r="U104" s="233">
        <f>E9+(E10*0.5)+(E11*0.1)</f>
        <v>0.2</v>
      </c>
      <c r="V104" s="162">
        <v>168</v>
      </c>
      <c r="W104" s="233">
        <f>E12+(E13*0.5)+(E14*0.1)</f>
        <v>0.30000000000000004</v>
      </c>
      <c r="X104" s="162">
        <v>168</v>
      </c>
      <c r="Y104" s="161">
        <f t="shared" si="54"/>
        <v>77</v>
      </c>
      <c r="Z104" s="162">
        <f t="shared" si="46"/>
        <v>350.8900000000001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350.8900000000001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406.84999999999957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528.74999999999989</v>
      </c>
      <c r="AU104" s="237">
        <f t="shared" si="59"/>
        <v>346.9000000000002</v>
      </c>
      <c r="AV104" s="237">
        <f t="shared" si="60"/>
        <v>2128.7999999999997</v>
      </c>
      <c r="AW104" s="237">
        <f t="shared" si="61"/>
        <v>670.59999999999968</v>
      </c>
      <c r="AX104" s="237">
        <f t="shared" si="62"/>
        <v>-3268.1999999999994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40888.22</v>
      </c>
      <c r="E105" s="197">
        <v>0</v>
      </c>
      <c r="F105" s="197">
        <v>0</v>
      </c>
      <c r="G105" s="197">
        <f>AB1360</f>
        <v>12512.380000000005</v>
      </c>
      <c r="H105" s="197">
        <f t="shared" ref="H105:H115" si="65">G105+H104</f>
        <v>53400.600000000006</v>
      </c>
      <c r="I105" s="205">
        <f t="shared" ref="I105:I115" si="66">G105/H104</f>
        <v>0.30601429947305125</v>
      </c>
      <c r="J105" s="134"/>
      <c r="K105" s="229">
        <f t="shared" si="44"/>
        <v>42846</v>
      </c>
      <c r="L105" s="230">
        <f t="shared" si="45"/>
        <v>548.00499999999965</v>
      </c>
      <c r="M105" s="162">
        <f>MAX(AN28:AN105)</f>
        <v>3738.605</v>
      </c>
      <c r="N105" s="162">
        <f t="shared" si="53"/>
        <v>-3190.6000000000004</v>
      </c>
      <c r="O105" s="231">
        <f>E3+(E4*0.1)</f>
        <v>0.30000000000000004</v>
      </c>
      <c r="P105" s="162">
        <v>-154.75</v>
      </c>
      <c r="Q105" s="232">
        <f>E5+(E6*0.1)</f>
        <v>0.2</v>
      </c>
      <c r="R105" s="162">
        <v>357.5</v>
      </c>
      <c r="S105" s="232">
        <f>E7+(E8*0.1)</f>
        <v>0.2</v>
      </c>
      <c r="T105" s="162">
        <v>-29.6</v>
      </c>
      <c r="U105" s="233">
        <f>E9+(E10*0.5)+(E11*0.1)</f>
        <v>0.2</v>
      </c>
      <c r="V105" s="162">
        <v>244</v>
      </c>
      <c r="W105" s="233">
        <f>E12+(E13*0.5)+(E14*0.1)</f>
        <v>0.30000000000000004</v>
      </c>
      <c r="X105" s="162">
        <v>244</v>
      </c>
      <c r="Y105" s="161">
        <f t="shared" si="54"/>
        <v>78</v>
      </c>
      <c r="Z105" s="162">
        <f t="shared" si="46"/>
        <v>141.15500000000003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141.15500000000003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548.00499999999965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482.32499999999987</v>
      </c>
      <c r="AU105" s="237">
        <f t="shared" si="59"/>
        <v>418.4000000000002</v>
      </c>
      <c r="AV105" s="237">
        <f t="shared" si="60"/>
        <v>2122.8799999999997</v>
      </c>
      <c r="AW105" s="237">
        <f t="shared" si="61"/>
        <v>719.39999999999964</v>
      </c>
      <c r="AX105" s="237">
        <f t="shared" si="62"/>
        <v>-3194.9999999999995</v>
      </c>
      <c r="AY105" s="133"/>
    </row>
    <row r="106" spans="3:51" x14ac:dyDescent="0.25">
      <c r="C106" s="196">
        <f t="shared" si="63"/>
        <v>44621</v>
      </c>
      <c r="D106" s="197">
        <f t="shared" si="64"/>
        <v>53400.600000000006</v>
      </c>
      <c r="E106" s="197">
        <v>0</v>
      </c>
      <c r="F106" s="197">
        <v>0</v>
      </c>
      <c r="G106" s="197">
        <f>AB1383</f>
        <v>-399.47999999999888</v>
      </c>
      <c r="H106" s="197">
        <f t="shared" si="65"/>
        <v>53001.12000000001</v>
      </c>
      <c r="I106" s="205">
        <f t="shared" si="66"/>
        <v>-7.4808148223053459E-3</v>
      </c>
      <c r="J106" s="134"/>
      <c r="K106" s="229">
        <f t="shared" si="44"/>
        <v>42849</v>
      </c>
      <c r="L106" s="230">
        <f t="shared" si="45"/>
        <v>269.71999999999963</v>
      </c>
      <c r="M106" s="162">
        <f>MAX(AN28:AN106)</f>
        <v>3738.605</v>
      </c>
      <c r="N106" s="162">
        <f t="shared" si="53"/>
        <v>-3468.8850000000002</v>
      </c>
      <c r="O106" s="231">
        <f>E3+(E4*0.1)</f>
        <v>0.30000000000000004</v>
      </c>
      <c r="P106" s="162">
        <v>1080.6500000000001</v>
      </c>
      <c r="Q106" s="232">
        <f>E5+(E6*0.1)</f>
        <v>0.2</v>
      </c>
      <c r="R106" s="162">
        <v>-1132</v>
      </c>
      <c r="S106" s="232">
        <f>E7+(E8*0.1)</f>
        <v>0.2</v>
      </c>
      <c r="T106" s="162">
        <v>1319.6</v>
      </c>
      <c r="U106" s="233">
        <f>E9+(E10*0.5)+(E11*0.1)</f>
        <v>0.2</v>
      </c>
      <c r="V106" s="162">
        <v>-1400</v>
      </c>
      <c r="W106" s="233">
        <f>E12+(E13*0.5)+(E14*0.1)</f>
        <v>0.30000000000000004</v>
      </c>
      <c r="X106" s="162">
        <v>-1200</v>
      </c>
      <c r="Y106" s="161">
        <f t="shared" si="54"/>
        <v>79</v>
      </c>
      <c r="Z106" s="162">
        <f t="shared" si="46"/>
        <v>-278.28500000000003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-278.28500000000003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269.71999999999963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806.52</v>
      </c>
      <c r="AU106" s="237">
        <f t="shared" si="59"/>
        <v>192.0000000000002</v>
      </c>
      <c r="AV106" s="237">
        <f t="shared" si="60"/>
        <v>2386.7999999999997</v>
      </c>
      <c r="AW106" s="237">
        <f t="shared" si="61"/>
        <v>439.39999999999964</v>
      </c>
      <c r="AX106" s="237">
        <f t="shared" si="62"/>
        <v>-3554.9999999999995</v>
      </c>
      <c r="AY106" s="133"/>
    </row>
    <row r="107" spans="3:51" x14ac:dyDescent="0.25">
      <c r="C107" s="196">
        <f t="shared" si="63"/>
        <v>44652</v>
      </c>
      <c r="D107" s="197">
        <f t="shared" si="64"/>
        <v>53001.12000000001</v>
      </c>
      <c r="E107" s="197">
        <v>0</v>
      </c>
      <c r="F107" s="197">
        <v>0</v>
      </c>
      <c r="G107" s="197">
        <f>AB1403</f>
        <v>-38.760000000000218</v>
      </c>
      <c r="H107" s="197">
        <f t="shared" si="65"/>
        <v>52962.360000000008</v>
      </c>
      <c r="I107" s="205">
        <f t="shared" si="66"/>
        <v>-7.3130530071817748E-4</v>
      </c>
      <c r="J107" s="134"/>
      <c r="K107" s="229">
        <f t="shared" si="44"/>
        <v>42850</v>
      </c>
      <c r="L107" s="230">
        <f t="shared" si="45"/>
        <v>327.10499999999956</v>
      </c>
      <c r="M107" s="162">
        <f>MAX(AN28:AN107)</f>
        <v>3738.605</v>
      </c>
      <c r="N107" s="162">
        <f t="shared" si="53"/>
        <v>-3411.5000000000005</v>
      </c>
      <c r="O107" s="231">
        <f>E3+(E4*0.1)</f>
        <v>0.30000000000000004</v>
      </c>
      <c r="P107" s="162">
        <v>1161.1500000000001</v>
      </c>
      <c r="Q107" s="232">
        <f>E5+(E6*0.1)</f>
        <v>0.2</v>
      </c>
      <c r="R107" s="162">
        <v>723</v>
      </c>
      <c r="S107" s="232">
        <f>E7+(E8*0.1)</f>
        <v>0.2</v>
      </c>
      <c r="T107" s="162">
        <v>803.2</v>
      </c>
      <c r="U107" s="233">
        <f>E9+(E10*0.5)+(E11*0.1)</f>
        <v>0.2</v>
      </c>
      <c r="V107" s="162">
        <v>-1181</v>
      </c>
      <c r="W107" s="233">
        <f>E12+(E13*0.5)+(E14*0.1)</f>
        <v>0.30000000000000004</v>
      </c>
      <c r="X107" s="162">
        <v>-1200</v>
      </c>
      <c r="Y107" s="161">
        <f t="shared" si="54"/>
        <v>80</v>
      </c>
      <c r="Z107" s="162">
        <f t="shared" si="46"/>
        <v>57.384999999999934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57.384999999999934</v>
      </c>
      <c r="AI107" s="129">
        <f t="shared" si="48"/>
        <v>0</v>
      </c>
      <c r="AJ107" s="234">
        <f t="shared" si="49"/>
        <v>1</v>
      </c>
      <c r="AK107" s="234">
        <f t="shared" si="50"/>
        <v>0</v>
      </c>
      <c r="AL107" s="129">
        <f t="shared" si="51"/>
        <v>0</v>
      </c>
      <c r="AM107" s="127">
        <v>42850</v>
      </c>
      <c r="AN107" s="129">
        <f t="shared" si="55"/>
        <v>327.10499999999956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1154.865</v>
      </c>
      <c r="AU107" s="237">
        <f t="shared" si="59"/>
        <v>336.60000000000019</v>
      </c>
      <c r="AV107" s="237">
        <f t="shared" si="60"/>
        <v>2547.4399999999996</v>
      </c>
      <c r="AW107" s="237">
        <f t="shared" si="61"/>
        <v>203.19999999999962</v>
      </c>
      <c r="AX107" s="237">
        <f t="shared" si="62"/>
        <v>-3914.9999999999995</v>
      </c>
      <c r="AY107" s="133"/>
    </row>
    <row r="108" spans="3:51" x14ac:dyDescent="0.25">
      <c r="C108" s="196">
        <f t="shared" si="63"/>
        <v>44682</v>
      </c>
      <c r="D108" s="197">
        <f t="shared" si="64"/>
        <v>52962.360000000008</v>
      </c>
      <c r="E108" s="197">
        <v>0</v>
      </c>
      <c r="F108" s="197">
        <v>0</v>
      </c>
      <c r="G108" s="197">
        <f>AB1426</f>
        <v>14209.885000000002</v>
      </c>
      <c r="H108" s="197">
        <f t="shared" si="65"/>
        <v>67172.24500000001</v>
      </c>
      <c r="I108" s="205">
        <f t="shared" si="66"/>
        <v>0.26830158248235164</v>
      </c>
      <c r="J108" s="134"/>
      <c r="K108" s="229">
        <f t="shared" si="44"/>
        <v>42851</v>
      </c>
      <c r="L108" s="230">
        <f t="shared" si="45"/>
        <v>493.55999999999955</v>
      </c>
      <c r="M108" s="162">
        <f>MAX(AN28:AN108)</f>
        <v>3738.605</v>
      </c>
      <c r="N108" s="162">
        <f t="shared" si="53"/>
        <v>-3245.0450000000005</v>
      </c>
      <c r="O108" s="231">
        <f>E3+(E4*0.1)</f>
        <v>0.30000000000000004</v>
      </c>
      <c r="P108" s="162">
        <v>-105.15</v>
      </c>
      <c r="Q108" s="232">
        <f>E5+(E6*0.1)</f>
        <v>0.2</v>
      </c>
      <c r="R108" s="162">
        <v>-58</v>
      </c>
      <c r="S108" s="232">
        <f>E7+(E8*0.1)</f>
        <v>0.2</v>
      </c>
      <c r="T108" s="162">
        <v>-142</v>
      </c>
      <c r="U108" s="233">
        <f>E9+(E10*0.5)+(E11*0.1)</f>
        <v>0.2</v>
      </c>
      <c r="V108" s="162">
        <v>476</v>
      </c>
      <c r="W108" s="233">
        <f>E12+(E13*0.5)+(E14*0.1)</f>
        <v>0.30000000000000004</v>
      </c>
      <c r="X108" s="162">
        <v>476</v>
      </c>
      <c r="Y108" s="161">
        <f t="shared" si="54"/>
        <v>81</v>
      </c>
      <c r="Z108" s="162">
        <f t="shared" si="46"/>
        <v>166.45499999999998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166.45499999999998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493.55999999999955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1123.32</v>
      </c>
      <c r="AU108" s="237">
        <f t="shared" si="59"/>
        <v>325.00000000000017</v>
      </c>
      <c r="AV108" s="237">
        <f t="shared" si="60"/>
        <v>2519.0399999999995</v>
      </c>
      <c r="AW108" s="237">
        <f t="shared" si="61"/>
        <v>298.39999999999964</v>
      </c>
      <c r="AX108" s="237">
        <f t="shared" si="62"/>
        <v>-3772.1999999999994</v>
      </c>
      <c r="AY108" s="133"/>
    </row>
    <row r="109" spans="3:51" x14ac:dyDescent="0.25">
      <c r="C109" s="196">
        <f t="shared" si="63"/>
        <v>44713</v>
      </c>
      <c r="D109" s="197">
        <f t="shared" si="64"/>
        <v>67172.24500000001</v>
      </c>
      <c r="E109" s="197">
        <v>0</v>
      </c>
      <c r="F109" s="197">
        <v>0</v>
      </c>
      <c r="G109" s="197">
        <f>AB1448</f>
        <v>13761.660000000002</v>
      </c>
      <c r="H109" s="197">
        <f t="shared" si="65"/>
        <v>80933.905000000013</v>
      </c>
      <c r="I109" s="205">
        <f t="shared" si="66"/>
        <v>0.20487122322620005</v>
      </c>
      <c r="J109" s="134"/>
      <c r="K109" s="229">
        <f t="shared" si="44"/>
        <v>42852</v>
      </c>
      <c r="L109" s="230">
        <f t="shared" si="45"/>
        <v>383.87999999999954</v>
      </c>
      <c r="M109" s="162">
        <f>MAX(AN28:AN109)</f>
        <v>3738.605</v>
      </c>
      <c r="N109" s="162">
        <f t="shared" si="53"/>
        <v>-3354.7250000000004</v>
      </c>
      <c r="O109" s="231">
        <f>E3+(E4*0.1)</f>
        <v>0.30000000000000004</v>
      </c>
      <c r="P109" s="162">
        <v>31.2</v>
      </c>
      <c r="Q109" s="232">
        <f>E5+(E6*0.1)</f>
        <v>0.2</v>
      </c>
      <c r="R109" s="162">
        <v>66</v>
      </c>
      <c r="S109" s="232">
        <f>E7+(E8*0.1)</f>
        <v>0.2</v>
      </c>
      <c r="T109" s="162">
        <v>603.79999999999995</v>
      </c>
      <c r="U109" s="233">
        <f>E9+(E10*0.5)+(E11*0.1)</f>
        <v>0.2</v>
      </c>
      <c r="V109" s="162">
        <v>-506</v>
      </c>
      <c r="W109" s="233">
        <f>E12+(E13*0.5)+(E14*0.1)</f>
        <v>0.30000000000000004</v>
      </c>
      <c r="X109" s="162">
        <v>-506</v>
      </c>
      <c r="Y109" s="161">
        <f t="shared" si="54"/>
        <v>82</v>
      </c>
      <c r="Z109" s="162">
        <f t="shared" si="46"/>
        <v>-109.68000000000002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-109.68000000000002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383.87999999999954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1132.6799999999998</v>
      </c>
      <c r="AU109" s="237">
        <f t="shared" si="59"/>
        <v>338.20000000000016</v>
      </c>
      <c r="AV109" s="237">
        <f t="shared" si="60"/>
        <v>2639.7999999999993</v>
      </c>
      <c r="AW109" s="237">
        <f t="shared" si="61"/>
        <v>197.19999999999965</v>
      </c>
      <c r="AX109" s="237">
        <f t="shared" si="62"/>
        <v>-3923.9999999999995</v>
      </c>
      <c r="AY109" s="133"/>
    </row>
    <row r="110" spans="3:51" x14ac:dyDescent="0.25">
      <c r="C110" s="196">
        <f t="shared" si="63"/>
        <v>44743</v>
      </c>
      <c r="D110" s="197">
        <f t="shared" si="64"/>
        <v>80933.905000000013</v>
      </c>
      <c r="E110" s="197">
        <v>0</v>
      </c>
      <c r="F110" s="197">
        <v>0</v>
      </c>
      <c r="G110" s="197">
        <f>AB1469</f>
        <v>-3337.1349999999989</v>
      </c>
      <c r="H110" s="197">
        <f t="shared" si="65"/>
        <v>77596.770000000019</v>
      </c>
      <c r="I110" s="205">
        <f t="shared" si="66"/>
        <v>-4.1232843021722455E-2</v>
      </c>
      <c r="J110" s="134"/>
      <c r="K110" s="229">
        <f t="shared" si="44"/>
        <v>42853</v>
      </c>
      <c r="L110" s="230">
        <f t="shared" si="45"/>
        <v>558.94999999999959</v>
      </c>
      <c r="M110" s="162">
        <f>MAX(AN28:AN110)</f>
        <v>3738.605</v>
      </c>
      <c r="N110" s="162">
        <f t="shared" si="53"/>
        <v>-3179.6550000000007</v>
      </c>
      <c r="O110" s="231">
        <f>E3+(E4*0.1)</f>
        <v>0.30000000000000004</v>
      </c>
      <c r="P110" s="162">
        <v>-204.1</v>
      </c>
      <c r="Q110" s="232">
        <f>E5+(E6*0.1)</f>
        <v>0.2</v>
      </c>
      <c r="R110" s="162">
        <v>-228.5</v>
      </c>
      <c r="S110" s="232">
        <f>E7+(E8*0.1)</f>
        <v>0.2</v>
      </c>
      <c r="T110" s="162">
        <v>245</v>
      </c>
      <c r="U110" s="233">
        <f>E9+(E10*0.5)+(E11*0.1)</f>
        <v>0.2</v>
      </c>
      <c r="V110" s="162">
        <v>466</v>
      </c>
      <c r="W110" s="233">
        <f>E12+(E13*0.5)+(E14*0.1)</f>
        <v>0.30000000000000004</v>
      </c>
      <c r="X110" s="162">
        <v>466</v>
      </c>
      <c r="Y110" s="161">
        <f t="shared" si="54"/>
        <v>83</v>
      </c>
      <c r="Z110" s="162">
        <f t="shared" si="46"/>
        <v>175.07</v>
      </c>
      <c r="AA110" s="238">
        <v>42853</v>
      </c>
      <c r="AB110" s="129">
        <f>SUM(Z91:Z110)</f>
        <v>831.88999999999965</v>
      </c>
      <c r="AC110" s="128">
        <f>(AB110&gt;0)*1</f>
        <v>1</v>
      </c>
      <c r="AD110" s="128">
        <f>(AB110&lt;0)*1</f>
        <v>0</v>
      </c>
      <c r="AE110" s="129">
        <f>AB110*AC110</f>
        <v>831.88999999999965</v>
      </c>
      <c r="AF110" s="129">
        <f>AB110*AD110</f>
        <v>0</v>
      </c>
      <c r="AG110" s="129"/>
      <c r="AH110" s="129">
        <f t="shared" si="47"/>
        <v>175.07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831.88999999999965</v>
      </c>
      <c r="AM110" s="127">
        <v>42853</v>
      </c>
      <c r="AN110" s="129">
        <f t="shared" si="55"/>
        <v>558.94999999999959</v>
      </c>
      <c r="AO110" s="129">
        <f t="shared" si="56"/>
        <v>831.88999999999965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1071.4499999999998</v>
      </c>
      <c r="AU110" s="237">
        <f t="shared" si="59"/>
        <v>292.50000000000017</v>
      </c>
      <c r="AV110" s="237">
        <f t="shared" si="60"/>
        <v>2688.7999999999993</v>
      </c>
      <c r="AW110" s="237">
        <f t="shared" si="61"/>
        <v>290.39999999999964</v>
      </c>
      <c r="AX110" s="237">
        <f t="shared" si="62"/>
        <v>-3784.1999999999994</v>
      </c>
      <c r="AY110" s="133"/>
    </row>
    <row r="111" spans="3:51" x14ac:dyDescent="0.25">
      <c r="C111" s="196">
        <f t="shared" si="63"/>
        <v>44774</v>
      </c>
      <c r="D111" s="197">
        <f t="shared" si="64"/>
        <v>77596.770000000019</v>
      </c>
      <c r="E111" s="197">
        <v>0</v>
      </c>
      <c r="F111" s="197">
        <v>0</v>
      </c>
      <c r="G111" s="197">
        <f>AB1492</f>
        <v>2504.6400000000003</v>
      </c>
      <c r="H111" s="197">
        <f t="shared" si="65"/>
        <v>80101.410000000018</v>
      </c>
      <c r="I111" s="205">
        <f t="shared" si="66"/>
        <v>3.2277632174638193E-2</v>
      </c>
      <c r="J111" s="134"/>
      <c r="K111" s="229">
        <f t="shared" si="44"/>
        <v>42856</v>
      </c>
      <c r="L111" s="230">
        <f t="shared" si="45"/>
        <v>120.87499999999955</v>
      </c>
      <c r="M111" s="162">
        <f>MAX(AN28:AN111)</f>
        <v>3738.605</v>
      </c>
      <c r="N111" s="162">
        <f t="shared" si="53"/>
        <v>-3617.7300000000005</v>
      </c>
      <c r="O111" s="231">
        <f>E3+(E4*0.1)</f>
        <v>0.30000000000000004</v>
      </c>
      <c r="P111" s="162">
        <v>-135.25</v>
      </c>
      <c r="Q111" s="232">
        <f>E5+(E6*0.1)</f>
        <v>0.2</v>
      </c>
      <c r="R111" s="162">
        <v>206.5</v>
      </c>
      <c r="S111" s="232">
        <f>E7+(E8*0.1)</f>
        <v>0.2</v>
      </c>
      <c r="T111" s="162">
        <v>922</v>
      </c>
      <c r="U111" s="233">
        <f>E9+(E10*0.5)+(E11*0.1)</f>
        <v>0.2</v>
      </c>
      <c r="V111" s="162">
        <v>-1316</v>
      </c>
      <c r="W111" s="233">
        <f>E12+(E13*0.5)+(E14*0.1)</f>
        <v>0.30000000000000004</v>
      </c>
      <c r="X111" s="162">
        <v>-1200</v>
      </c>
      <c r="Y111" s="161">
        <f t="shared" si="54"/>
        <v>84</v>
      </c>
      <c r="Z111" s="162">
        <f t="shared" si="46"/>
        <v>-438.07500000000005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-438.07500000000005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120.87499999999955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1030.8749999999998</v>
      </c>
      <c r="AU111" s="237">
        <f t="shared" si="59"/>
        <v>333.80000000000018</v>
      </c>
      <c r="AV111" s="237">
        <f t="shared" si="60"/>
        <v>2873.1999999999994</v>
      </c>
      <c r="AW111" s="237">
        <f t="shared" si="61"/>
        <v>27.199999999999648</v>
      </c>
      <c r="AX111" s="237">
        <f t="shared" si="62"/>
        <v>-4144.2</v>
      </c>
      <c r="AY111" s="133"/>
    </row>
    <row r="112" spans="3:51" x14ac:dyDescent="0.25">
      <c r="C112" s="196">
        <f t="shared" si="63"/>
        <v>44805</v>
      </c>
      <c r="D112" s="197">
        <f t="shared" si="64"/>
        <v>80101.410000000018</v>
      </c>
      <c r="E112" s="197">
        <v>0</v>
      </c>
      <c r="F112" s="197">
        <v>0</v>
      </c>
      <c r="G112" s="197">
        <f>AB1514</f>
        <v>7433.935000000004</v>
      </c>
      <c r="H112" s="197">
        <f t="shared" si="65"/>
        <v>87535.345000000016</v>
      </c>
      <c r="I112" s="205">
        <f t="shared" si="66"/>
        <v>9.2806543605162536E-2</v>
      </c>
      <c r="J112" s="134"/>
      <c r="K112" s="229">
        <f t="shared" si="44"/>
        <v>42857</v>
      </c>
      <c r="L112" s="230">
        <f t="shared" si="45"/>
        <v>272.17999999999955</v>
      </c>
      <c r="M112" s="162">
        <f>MAX(AN28:AN112)</f>
        <v>3738.605</v>
      </c>
      <c r="N112" s="162">
        <f t="shared" si="53"/>
        <v>-3466.4250000000006</v>
      </c>
      <c r="O112" s="231">
        <f>E3+(E4*0.1)</f>
        <v>0.30000000000000004</v>
      </c>
      <c r="P112" s="162">
        <v>182.15</v>
      </c>
      <c r="Q112" s="232">
        <f>E5+(E6*0.1)</f>
        <v>0.2</v>
      </c>
      <c r="R112" s="162">
        <v>142</v>
      </c>
      <c r="S112" s="232">
        <f>E7+(E8*0.1)</f>
        <v>0.2</v>
      </c>
      <c r="T112" s="162">
        <v>288.8</v>
      </c>
      <c r="U112" s="233">
        <f>E9+(E10*0.5)+(E11*0.1)</f>
        <v>0.2</v>
      </c>
      <c r="V112" s="162">
        <v>-105</v>
      </c>
      <c r="W112" s="233">
        <f>E12+(E13*0.5)+(E14*0.1)</f>
        <v>0.30000000000000004</v>
      </c>
      <c r="X112" s="162">
        <v>105</v>
      </c>
      <c r="Y112" s="161">
        <f t="shared" si="54"/>
        <v>85</v>
      </c>
      <c r="Z112" s="162">
        <f t="shared" si="46"/>
        <v>151.30500000000001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151.30500000000001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272.17999999999955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1085.5199999999998</v>
      </c>
      <c r="AU112" s="237">
        <f t="shared" si="59"/>
        <v>362.20000000000016</v>
      </c>
      <c r="AV112" s="237">
        <f t="shared" si="60"/>
        <v>2930.9599999999996</v>
      </c>
      <c r="AW112" s="237">
        <f t="shared" si="61"/>
        <v>6.1999999999996476</v>
      </c>
      <c r="AX112" s="237">
        <f t="shared" si="62"/>
        <v>-4112.7</v>
      </c>
      <c r="AY112" s="133"/>
    </row>
    <row r="113" spans="3:51" x14ac:dyDescent="0.25">
      <c r="C113" s="196">
        <f t="shared" si="63"/>
        <v>44835</v>
      </c>
      <c r="D113" s="197">
        <f t="shared" si="64"/>
        <v>87535.345000000016</v>
      </c>
      <c r="E113" s="197">
        <v>0</v>
      </c>
      <c r="F113" s="197">
        <v>0</v>
      </c>
      <c r="G113" s="197">
        <f>AB1535</f>
        <v>-2568.6599999999989</v>
      </c>
      <c r="H113" s="197">
        <f t="shared" si="65"/>
        <v>84966.685000000012</v>
      </c>
      <c r="I113" s="205">
        <f t="shared" si="66"/>
        <v>-2.9344260881133198E-2</v>
      </c>
      <c r="J113" s="134"/>
      <c r="K113" s="229">
        <f t="shared" si="44"/>
        <v>42858</v>
      </c>
      <c r="L113" s="230">
        <f t="shared" si="45"/>
        <v>180.75499999999954</v>
      </c>
      <c r="M113" s="162">
        <f>MAX(AN28:AN113)</f>
        <v>3738.605</v>
      </c>
      <c r="N113" s="162">
        <f t="shared" si="53"/>
        <v>-3557.8500000000004</v>
      </c>
      <c r="O113" s="231">
        <f>E3+(E4*0.1)</f>
        <v>0.30000000000000004</v>
      </c>
      <c r="P113" s="162">
        <v>40.049999999999997</v>
      </c>
      <c r="Q113" s="232">
        <f>E5+(E6*0.1)</f>
        <v>0.2</v>
      </c>
      <c r="R113" s="162">
        <v>-152</v>
      </c>
      <c r="S113" s="232">
        <f>E7+(E8*0.1)</f>
        <v>0.2</v>
      </c>
      <c r="T113" s="162">
        <v>-378.2</v>
      </c>
      <c r="U113" s="233">
        <f>E9+(E10*0.5)+(E11*0.1)</f>
        <v>0.2</v>
      </c>
      <c r="V113" s="162">
        <v>1813</v>
      </c>
      <c r="W113" s="233">
        <f>E12+(E13*0.5)+(E14*0.1)</f>
        <v>0.30000000000000004</v>
      </c>
      <c r="X113" s="162">
        <v>-1200</v>
      </c>
      <c r="Y113" s="161">
        <f t="shared" si="54"/>
        <v>86</v>
      </c>
      <c r="Z113" s="162">
        <f t="shared" si="46"/>
        <v>-91.425000000000011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0</v>
      </c>
      <c r="AI113" s="129">
        <f t="shared" si="48"/>
        <v>-91.425000000000011</v>
      </c>
      <c r="AJ113" s="234">
        <f t="shared" si="49"/>
        <v>0</v>
      </c>
      <c r="AK113" s="234">
        <f t="shared" si="50"/>
        <v>1</v>
      </c>
      <c r="AL113" s="129">
        <f t="shared" si="51"/>
        <v>0</v>
      </c>
      <c r="AM113" s="127">
        <v>42858</v>
      </c>
      <c r="AN113" s="129">
        <f t="shared" si="55"/>
        <v>180.75499999999954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1097.5349999999999</v>
      </c>
      <c r="AU113" s="237">
        <f t="shared" si="59"/>
        <v>331.80000000000018</v>
      </c>
      <c r="AV113" s="237">
        <f t="shared" si="60"/>
        <v>2855.3199999999997</v>
      </c>
      <c r="AW113" s="237">
        <f t="shared" si="61"/>
        <v>368.79999999999967</v>
      </c>
      <c r="AX113" s="237">
        <f t="shared" si="62"/>
        <v>-4472.7</v>
      </c>
      <c r="AY113" s="133"/>
    </row>
    <row r="114" spans="3:51" x14ac:dyDescent="0.25">
      <c r="C114" s="196">
        <f t="shared" si="63"/>
        <v>44866</v>
      </c>
      <c r="D114" s="197">
        <f t="shared" si="64"/>
        <v>84966.685000000012</v>
      </c>
      <c r="E114" s="197">
        <v>0</v>
      </c>
      <c r="F114" s="197">
        <v>0</v>
      </c>
      <c r="G114" s="197">
        <f>AB1557</f>
        <v>923.27500000000043</v>
      </c>
      <c r="H114" s="197">
        <f t="shared" si="65"/>
        <v>85889.96</v>
      </c>
      <c r="I114" s="205">
        <f t="shared" si="66"/>
        <v>1.0866317780904366E-2</v>
      </c>
      <c r="J114" s="134"/>
      <c r="K114" s="229">
        <f t="shared" si="44"/>
        <v>42859</v>
      </c>
      <c r="L114" s="230">
        <f t="shared" si="45"/>
        <v>-116.50500000000056</v>
      </c>
      <c r="M114" s="162">
        <f>MAX(AN28:AN114)</f>
        <v>3738.605</v>
      </c>
      <c r="N114" s="162">
        <f t="shared" si="53"/>
        <v>-3855.1100000000006</v>
      </c>
      <c r="O114" s="231">
        <f>E3+(E4*0.1)</f>
        <v>0.30000000000000004</v>
      </c>
      <c r="P114" s="162">
        <v>-550</v>
      </c>
      <c r="Q114" s="232">
        <f>E5+(E6*0.1)</f>
        <v>0.2</v>
      </c>
      <c r="R114" s="162">
        <v>69.5</v>
      </c>
      <c r="S114" s="232">
        <f>E7+(E8*0.1)</f>
        <v>0.2</v>
      </c>
      <c r="T114" s="162">
        <v>23.2</v>
      </c>
      <c r="U114" s="233">
        <f>E9+(E10*0.5)+(E11*0.1)</f>
        <v>0.2</v>
      </c>
      <c r="V114" s="162">
        <v>1046</v>
      </c>
      <c r="W114" s="233">
        <f>E12+(E13*0.5)+(E14*0.1)</f>
        <v>0.30000000000000004</v>
      </c>
      <c r="X114" s="162">
        <v>-1200</v>
      </c>
      <c r="Y114" s="161">
        <f t="shared" si="54"/>
        <v>87</v>
      </c>
      <c r="Z114" s="162">
        <f t="shared" si="46"/>
        <v>-297.2600000000001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-297.2600000000001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-116.50500000000056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932.53499999999985</v>
      </c>
      <c r="AU114" s="237">
        <f t="shared" si="59"/>
        <v>345.70000000000016</v>
      </c>
      <c r="AV114" s="237">
        <f t="shared" si="60"/>
        <v>2859.9599999999996</v>
      </c>
      <c r="AW114" s="237">
        <f t="shared" si="61"/>
        <v>577.99999999999966</v>
      </c>
      <c r="AX114" s="237">
        <f t="shared" si="62"/>
        <v>-4832.7</v>
      </c>
      <c r="AY114" s="133"/>
    </row>
    <row r="115" spans="3:51" x14ac:dyDescent="0.25">
      <c r="C115" s="196">
        <f t="shared" si="63"/>
        <v>44896</v>
      </c>
      <c r="D115" s="197">
        <f t="shared" si="64"/>
        <v>85889.96</v>
      </c>
      <c r="E115" s="197">
        <v>0</v>
      </c>
      <c r="F115" s="197">
        <v>0</v>
      </c>
      <c r="G115" s="197">
        <f>AB1579</f>
        <v>6068.3650000000007</v>
      </c>
      <c r="H115" s="197">
        <f t="shared" si="65"/>
        <v>91958.325000000012</v>
      </c>
      <c r="I115" s="205">
        <f t="shared" si="66"/>
        <v>7.0652786425794117E-2</v>
      </c>
      <c r="J115" s="134"/>
      <c r="K115" s="229">
        <f t="shared" si="44"/>
        <v>42860</v>
      </c>
      <c r="L115" s="230">
        <f t="shared" si="45"/>
        <v>138.27999999999943</v>
      </c>
      <c r="M115" s="162">
        <f>MAX(AN28:AN115)</f>
        <v>3738.605</v>
      </c>
      <c r="N115" s="162">
        <f t="shared" si="53"/>
        <v>-3600.3250000000007</v>
      </c>
      <c r="O115" s="231">
        <f>E3+(E4*0.1)</f>
        <v>0.30000000000000004</v>
      </c>
      <c r="P115" s="162">
        <v>277.35000000000002</v>
      </c>
      <c r="Q115" s="232">
        <f>E5+(E6*0.1)</f>
        <v>0.2</v>
      </c>
      <c r="R115" s="162">
        <v>488.5</v>
      </c>
      <c r="S115" s="232">
        <f>E7+(E8*0.1)</f>
        <v>0.2</v>
      </c>
      <c r="T115" s="162">
        <v>395.4</v>
      </c>
      <c r="U115" s="233">
        <f>E9+(E10*0.5)+(E11*0.1)</f>
        <v>0.2</v>
      </c>
      <c r="V115" s="162">
        <v>52</v>
      </c>
      <c r="W115" s="233">
        <f>E12+(E13*0.5)+(E14*0.1)</f>
        <v>0.30000000000000004</v>
      </c>
      <c r="X115" s="162">
        <v>-52</v>
      </c>
      <c r="Y115" s="161">
        <f t="shared" si="54"/>
        <v>88</v>
      </c>
      <c r="Z115" s="162">
        <f t="shared" si="46"/>
        <v>254.785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254.785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138.27999999999943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1015.7399999999999</v>
      </c>
      <c r="AU115" s="237">
        <f t="shared" si="59"/>
        <v>443.40000000000015</v>
      </c>
      <c r="AV115" s="237">
        <f t="shared" si="60"/>
        <v>2939.0399999999995</v>
      </c>
      <c r="AW115" s="237">
        <f t="shared" si="61"/>
        <v>588.39999999999964</v>
      </c>
      <c r="AX115" s="237">
        <f t="shared" si="62"/>
        <v>-4848.3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186.20999999999944</v>
      </c>
      <c r="M116" s="162">
        <f>MAX(AN28:AN116)</f>
        <v>3738.605</v>
      </c>
      <c r="N116" s="162">
        <f t="shared" si="53"/>
        <v>-3552.3950000000004</v>
      </c>
      <c r="O116" s="231">
        <f>E3+(E4*0.1)</f>
        <v>0.30000000000000004</v>
      </c>
      <c r="P116" s="162">
        <v>26.7</v>
      </c>
      <c r="Q116" s="232">
        <f>E5+(E6*0.1)</f>
        <v>0.2</v>
      </c>
      <c r="R116" s="162">
        <v>4.5</v>
      </c>
      <c r="S116" s="232">
        <f>E7+(E8*0.1)</f>
        <v>0.2</v>
      </c>
      <c r="T116" s="162">
        <v>259.60000000000002</v>
      </c>
      <c r="U116" s="233">
        <f>E9+(E10*0.5)+(E11*0.1)</f>
        <v>0.2</v>
      </c>
      <c r="V116" s="162">
        <v>129</v>
      </c>
      <c r="W116" s="233">
        <f>E12+(E13*0.5)+(E14*0.1)</f>
        <v>0.30000000000000004</v>
      </c>
      <c r="X116" s="162">
        <v>-129</v>
      </c>
      <c r="Y116" s="161">
        <f t="shared" si="54"/>
        <v>89</v>
      </c>
      <c r="Z116" s="162">
        <f t="shared" si="46"/>
        <v>47.930000000000007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47.930000000000007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186.20999999999944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1023.7499999999999</v>
      </c>
      <c r="AU116" s="237">
        <f t="shared" si="59"/>
        <v>444.30000000000013</v>
      </c>
      <c r="AV116" s="237">
        <f t="shared" si="60"/>
        <v>2990.9599999999996</v>
      </c>
      <c r="AW116" s="237">
        <f t="shared" si="61"/>
        <v>614.19999999999959</v>
      </c>
      <c r="AX116" s="237">
        <f t="shared" si="62"/>
        <v>-4887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41958.325000000019</v>
      </c>
      <c r="H117" s="198"/>
      <c r="I117" s="207">
        <f>G117/D104</f>
        <v>0.83916650000000037</v>
      </c>
      <c r="J117" s="136"/>
      <c r="K117" s="229">
        <f t="shared" si="44"/>
        <v>42864</v>
      </c>
      <c r="L117" s="230">
        <f t="shared" si="45"/>
        <v>96.619999999999408</v>
      </c>
      <c r="M117" s="162">
        <f>MAX(AN28:AN117)</f>
        <v>3738.605</v>
      </c>
      <c r="N117" s="162">
        <f t="shared" si="53"/>
        <v>-3641.9850000000006</v>
      </c>
      <c r="O117" s="231">
        <f>E3+(E4*0.1)</f>
        <v>0.30000000000000004</v>
      </c>
      <c r="P117" s="162">
        <v>-182.5</v>
      </c>
      <c r="Q117" s="232">
        <f>E5+(E6*0.1)</f>
        <v>0.2</v>
      </c>
      <c r="R117" s="162">
        <v>-123</v>
      </c>
      <c r="S117" s="232">
        <f>E7+(E8*0.1)</f>
        <v>0.2</v>
      </c>
      <c r="T117" s="162">
        <v>384.8</v>
      </c>
      <c r="U117" s="233">
        <f>E9+(E10*0.5)+(E11*0.1)</f>
        <v>0.2</v>
      </c>
      <c r="V117" s="162">
        <v>722</v>
      </c>
      <c r="W117" s="233">
        <f>E12+(E13*0.5)+(E14*0.1)</f>
        <v>0.30000000000000004</v>
      </c>
      <c r="X117" s="162">
        <v>-772</v>
      </c>
      <c r="Y117" s="161">
        <f t="shared" si="54"/>
        <v>90</v>
      </c>
      <c r="Z117" s="162">
        <f t="shared" si="46"/>
        <v>-89.590000000000032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-89.590000000000032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96.619999999999408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968.99999999999989</v>
      </c>
      <c r="AU117" s="237">
        <f t="shared" si="59"/>
        <v>419.7000000000001</v>
      </c>
      <c r="AV117" s="237">
        <f t="shared" si="60"/>
        <v>3067.9199999999996</v>
      </c>
      <c r="AW117" s="237">
        <f t="shared" si="61"/>
        <v>758.59999999999957</v>
      </c>
      <c r="AX117" s="237">
        <f t="shared" si="62"/>
        <v>-5118.6000000000004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79.694999999999411</v>
      </c>
      <c r="M118" s="162">
        <f>MAX(AN28:AN118)</f>
        <v>3738.605</v>
      </c>
      <c r="N118" s="162">
        <f t="shared" si="53"/>
        <v>-3658.9100000000008</v>
      </c>
      <c r="O118" s="231">
        <f>E3+(E4*0.1)</f>
        <v>0.30000000000000004</v>
      </c>
      <c r="P118" s="162">
        <v>-163.35</v>
      </c>
      <c r="Q118" s="232">
        <f>E5+(E6*0.1)</f>
        <v>0.2</v>
      </c>
      <c r="R118" s="162">
        <v>135.5</v>
      </c>
      <c r="S118" s="232">
        <f>E7+(E8*0.1)</f>
        <v>0.2</v>
      </c>
      <c r="T118" s="162">
        <v>67.400000000000006</v>
      </c>
      <c r="U118" s="233">
        <f>E9+(E10*0.5)+(E11*0.1)</f>
        <v>0.2</v>
      </c>
      <c r="V118" s="162">
        <v>-17</v>
      </c>
      <c r="W118" s="233">
        <f>E12+(E13*0.5)+(E14*0.1)</f>
        <v>0.30000000000000004</v>
      </c>
      <c r="X118" s="162">
        <v>-17</v>
      </c>
      <c r="Y118" s="161">
        <f t="shared" si="54"/>
        <v>91</v>
      </c>
      <c r="Z118" s="162">
        <f t="shared" si="46"/>
        <v>-16.925000000000001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-16.925000000000001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79.694999999999411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919.99499999999989</v>
      </c>
      <c r="AU118" s="237">
        <f t="shared" si="59"/>
        <v>446.80000000000013</v>
      </c>
      <c r="AV118" s="237">
        <f t="shared" si="60"/>
        <v>3081.3999999999996</v>
      </c>
      <c r="AW118" s="237">
        <f t="shared" si="61"/>
        <v>755.19999999999959</v>
      </c>
      <c r="AX118" s="237">
        <f t="shared" si="62"/>
        <v>-5123.7000000000007</v>
      </c>
      <c r="AY118" s="133"/>
    </row>
    <row r="119" spans="3:51" x14ac:dyDescent="0.25">
      <c r="C119" s="196">
        <f>EDATE(C115,1)</f>
        <v>44927</v>
      </c>
      <c r="D119" s="197">
        <f>D104</f>
        <v>50000</v>
      </c>
      <c r="E119" s="197">
        <f>(G117&lt;0)*-G117</f>
        <v>0</v>
      </c>
      <c r="F119" s="197">
        <f>(G117&gt;0)*-G117</f>
        <v>-41958.325000000019</v>
      </c>
      <c r="G119" s="197">
        <f>AB1601</f>
        <v>1340.8750000000007</v>
      </c>
      <c r="H119" s="197">
        <f>D119+G119</f>
        <v>51340.875</v>
      </c>
      <c r="I119" s="205">
        <f>G119/D104</f>
        <v>2.6817500000000015E-2</v>
      </c>
      <c r="J119" s="134"/>
      <c r="K119" s="229">
        <f t="shared" si="44"/>
        <v>42866</v>
      </c>
      <c r="L119" s="230">
        <f t="shared" si="45"/>
        <v>-579.64500000000066</v>
      </c>
      <c r="M119" s="162">
        <f>MAX(AN28:AN119)</f>
        <v>3738.605</v>
      </c>
      <c r="N119" s="162">
        <f t="shared" si="53"/>
        <v>-4318.2500000000009</v>
      </c>
      <c r="O119" s="231">
        <f>E3+(E4*0.1)</f>
        <v>0.30000000000000004</v>
      </c>
      <c r="P119" s="162">
        <v>-550</v>
      </c>
      <c r="Q119" s="232">
        <f>E5+(E6*0.1)</f>
        <v>0.2</v>
      </c>
      <c r="R119" s="162">
        <v>-850</v>
      </c>
      <c r="S119" s="232">
        <f>E7+(E8*0.1)</f>
        <v>0.2</v>
      </c>
      <c r="T119" s="162">
        <v>-149.19999999999999</v>
      </c>
      <c r="U119" s="233">
        <f>E9+(E10*0.5)+(E11*0.1)</f>
        <v>0.2</v>
      </c>
      <c r="V119" s="162">
        <v>-589</v>
      </c>
      <c r="W119" s="233">
        <f>E12+(E13*0.5)+(E14*0.1)</f>
        <v>0.30000000000000004</v>
      </c>
      <c r="X119" s="162">
        <v>-589</v>
      </c>
      <c r="Y119" s="161">
        <f t="shared" si="54"/>
        <v>92</v>
      </c>
      <c r="Z119" s="162">
        <f t="shared" si="46"/>
        <v>-659.34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-659.34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-579.64500000000066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754.99499999999989</v>
      </c>
      <c r="AU119" s="237">
        <f t="shared" si="59"/>
        <v>276.80000000000013</v>
      </c>
      <c r="AV119" s="237">
        <f t="shared" si="60"/>
        <v>3051.5599999999995</v>
      </c>
      <c r="AW119" s="237">
        <f t="shared" si="61"/>
        <v>637.39999999999964</v>
      </c>
      <c r="AX119" s="237">
        <f t="shared" si="62"/>
        <v>-5300.4000000000005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51340.875</v>
      </c>
      <c r="E120" s="197">
        <v>0</v>
      </c>
      <c r="F120" s="197">
        <v>0</v>
      </c>
      <c r="G120" s="197">
        <f>AB1621</f>
        <v>-5655.0649999999996</v>
      </c>
      <c r="H120" s="197">
        <f t="shared" ref="H120:H130" si="69">G120+H119</f>
        <v>45685.81</v>
      </c>
      <c r="I120" s="205">
        <f t="shared" ref="I120:I130" si="70">G120/H119</f>
        <v>-0.11014742152329893</v>
      </c>
      <c r="J120" s="134"/>
      <c r="K120" s="229">
        <f t="shared" si="44"/>
        <v>42867</v>
      </c>
      <c r="L120" s="230">
        <f t="shared" si="45"/>
        <v>-783.40000000000066</v>
      </c>
      <c r="M120" s="162">
        <f>MAX(AN28:AN120)</f>
        <v>3738.605</v>
      </c>
      <c r="N120" s="162">
        <f t="shared" si="53"/>
        <v>-4522.005000000001</v>
      </c>
      <c r="O120" s="231">
        <f>E3+(E4*0.1)</f>
        <v>0.30000000000000004</v>
      </c>
      <c r="P120" s="162">
        <v>-114.05</v>
      </c>
      <c r="Q120" s="232">
        <f>E5+(E6*0.1)</f>
        <v>0.2</v>
      </c>
      <c r="R120" s="162">
        <v>-177</v>
      </c>
      <c r="S120" s="232">
        <f>E7+(E8*0.1)</f>
        <v>0.2</v>
      </c>
      <c r="T120" s="162">
        <v>251.8</v>
      </c>
      <c r="U120" s="233">
        <f>E9+(E10*0.5)+(E11*0.1)</f>
        <v>0.2</v>
      </c>
      <c r="V120" s="162">
        <v>-369</v>
      </c>
      <c r="W120" s="233">
        <f>E12+(E13*0.5)+(E14*0.1)</f>
        <v>0.30000000000000004</v>
      </c>
      <c r="X120" s="162">
        <v>-369</v>
      </c>
      <c r="Y120" s="161">
        <f t="shared" si="54"/>
        <v>93</v>
      </c>
      <c r="Z120" s="162">
        <f t="shared" si="46"/>
        <v>-203.75500000000002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-203.75500000000002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-783.40000000000066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720.77999999999986</v>
      </c>
      <c r="AU120" s="237">
        <f t="shared" si="59"/>
        <v>241.40000000000012</v>
      </c>
      <c r="AV120" s="237">
        <f t="shared" si="60"/>
        <v>3101.9199999999996</v>
      </c>
      <c r="AW120" s="237">
        <f t="shared" si="61"/>
        <v>563.59999999999968</v>
      </c>
      <c r="AX120" s="237">
        <f t="shared" si="62"/>
        <v>-5411.1</v>
      </c>
      <c r="AY120" s="133"/>
    </row>
    <row r="121" spans="3:51" x14ac:dyDescent="0.25">
      <c r="C121" s="196">
        <f t="shared" si="67"/>
        <v>44986</v>
      </c>
      <c r="D121" s="197">
        <f t="shared" si="68"/>
        <v>45685.81</v>
      </c>
      <c r="E121" s="197">
        <v>0</v>
      </c>
      <c r="F121" s="197">
        <v>0</v>
      </c>
      <c r="G121" s="197">
        <f>AB1644</f>
        <v>6692.2200000000012</v>
      </c>
      <c r="H121" s="197">
        <f t="shared" si="69"/>
        <v>52378.03</v>
      </c>
      <c r="I121" s="205">
        <f t="shared" si="70"/>
        <v>0.1464835580238153</v>
      </c>
      <c r="J121" s="134"/>
      <c r="K121" s="229">
        <f t="shared" si="44"/>
        <v>42870</v>
      </c>
      <c r="L121" s="230">
        <f t="shared" si="45"/>
        <v>-561.52500000000066</v>
      </c>
      <c r="M121" s="162">
        <f>MAX(AN28:AN121)</f>
        <v>3738.605</v>
      </c>
      <c r="N121" s="162">
        <f t="shared" si="53"/>
        <v>-4300.130000000001</v>
      </c>
      <c r="O121" s="231">
        <f>E3+(E4*0.1)</f>
        <v>0.30000000000000004</v>
      </c>
      <c r="P121" s="162">
        <v>426.65</v>
      </c>
      <c r="Q121" s="232">
        <f>E5+(E6*0.1)</f>
        <v>0.2</v>
      </c>
      <c r="R121" s="162">
        <v>571</v>
      </c>
      <c r="S121" s="232">
        <f>E7+(E8*0.1)</f>
        <v>0.2</v>
      </c>
      <c r="T121" s="162">
        <v>353.4</v>
      </c>
      <c r="U121" s="233">
        <f>E9+(E10*0.5)+(E11*0.1)</f>
        <v>0.2</v>
      </c>
      <c r="V121" s="162">
        <v>-182</v>
      </c>
      <c r="W121" s="233">
        <f>E12+(E13*0.5)+(E14*0.1)</f>
        <v>0.30000000000000004</v>
      </c>
      <c r="X121" s="162">
        <v>-182</v>
      </c>
      <c r="Y121" s="161">
        <f t="shared" si="54"/>
        <v>94</v>
      </c>
      <c r="Z121" s="162">
        <f t="shared" si="46"/>
        <v>221.875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221.875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-561.52500000000066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848.77499999999986</v>
      </c>
      <c r="AU121" s="237">
        <f t="shared" si="59"/>
        <v>355.60000000000014</v>
      </c>
      <c r="AV121" s="237">
        <f t="shared" si="60"/>
        <v>3172.5999999999995</v>
      </c>
      <c r="AW121" s="237">
        <f t="shared" si="61"/>
        <v>527.1999999999997</v>
      </c>
      <c r="AX121" s="237">
        <f t="shared" si="62"/>
        <v>-5465.7000000000007</v>
      </c>
      <c r="AY121" s="133"/>
    </row>
    <row r="122" spans="3:51" x14ac:dyDescent="0.25">
      <c r="C122" s="196">
        <f t="shared" si="67"/>
        <v>45017</v>
      </c>
      <c r="D122" s="197">
        <f t="shared" si="68"/>
        <v>52378.03</v>
      </c>
      <c r="E122" s="197">
        <v>0</v>
      </c>
      <c r="F122" s="197">
        <v>0</v>
      </c>
      <c r="G122" s="197">
        <f>AB1664</f>
        <v>1081.4950000000006</v>
      </c>
      <c r="H122" s="197">
        <f t="shared" si="69"/>
        <v>53459.525000000001</v>
      </c>
      <c r="I122" s="205">
        <f t="shared" si="70"/>
        <v>2.0647874690972543E-2</v>
      </c>
      <c r="J122" s="134"/>
      <c r="K122" s="229">
        <f t="shared" si="44"/>
        <v>42871</v>
      </c>
      <c r="L122" s="230">
        <f t="shared" si="45"/>
        <v>-763.97000000000071</v>
      </c>
      <c r="M122" s="162">
        <f>MAX(AN28:AN122)</f>
        <v>3738.605</v>
      </c>
      <c r="N122" s="162">
        <f t="shared" si="53"/>
        <v>-4502.5750000000007</v>
      </c>
      <c r="O122" s="231">
        <f>E3+(E4*0.1)</f>
        <v>0.30000000000000004</v>
      </c>
      <c r="P122" s="162">
        <v>-10.95</v>
      </c>
      <c r="Q122" s="232">
        <f>E5+(E6*0.1)</f>
        <v>0.2</v>
      </c>
      <c r="R122" s="162">
        <v>-82.5</v>
      </c>
      <c r="S122" s="232">
        <f>E7+(E8*0.1)</f>
        <v>0.2</v>
      </c>
      <c r="T122" s="162">
        <v>399.2</v>
      </c>
      <c r="U122" s="233">
        <f>E9+(E10*0.5)+(E11*0.1)</f>
        <v>0.2</v>
      </c>
      <c r="V122" s="162">
        <v>-525</v>
      </c>
      <c r="W122" s="233">
        <f>E12+(E13*0.5)+(E14*0.1)</f>
        <v>0.30000000000000004</v>
      </c>
      <c r="X122" s="162">
        <v>-525</v>
      </c>
      <c r="Y122" s="161">
        <f t="shared" si="54"/>
        <v>95</v>
      </c>
      <c r="Z122" s="162">
        <f t="shared" si="46"/>
        <v>-202.44500000000002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-202.44500000000002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-763.97000000000071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845.4899999999999</v>
      </c>
      <c r="AU122" s="237">
        <f t="shared" si="59"/>
        <v>339.10000000000014</v>
      </c>
      <c r="AV122" s="237">
        <f t="shared" si="60"/>
        <v>3252.4399999999996</v>
      </c>
      <c r="AW122" s="237">
        <f t="shared" si="61"/>
        <v>422.1999999999997</v>
      </c>
      <c r="AX122" s="237">
        <f t="shared" si="62"/>
        <v>-5623.2000000000007</v>
      </c>
      <c r="AY122" s="133"/>
    </row>
    <row r="123" spans="3:51" x14ac:dyDescent="0.25">
      <c r="C123" s="196">
        <f t="shared" si="67"/>
        <v>45047</v>
      </c>
      <c r="D123" s="197">
        <f t="shared" si="68"/>
        <v>53459.525000000001</v>
      </c>
      <c r="E123" s="197">
        <v>0</v>
      </c>
      <c r="F123" s="197">
        <v>0</v>
      </c>
      <c r="G123" s="197">
        <f>AB1687</f>
        <v>4330.5900000000011</v>
      </c>
      <c r="H123" s="197">
        <f t="shared" si="69"/>
        <v>57790.115000000005</v>
      </c>
      <c r="I123" s="205">
        <f t="shared" si="70"/>
        <v>8.1006892597717636E-2</v>
      </c>
      <c r="J123" s="134"/>
      <c r="K123" s="229">
        <f t="shared" si="44"/>
        <v>42872</v>
      </c>
      <c r="L123" s="230">
        <f t="shared" si="45"/>
        <v>-2240.6400000000008</v>
      </c>
      <c r="M123" s="162">
        <f>MAX(AN28:AN123)</f>
        <v>3738.605</v>
      </c>
      <c r="N123" s="162">
        <f t="shared" si="53"/>
        <v>-5979.2450000000008</v>
      </c>
      <c r="O123" s="231">
        <f>E3+(E4*0.1)</f>
        <v>0.30000000000000004</v>
      </c>
      <c r="P123" s="162">
        <v>-717.9</v>
      </c>
      <c r="Q123" s="232">
        <f>E5+(E6*0.1)</f>
        <v>0.2</v>
      </c>
      <c r="R123" s="162">
        <v>-936</v>
      </c>
      <c r="S123" s="232">
        <f>E7+(E8*0.1)</f>
        <v>0.2</v>
      </c>
      <c r="T123" s="162">
        <v>-2170.5</v>
      </c>
      <c r="U123" s="233">
        <f>E9+(E10*0.5)+(E11*0.1)</f>
        <v>0.2</v>
      </c>
      <c r="V123" s="162">
        <v>-1400</v>
      </c>
      <c r="W123" s="233">
        <f>E12+(E13*0.5)+(E14*0.1)</f>
        <v>0.30000000000000004</v>
      </c>
      <c r="X123" s="162">
        <v>-1200</v>
      </c>
      <c r="Y123" s="161">
        <f t="shared" si="54"/>
        <v>96</v>
      </c>
      <c r="Z123" s="162">
        <f t="shared" si="46"/>
        <v>-1476.67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-1476.67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-2240.6400000000008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630.11999999999989</v>
      </c>
      <c r="AU123" s="237">
        <f t="shared" si="59"/>
        <v>151.90000000000012</v>
      </c>
      <c r="AV123" s="237">
        <f t="shared" si="60"/>
        <v>2818.3399999999997</v>
      </c>
      <c r="AW123" s="237">
        <f t="shared" si="61"/>
        <v>142.1999999999997</v>
      </c>
      <c r="AX123" s="237">
        <f t="shared" si="62"/>
        <v>-5983.2000000000007</v>
      </c>
      <c r="AY123" s="133"/>
    </row>
    <row r="124" spans="3:51" x14ac:dyDescent="0.25">
      <c r="C124" s="196">
        <f t="shared" si="67"/>
        <v>45078</v>
      </c>
      <c r="D124" s="197">
        <f t="shared" si="68"/>
        <v>57790.115000000005</v>
      </c>
      <c r="E124" s="197">
        <v>0</v>
      </c>
      <c r="F124" s="197">
        <v>0</v>
      </c>
      <c r="G124" s="197">
        <f>AB1709</f>
        <v>6361.720000000003</v>
      </c>
      <c r="H124" s="197">
        <f t="shared" si="69"/>
        <v>64151.835000000006</v>
      </c>
      <c r="I124" s="205">
        <f t="shared" si="70"/>
        <v>0.11008318637192541</v>
      </c>
      <c r="J124" s="134"/>
      <c r="K124" s="229">
        <f t="shared" si="44"/>
        <v>42873</v>
      </c>
      <c r="L124" s="230">
        <f t="shared" si="45"/>
        <v>-1212.5650000000007</v>
      </c>
      <c r="M124" s="162">
        <f>MAX(AN28:AN124)</f>
        <v>3738.605</v>
      </c>
      <c r="N124" s="162">
        <f t="shared" si="53"/>
        <v>-4951.170000000001</v>
      </c>
      <c r="O124" s="231">
        <f>E3+(E4*0.1)</f>
        <v>0.30000000000000004</v>
      </c>
      <c r="P124" s="162">
        <v>280.45</v>
      </c>
      <c r="Q124" s="232">
        <f>E5+(E6*0.1)</f>
        <v>0.2</v>
      </c>
      <c r="R124" s="162">
        <v>434.5</v>
      </c>
      <c r="S124" s="232">
        <f>E7+(E8*0.1)</f>
        <v>0.2</v>
      </c>
      <c r="T124" s="162">
        <v>915.2</v>
      </c>
      <c r="U124" s="233">
        <f>E9+(E10*0.5)+(E11*0.1)</f>
        <v>0.2</v>
      </c>
      <c r="V124" s="162">
        <v>1348</v>
      </c>
      <c r="W124" s="233">
        <f>E12+(E13*0.5)+(E14*0.1)</f>
        <v>0.30000000000000004</v>
      </c>
      <c r="X124" s="162">
        <v>1348</v>
      </c>
      <c r="Y124" s="161">
        <f t="shared" si="54"/>
        <v>97</v>
      </c>
      <c r="Z124" s="162">
        <f t="shared" si="46"/>
        <v>1028.075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1028.075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-1212.5650000000007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714.25499999999988</v>
      </c>
      <c r="AU124" s="237">
        <f t="shared" si="59"/>
        <v>238.80000000000013</v>
      </c>
      <c r="AV124" s="237">
        <f t="shared" si="60"/>
        <v>3001.3799999999997</v>
      </c>
      <c r="AW124" s="237">
        <f t="shared" si="61"/>
        <v>411.79999999999973</v>
      </c>
      <c r="AX124" s="237">
        <f t="shared" si="62"/>
        <v>-5578.8000000000011</v>
      </c>
      <c r="AY124" s="133"/>
    </row>
    <row r="125" spans="3:51" x14ac:dyDescent="0.25">
      <c r="C125" s="196">
        <f t="shared" si="67"/>
        <v>45108</v>
      </c>
      <c r="D125" s="197">
        <f t="shared" si="68"/>
        <v>64151.835000000006</v>
      </c>
      <c r="E125" s="197">
        <v>0</v>
      </c>
      <c r="F125" s="197">
        <v>0</v>
      </c>
      <c r="G125" s="197">
        <f>AB1730</f>
        <v>5597.0450000000001</v>
      </c>
      <c r="H125" s="197">
        <f t="shared" si="69"/>
        <v>69748.88</v>
      </c>
      <c r="I125" s="205">
        <f t="shared" si="70"/>
        <v>8.7246841808967732E-2</v>
      </c>
      <c r="J125" s="134"/>
      <c r="K125" s="229">
        <f t="shared" si="44"/>
        <v>42874</v>
      </c>
      <c r="L125" s="230">
        <f t="shared" si="45"/>
        <v>-325.2350000000007</v>
      </c>
      <c r="M125" s="162">
        <f>MAX(AN28:AN125)</f>
        <v>3738.605</v>
      </c>
      <c r="N125" s="162">
        <f t="shared" si="53"/>
        <v>-4063.8400000000006</v>
      </c>
      <c r="O125" s="231">
        <f>E3+(E4*0.1)</f>
        <v>0.30000000000000004</v>
      </c>
      <c r="P125" s="162">
        <v>709.1</v>
      </c>
      <c r="Q125" s="232">
        <f>E5+(E6*0.1)</f>
        <v>0.2</v>
      </c>
      <c r="R125" s="162">
        <v>800.5</v>
      </c>
      <c r="S125" s="232">
        <f>E7+(E8*0.1)</f>
        <v>0.2</v>
      </c>
      <c r="T125" s="162">
        <v>505</v>
      </c>
      <c r="U125" s="233">
        <f>E9+(E10*0.5)+(E11*0.1)</f>
        <v>0.2</v>
      </c>
      <c r="V125" s="162">
        <v>827</v>
      </c>
      <c r="W125" s="233">
        <f>E12+(E13*0.5)+(E14*0.1)</f>
        <v>0.30000000000000004</v>
      </c>
      <c r="X125" s="162">
        <v>827</v>
      </c>
      <c r="Y125" s="161">
        <f t="shared" si="54"/>
        <v>98</v>
      </c>
      <c r="Z125" s="162">
        <f t="shared" si="46"/>
        <v>887.33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887.33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-325.2350000000007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926.9849999999999</v>
      </c>
      <c r="AU125" s="237">
        <f t="shared" si="59"/>
        <v>398.90000000000015</v>
      </c>
      <c r="AV125" s="237">
        <f t="shared" si="60"/>
        <v>3102.3799999999997</v>
      </c>
      <c r="AW125" s="237">
        <f t="shared" si="61"/>
        <v>577.1999999999997</v>
      </c>
      <c r="AX125" s="237">
        <f t="shared" si="62"/>
        <v>-5330.7000000000007</v>
      </c>
      <c r="AY125" s="133"/>
    </row>
    <row r="126" spans="3:51" x14ac:dyDescent="0.25">
      <c r="C126" s="196">
        <f t="shared" si="67"/>
        <v>45139</v>
      </c>
      <c r="D126" s="197">
        <f t="shared" si="68"/>
        <v>69748.88</v>
      </c>
      <c r="E126" s="197">
        <v>0</v>
      </c>
      <c r="F126" s="197">
        <v>0</v>
      </c>
      <c r="G126" s="197">
        <f>AB1753</f>
        <v>-5621.6900000000023</v>
      </c>
      <c r="H126" s="197">
        <f t="shared" si="69"/>
        <v>64127.19</v>
      </c>
      <c r="I126" s="205">
        <f t="shared" si="70"/>
        <v>-8.059900029935968E-2</v>
      </c>
      <c r="J126" s="134"/>
      <c r="K126" s="229">
        <f t="shared" si="44"/>
        <v>42877</v>
      </c>
      <c r="L126" s="230">
        <f t="shared" si="45"/>
        <v>372.50999999999931</v>
      </c>
      <c r="M126" s="162">
        <f>MAX(AN28:AN126)</f>
        <v>3738.605</v>
      </c>
      <c r="N126" s="162">
        <f t="shared" si="53"/>
        <v>-3366.0950000000007</v>
      </c>
      <c r="O126" s="231">
        <f>E3+(E4*0.1)</f>
        <v>0.30000000000000004</v>
      </c>
      <c r="P126" s="162">
        <v>449.95</v>
      </c>
      <c r="Q126" s="232">
        <f>E5+(E6*0.1)</f>
        <v>0.2</v>
      </c>
      <c r="R126" s="162">
        <v>614.5</v>
      </c>
      <c r="S126" s="232">
        <f>E7+(E8*0.1)</f>
        <v>0.2</v>
      </c>
      <c r="T126" s="162">
        <v>956.8</v>
      </c>
      <c r="U126" s="233">
        <f>E9+(E10*0.5)+(E11*0.1)</f>
        <v>0.2</v>
      </c>
      <c r="V126" s="162">
        <v>497</v>
      </c>
      <c r="W126" s="233">
        <f>E12+(E13*0.5)+(E14*0.1)</f>
        <v>0.30000000000000004</v>
      </c>
      <c r="X126" s="162">
        <v>497</v>
      </c>
      <c r="Y126" s="161">
        <f t="shared" si="54"/>
        <v>99</v>
      </c>
      <c r="Z126" s="162">
        <f t="shared" si="46"/>
        <v>697.745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697.745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372.50999999999931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1061.9699999999998</v>
      </c>
      <c r="AU126" s="237">
        <f t="shared" si="59"/>
        <v>521.80000000000018</v>
      </c>
      <c r="AV126" s="237">
        <f t="shared" si="60"/>
        <v>3293.74</v>
      </c>
      <c r="AW126" s="237">
        <f t="shared" si="61"/>
        <v>676.59999999999968</v>
      </c>
      <c r="AX126" s="237">
        <f t="shared" si="62"/>
        <v>-5181.6000000000004</v>
      </c>
      <c r="AY126" s="133"/>
    </row>
    <row r="127" spans="3:51" x14ac:dyDescent="0.25">
      <c r="C127" s="196">
        <f t="shared" si="67"/>
        <v>45170</v>
      </c>
      <c r="D127" s="197">
        <f t="shared" si="68"/>
        <v>64127.19</v>
      </c>
      <c r="E127" s="197">
        <v>0</v>
      </c>
      <c r="F127" s="197">
        <v>0</v>
      </c>
      <c r="G127" s="197">
        <f>AB1774</f>
        <v>-2408.4099999999994</v>
      </c>
      <c r="H127" s="197">
        <f t="shared" si="69"/>
        <v>61718.780000000006</v>
      </c>
      <c r="I127" s="205">
        <f t="shared" si="70"/>
        <v>-3.7556768041761994E-2</v>
      </c>
      <c r="J127" s="134"/>
      <c r="K127" s="229">
        <f t="shared" si="44"/>
        <v>42878</v>
      </c>
      <c r="L127" s="230">
        <f t="shared" si="45"/>
        <v>13.929999999999211</v>
      </c>
      <c r="M127" s="162">
        <f>MAX(AN28:AN127)</f>
        <v>3738.605</v>
      </c>
      <c r="N127" s="162">
        <f t="shared" si="53"/>
        <v>-3724.6750000000006</v>
      </c>
      <c r="O127" s="231">
        <f>E3+(E4*0.1)</f>
        <v>0.30000000000000004</v>
      </c>
      <c r="P127" s="162">
        <v>215.4</v>
      </c>
      <c r="Q127" s="232">
        <f>E5+(E6*0.1)</f>
        <v>0.2</v>
      </c>
      <c r="R127" s="162">
        <v>220</v>
      </c>
      <c r="S127" s="232">
        <f>E7+(E8*0.1)</f>
        <v>0.2</v>
      </c>
      <c r="T127" s="162">
        <v>79</v>
      </c>
      <c r="U127" s="233">
        <f>E9+(E10*0.5)+(E11*0.1)</f>
        <v>0.2</v>
      </c>
      <c r="V127" s="162">
        <v>-966</v>
      </c>
      <c r="W127" s="233">
        <f>E12+(E13*0.5)+(E14*0.1)</f>
        <v>0.30000000000000004</v>
      </c>
      <c r="X127" s="162">
        <v>-966</v>
      </c>
      <c r="Y127" s="161">
        <f t="shared" si="54"/>
        <v>100</v>
      </c>
      <c r="Z127" s="162">
        <f t="shared" si="46"/>
        <v>-358.5800000000001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-358.5800000000001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13.929999999999211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1126.5899999999997</v>
      </c>
      <c r="AU127" s="237">
        <f t="shared" si="59"/>
        <v>565.80000000000018</v>
      </c>
      <c r="AV127" s="237">
        <f t="shared" si="60"/>
        <v>3309.54</v>
      </c>
      <c r="AW127" s="237">
        <f t="shared" si="61"/>
        <v>483.39999999999964</v>
      </c>
      <c r="AX127" s="237">
        <f t="shared" si="62"/>
        <v>-5471.4000000000005</v>
      </c>
      <c r="AY127" s="133"/>
    </row>
    <row r="128" spans="3:51" x14ac:dyDescent="0.25">
      <c r="C128" s="196">
        <f t="shared" si="67"/>
        <v>45200</v>
      </c>
      <c r="D128" s="197">
        <f t="shared" si="68"/>
        <v>61718.780000000006</v>
      </c>
      <c r="E128" s="197">
        <v>0</v>
      </c>
      <c r="F128" s="197">
        <v>0</v>
      </c>
      <c r="G128" s="197">
        <f>AB1796</f>
        <v>-2873.7649999999985</v>
      </c>
      <c r="H128" s="197">
        <f t="shared" si="69"/>
        <v>58845.015000000007</v>
      </c>
      <c r="I128" s="205">
        <f t="shared" si="70"/>
        <v>-4.656224572164256E-2</v>
      </c>
      <c r="J128" s="134"/>
      <c r="K128" s="229">
        <f t="shared" si="44"/>
        <v>42879</v>
      </c>
      <c r="L128" s="230">
        <f t="shared" si="45"/>
        <v>652.69499999999925</v>
      </c>
      <c r="M128" s="162">
        <f>MAX(AN28:AN128)</f>
        <v>3738.605</v>
      </c>
      <c r="N128" s="162">
        <f t="shared" si="53"/>
        <v>-3085.9100000000008</v>
      </c>
      <c r="O128" s="231">
        <f>E3+(E4*0.1)</f>
        <v>0.30000000000000004</v>
      </c>
      <c r="P128" s="162">
        <v>372.55</v>
      </c>
      <c r="Q128" s="232">
        <f>E5+(E6*0.1)</f>
        <v>0.2</v>
      </c>
      <c r="R128" s="162">
        <v>298.5</v>
      </c>
      <c r="S128" s="232">
        <f>E7+(E8*0.1)</f>
        <v>0.2</v>
      </c>
      <c r="T128" s="162">
        <v>539</v>
      </c>
      <c r="U128" s="233">
        <f>E9+(E10*0.5)+(E11*0.1)</f>
        <v>0.2</v>
      </c>
      <c r="V128" s="162">
        <v>719</v>
      </c>
      <c r="W128" s="233">
        <f>E12+(E13*0.5)+(E14*0.1)</f>
        <v>0.30000000000000004</v>
      </c>
      <c r="X128" s="162">
        <v>719</v>
      </c>
      <c r="Y128" s="161">
        <f t="shared" si="54"/>
        <v>101</v>
      </c>
      <c r="Z128" s="162">
        <f t="shared" si="46"/>
        <v>638.7650000000001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638.7650000000001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652.69499999999925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1238.3549999999998</v>
      </c>
      <c r="AU128" s="237">
        <f t="shared" si="59"/>
        <v>625.50000000000023</v>
      </c>
      <c r="AV128" s="237">
        <f t="shared" si="60"/>
        <v>3417.34</v>
      </c>
      <c r="AW128" s="237">
        <f t="shared" si="61"/>
        <v>627.19999999999959</v>
      </c>
      <c r="AX128" s="237">
        <f t="shared" si="62"/>
        <v>-5255.7000000000007</v>
      </c>
      <c r="AY128" s="133"/>
    </row>
    <row r="129" spans="3:51" x14ac:dyDescent="0.25">
      <c r="C129" s="196">
        <f t="shared" si="67"/>
        <v>45231</v>
      </c>
      <c r="D129" s="197">
        <f t="shared" si="68"/>
        <v>58845.015000000007</v>
      </c>
      <c r="E129" s="197">
        <v>0</v>
      </c>
      <c r="F129" s="197">
        <v>0</v>
      </c>
      <c r="G129" s="197">
        <f>AB1818</f>
        <v>8244.6</v>
      </c>
      <c r="H129" s="197">
        <f t="shared" si="69"/>
        <v>67089.615000000005</v>
      </c>
      <c r="I129" s="205">
        <f t="shared" si="70"/>
        <v>0.14010702520850746</v>
      </c>
      <c r="J129" s="134"/>
      <c r="K129" s="229">
        <f t="shared" si="44"/>
        <v>42880</v>
      </c>
      <c r="L129" s="230">
        <f t="shared" si="45"/>
        <v>934.06999999999925</v>
      </c>
      <c r="M129" s="162">
        <f>MAX(AN28:AN129)</f>
        <v>3738.605</v>
      </c>
      <c r="N129" s="162">
        <f t="shared" si="53"/>
        <v>-2804.5350000000008</v>
      </c>
      <c r="O129" s="231">
        <f>E3+(E4*0.1)</f>
        <v>0.30000000000000004</v>
      </c>
      <c r="P129" s="162">
        <v>352.65</v>
      </c>
      <c r="Q129" s="232">
        <f>E5+(E6*0.1)</f>
        <v>0.2</v>
      </c>
      <c r="R129" s="162">
        <v>534</v>
      </c>
      <c r="S129" s="232">
        <f>E7+(E8*0.1)</f>
        <v>0.2</v>
      </c>
      <c r="T129" s="162">
        <v>961.4</v>
      </c>
      <c r="U129" s="233">
        <f>E9+(E10*0.5)+(E11*0.1)</f>
        <v>0.2</v>
      </c>
      <c r="V129" s="162">
        <v>-247</v>
      </c>
      <c r="W129" s="233">
        <f>E12+(E13*0.5)+(E14*0.1)</f>
        <v>0.30000000000000004</v>
      </c>
      <c r="X129" s="162">
        <v>-247</v>
      </c>
      <c r="Y129" s="161">
        <f t="shared" si="54"/>
        <v>102</v>
      </c>
      <c r="Z129" s="162">
        <f t="shared" si="46"/>
        <v>281.375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281.375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934.06999999999925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1344.1499999999999</v>
      </c>
      <c r="AU129" s="237">
        <f t="shared" si="59"/>
        <v>732.30000000000018</v>
      </c>
      <c r="AV129" s="237">
        <f t="shared" si="60"/>
        <v>3609.6200000000003</v>
      </c>
      <c r="AW129" s="237">
        <f t="shared" si="61"/>
        <v>577.79999999999961</v>
      </c>
      <c r="AX129" s="237">
        <f t="shared" si="62"/>
        <v>-5329.8000000000011</v>
      </c>
      <c r="AY129" s="133"/>
    </row>
    <row r="130" spans="3:51" x14ac:dyDescent="0.25">
      <c r="C130" s="196">
        <f t="shared" si="67"/>
        <v>45261</v>
      </c>
      <c r="D130" s="197">
        <f t="shared" si="68"/>
        <v>67089.615000000005</v>
      </c>
      <c r="E130" s="197">
        <v>0</v>
      </c>
      <c r="F130" s="197">
        <v>0</v>
      </c>
      <c r="G130" s="197">
        <f>AB1839</f>
        <v>11177.514999999999</v>
      </c>
      <c r="H130" s="197">
        <f t="shared" si="69"/>
        <v>78267.13</v>
      </c>
      <c r="I130" s="205">
        <f t="shared" si="70"/>
        <v>0.16660574069474088</v>
      </c>
      <c r="J130" s="134"/>
      <c r="K130" s="229">
        <f t="shared" si="44"/>
        <v>42881</v>
      </c>
      <c r="L130" s="230">
        <f t="shared" si="45"/>
        <v>1550.5249999999994</v>
      </c>
      <c r="M130" s="162">
        <f>MAX(AN28:AN130)</f>
        <v>3738.605</v>
      </c>
      <c r="N130" s="162">
        <f t="shared" si="53"/>
        <v>-2188.0800000000008</v>
      </c>
      <c r="O130" s="231">
        <f>E3+(E4*0.1)</f>
        <v>0.30000000000000004</v>
      </c>
      <c r="P130" s="162">
        <v>-13.35</v>
      </c>
      <c r="Q130" s="232">
        <f>E5+(E6*0.1)</f>
        <v>0.2</v>
      </c>
      <c r="R130" s="162">
        <v>37.5</v>
      </c>
      <c r="S130" s="232">
        <f>E7+(E8*0.1)</f>
        <v>0.2</v>
      </c>
      <c r="T130" s="162">
        <v>199.8</v>
      </c>
      <c r="U130" s="233">
        <f>E9+(E10*0.5)+(E11*0.1)</f>
        <v>0.2</v>
      </c>
      <c r="V130" s="162">
        <v>1146</v>
      </c>
      <c r="W130" s="233">
        <f>E12+(E13*0.5)+(E14*0.1)</f>
        <v>0.30000000000000004</v>
      </c>
      <c r="X130" s="162">
        <v>1146</v>
      </c>
      <c r="Y130" s="161">
        <f t="shared" si="54"/>
        <v>103</v>
      </c>
      <c r="Z130" s="162">
        <f t="shared" si="46"/>
        <v>616.45500000000015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616.45500000000015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1550.5249999999994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1340.1449999999998</v>
      </c>
      <c r="AU130" s="237">
        <f t="shared" si="59"/>
        <v>739.80000000000018</v>
      </c>
      <c r="AV130" s="237">
        <f t="shared" si="60"/>
        <v>3649.5800000000004</v>
      </c>
      <c r="AW130" s="237">
        <f t="shared" si="61"/>
        <v>806.99999999999966</v>
      </c>
      <c r="AX130" s="237">
        <f t="shared" si="62"/>
        <v>-4986.0000000000009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1560.0249999999994</v>
      </c>
      <c r="M131" s="162">
        <f>MAX(AN28:AN131)</f>
        <v>3738.605</v>
      </c>
      <c r="N131" s="162">
        <f t="shared" si="53"/>
        <v>-2178.5800000000008</v>
      </c>
      <c r="O131" s="231">
        <f>E3+(E4*0.1)</f>
        <v>0.30000000000000004</v>
      </c>
      <c r="P131" s="162">
        <v>0</v>
      </c>
      <c r="Q131" s="232">
        <f>E5+(E6*0.1)</f>
        <v>0.2</v>
      </c>
      <c r="R131" s="162">
        <v>0</v>
      </c>
      <c r="S131" s="232">
        <f>E7+(E8*0.1)</f>
        <v>0.2</v>
      </c>
      <c r="T131" s="162">
        <v>0</v>
      </c>
      <c r="U131" s="233">
        <f>E9+(E10*0.5)+(E11*0.1)</f>
        <v>0.2</v>
      </c>
      <c r="V131" s="162">
        <v>19</v>
      </c>
      <c r="W131" s="233">
        <f>E12+(E13*0.5)+(E14*0.1)</f>
        <v>0.30000000000000004</v>
      </c>
      <c r="X131" s="162">
        <v>19</v>
      </c>
      <c r="Y131" s="161">
        <f t="shared" si="54"/>
        <v>104</v>
      </c>
      <c r="Z131" s="162">
        <f t="shared" si="46"/>
        <v>9.5000000000000018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9.5000000000000018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1560.0249999999994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1340.1449999999998</v>
      </c>
      <c r="AU131" s="237">
        <f t="shared" si="59"/>
        <v>739.80000000000018</v>
      </c>
      <c r="AV131" s="237">
        <f t="shared" si="60"/>
        <v>3649.5800000000004</v>
      </c>
      <c r="AW131" s="237">
        <f t="shared" si="61"/>
        <v>810.79999999999961</v>
      </c>
      <c r="AX131" s="237">
        <f t="shared" si="62"/>
        <v>-4980.3000000000011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28267.130000000005</v>
      </c>
      <c r="H132" s="198"/>
      <c r="I132" s="207">
        <f>G132/D119</f>
        <v>0.56534260000000014</v>
      </c>
      <c r="J132" s="136"/>
      <c r="K132" s="229">
        <f t="shared" si="44"/>
        <v>42885</v>
      </c>
      <c r="L132" s="230">
        <f t="shared" si="45"/>
        <v>1267.7899999999995</v>
      </c>
      <c r="M132" s="162">
        <f>MAX(AN28:AN132)</f>
        <v>3738.605</v>
      </c>
      <c r="N132" s="162">
        <f t="shared" si="53"/>
        <v>-2470.8150000000005</v>
      </c>
      <c r="O132" s="231">
        <f>E3+(E4*0.1)</f>
        <v>0.30000000000000004</v>
      </c>
      <c r="P132" s="162">
        <v>-254.05</v>
      </c>
      <c r="Q132" s="232">
        <f>E5+(E6*0.1)</f>
        <v>0.2</v>
      </c>
      <c r="R132" s="162">
        <v>-145.5</v>
      </c>
      <c r="S132" s="232">
        <f>E7+(E8*0.1)</f>
        <v>0.2</v>
      </c>
      <c r="T132" s="162">
        <v>125.4</v>
      </c>
      <c r="U132" s="233">
        <f>E9+(E10*0.5)+(E11*0.1)</f>
        <v>0.2</v>
      </c>
      <c r="V132" s="162">
        <v>-424</v>
      </c>
      <c r="W132" s="233">
        <f>E12+(E13*0.5)+(E14*0.1)</f>
        <v>0.30000000000000004</v>
      </c>
      <c r="X132" s="162">
        <v>-424</v>
      </c>
      <c r="Y132" s="161">
        <f t="shared" si="54"/>
        <v>105</v>
      </c>
      <c r="Z132" s="162">
        <f t="shared" si="46"/>
        <v>-292.23500000000001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-292.23500000000001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1267.7899999999995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1263.9299999999998</v>
      </c>
      <c r="AU132" s="237">
        <f t="shared" si="59"/>
        <v>710.70000000000016</v>
      </c>
      <c r="AV132" s="237">
        <f t="shared" si="60"/>
        <v>3674.6600000000003</v>
      </c>
      <c r="AW132" s="237">
        <f t="shared" si="61"/>
        <v>725.99999999999955</v>
      </c>
      <c r="AX132" s="237">
        <f t="shared" si="62"/>
        <v>-5107.5000000000009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1448.1399999999994</v>
      </c>
      <c r="M133" s="162">
        <f>MAX(AN28:AN133)</f>
        <v>3738.605</v>
      </c>
      <c r="N133" s="162">
        <f t="shared" si="53"/>
        <v>-2290.4650000000006</v>
      </c>
      <c r="O133" s="231">
        <f>E3+(E4*0.1)</f>
        <v>0.30000000000000004</v>
      </c>
      <c r="P133" s="162">
        <v>-104.1</v>
      </c>
      <c r="Q133" s="232">
        <f>E5+(E6*0.1)</f>
        <v>0.2</v>
      </c>
      <c r="R133" s="162">
        <v>-55.5</v>
      </c>
      <c r="S133" s="232">
        <f>E7+(E8*0.1)</f>
        <v>0.2</v>
      </c>
      <c r="T133" s="162">
        <v>-116.6</v>
      </c>
      <c r="U133" s="233">
        <f>E9+(E10*0.5)+(E11*0.1)</f>
        <v>0.2</v>
      </c>
      <c r="V133" s="162">
        <v>492</v>
      </c>
      <c r="W133" s="233">
        <f>E12+(E13*0.5)+(E14*0.1)</f>
        <v>0.30000000000000004</v>
      </c>
      <c r="X133" s="162">
        <v>492</v>
      </c>
      <c r="Y133" s="161">
        <f t="shared" si="54"/>
        <v>106</v>
      </c>
      <c r="Z133" s="162">
        <f t="shared" si="46"/>
        <v>180.35000000000002</v>
      </c>
      <c r="AA133" s="238">
        <v>42886</v>
      </c>
      <c r="AB133" s="129">
        <f>SUM(Z111:Z133)</f>
        <v>889.19</v>
      </c>
      <c r="AC133" s="128">
        <f>(AB133&gt;0)*1</f>
        <v>1</v>
      </c>
      <c r="AD133" s="128">
        <f>(AB133&lt;0)*1</f>
        <v>0</v>
      </c>
      <c r="AE133" s="129">
        <f>AB133*AC133</f>
        <v>889.19</v>
      </c>
      <c r="AF133" s="129">
        <f>AB133*AD133</f>
        <v>0</v>
      </c>
      <c r="AG133" s="129"/>
      <c r="AH133" s="129">
        <f t="shared" si="47"/>
        <v>180.35000000000002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889.19</v>
      </c>
      <c r="AM133" s="127">
        <v>42886</v>
      </c>
      <c r="AN133" s="129">
        <f t="shared" si="55"/>
        <v>1448.1399999999994</v>
      </c>
      <c r="AO133" s="129">
        <f t="shared" si="56"/>
        <v>889.19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1232.6999999999998</v>
      </c>
      <c r="AU133" s="237">
        <f t="shared" si="59"/>
        <v>699.60000000000014</v>
      </c>
      <c r="AV133" s="237">
        <f t="shared" si="60"/>
        <v>3651.34</v>
      </c>
      <c r="AW133" s="237">
        <f t="shared" si="61"/>
        <v>824.39999999999952</v>
      </c>
      <c r="AX133" s="237">
        <f t="shared" si="62"/>
        <v>-4959.9000000000005</v>
      </c>
      <c r="AY133" s="133"/>
    </row>
    <row r="134" spans="3:51" x14ac:dyDescent="0.25">
      <c r="C134" s="196">
        <f>EDATE(C130,1)</f>
        <v>45292</v>
      </c>
      <c r="D134" s="197">
        <f>D119</f>
        <v>50000</v>
      </c>
      <c r="E134" s="197">
        <f>(G132&lt;0)*-G132</f>
        <v>0</v>
      </c>
      <c r="F134" s="197">
        <f>(G132&gt;0)*-G132</f>
        <v>-28267.130000000005</v>
      </c>
      <c r="G134" s="197">
        <f>AB1862</f>
        <v>-327.77999999999884</v>
      </c>
      <c r="H134" s="197">
        <f>D134+G134</f>
        <v>49672.22</v>
      </c>
      <c r="I134" s="205">
        <f>G134/D119</f>
        <v>-6.5555999999999766E-3</v>
      </c>
      <c r="J134" s="134"/>
      <c r="K134" s="229">
        <f t="shared" si="44"/>
        <v>42887</v>
      </c>
      <c r="L134" s="230">
        <f t="shared" si="45"/>
        <v>1844.3749999999995</v>
      </c>
      <c r="M134" s="162">
        <f>MAX(AN28:AN134)</f>
        <v>3738.605</v>
      </c>
      <c r="N134" s="162">
        <f t="shared" si="53"/>
        <v>-1894.2300000000005</v>
      </c>
      <c r="O134" s="231">
        <f>E3+(E4*0.1)</f>
        <v>0.30000000000000004</v>
      </c>
      <c r="P134" s="162">
        <v>677.65</v>
      </c>
      <c r="Q134" s="232">
        <f>E5+(E6*0.1)</f>
        <v>0.2</v>
      </c>
      <c r="R134" s="162">
        <v>913</v>
      </c>
      <c r="S134" s="232">
        <f>E7+(E8*0.1)</f>
        <v>0.2</v>
      </c>
      <c r="T134" s="162">
        <v>554.20000000000005</v>
      </c>
      <c r="U134" s="233">
        <f>E9+(E10*0.5)+(E11*0.1)</f>
        <v>0.2</v>
      </c>
      <c r="V134" s="162">
        <v>-201</v>
      </c>
      <c r="W134" s="233">
        <f>E12+(E13*0.5)+(E14*0.1)</f>
        <v>0.30000000000000004</v>
      </c>
      <c r="X134" s="162">
        <v>-201</v>
      </c>
      <c r="Y134" s="161">
        <f t="shared" si="54"/>
        <v>107</v>
      </c>
      <c r="Z134" s="162">
        <f t="shared" si="46"/>
        <v>396.23500000000007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396.23500000000007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1844.3749999999995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1435.9949999999999</v>
      </c>
      <c r="AU134" s="237">
        <f t="shared" si="59"/>
        <v>882.20000000000016</v>
      </c>
      <c r="AV134" s="237">
        <f t="shared" si="60"/>
        <v>3762.1800000000003</v>
      </c>
      <c r="AW134" s="237">
        <f t="shared" si="61"/>
        <v>784.19999999999948</v>
      </c>
      <c r="AX134" s="237">
        <f t="shared" si="62"/>
        <v>-5020.2000000000007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49672.22</v>
      </c>
      <c r="E135" s="197">
        <v>0</v>
      </c>
      <c r="F135" s="197">
        <v>0</v>
      </c>
      <c r="G135" s="197">
        <f>AB1883</f>
        <v>4898.8800000000019</v>
      </c>
      <c r="H135" s="197">
        <f t="shared" ref="H135:H145" si="73">G135+H134</f>
        <v>54571.100000000006</v>
      </c>
      <c r="I135" s="205">
        <f t="shared" ref="I135:I145" si="74">G135/H134</f>
        <v>9.8624140414903985E-2</v>
      </c>
      <c r="J135" s="134"/>
      <c r="K135" s="229">
        <f t="shared" si="44"/>
        <v>42888</v>
      </c>
      <c r="L135" s="230">
        <f t="shared" si="45"/>
        <v>2951.4399999999996</v>
      </c>
      <c r="M135" s="162">
        <f>MAX(AN28:AN135)</f>
        <v>3738.605</v>
      </c>
      <c r="N135" s="162">
        <f t="shared" si="53"/>
        <v>-787.16500000000042</v>
      </c>
      <c r="O135" s="231">
        <f>E3+(E4*0.1)</f>
        <v>0.30000000000000004</v>
      </c>
      <c r="P135" s="162">
        <v>310.55</v>
      </c>
      <c r="Q135" s="232">
        <f>E5+(E6*0.1)</f>
        <v>0.2</v>
      </c>
      <c r="R135" s="162">
        <v>450.5</v>
      </c>
      <c r="S135" s="232">
        <f>E7+(E8*0.1)</f>
        <v>0.2</v>
      </c>
      <c r="T135" s="162">
        <v>1299</v>
      </c>
      <c r="U135" s="233">
        <f>E9+(E10*0.5)+(E11*0.1)</f>
        <v>0.2</v>
      </c>
      <c r="V135" s="162">
        <v>1328</v>
      </c>
      <c r="W135" s="233">
        <f>E12+(E13*0.5)+(E14*0.1)</f>
        <v>0.30000000000000004</v>
      </c>
      <c r="X135" s="162">
        <v>1328</v>
      </c>
      <c r="Y135" s="161">
        <f t="shared" si="54"/>
        <v>108</v>
      </c>
      <c r="Z135" s="162">
        <f t="shared" si="46"/>
        <v>1107.0650000000001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1107.0650000000001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2951.4399999999996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1529.1599999999999</v>
      </c>
      <c r="AU135" s="237">
        <f t="shared" si="59"/>
        <v>972.30000000000018</v>
      </c>
      <c r="AV135" s="237">
        <f t="shared" si="60"/>
        <v>4021.9800000000005</v>
      </c>
      <c r="AW135" s="237">
        <f t="shared" si="61"/>
        <v>1049.7999999999995</v>
      </c>
      <c r="AX135" s="237">
        <f t="shared" si="62"/>
        <v>-4621.8000000000011</v>
      </c>
      <c r="AY135" s="133"/>
    </row>
    <row r="136" spans="3:51" x14ac:dyDescent="0.25">
      <c r="C136" s="196">
        <f t="shared" si="71"/>
        <v>45352</v>
      </c>
      <c r="D136" s="197">
        <f t="shared" si="72"/>
        <v>54571.100000000006</v>
      </c>
      <c r="E136" s="197">
        <v>0</v>
      </c>
      <c r="F136" s="197">
        <v>0</v>
      </c>
      <c r="G136" s="197">
        <f>AB1904</f>
        <v>13118.565000000002</v>
      </c>
      <c r="H136" s="197">
        <f t="shared" si="73"/>
        <v>67689.665000000008</v>
      </c>
      <c r="I136" s="205">
        <f t="shared" si="74"/>
        <v>0.24039399975444881</v>
      </c>
      <c r="J136" s="134"/>
      <c r="K136" s="229">
        <f t="shared" si="44"/>
        <v>42891</v>
      </c>
      <c r="L136" s="230">
        <f t="shared" si="45"/>
        <v>2811.5049999999997</v>
      </c>
      <c r="M136" s="162">
        <f>MAX(AN28:AN136)</f>
        <v>3738.605</v>
      </c>
      <c r="N136" s="162">
        <f t="shared" si="53"/>
        <v>-927.10000000000036</v>
      </c>
      <c r="O136" s="231">
        <f>E3+(E4*0.1)</f>
        <v>0.30000000000000004</v>
      </c>
      <c r="P136" s="162">
        <v>-111.25</v>
      </c>
      <c r="Q136" s="232">
        <f>E5+(E6*0.1)</f>
        <v>0.2</v>
      </c>
      <c r="R136" s="162">
        <v>-148.5</v>
      </c>
      <c r="S136" s="232">
        <f>E7+(E8*0.1)</f>
        <v>0.2</v>
      </c>
      <c r="T136" s="162">
        <v>-66.8</v>
      </c>
      <c r="U136" s="233">
        <f>E9+(E10*0.5)+(E11*0.1)</f>
        <v>0.2</v>
      </c>
      <c r="V136" s="162">
        <v>-127</v>
      </c>
      <c r="W136" s="233">
        <f>E12+(E13*0.5)+(E14*0.1)</f>
        <v>0.30000000000000004</v>
      </c>
      <c r="X136" s="162">
        <v>-127</v>
      </c>
      <c r="Y136" s="161">
        <f t="shared" si="54"/>
        <v>109</v>
      </c>
      <c r="Z136" s="162">
        <f t="shared" si="46"/>
        <v>-139.935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-139.935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2811.5049999999997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1495.7849999999999</v>
      </c>
      <c r="AU136" s="237">
        <f t="shared" si="59"/>
        <v>942.60000000000014</v>
      </c>
      <c r="AV136" s="237">
        <f t="shared" si="60"/>
        <v>4008.6200000000003</v>
      </c>
      <c r="AW136" s="237">
        <f t="shared" si="61"/>
        <v>1024.3999999999994</v>
      </c>
      <c r="AX136" s="237">
        <f t="shared" si="62"/>
        <v>-4659.9000000000015</v>
      </c>
      <c r="AY136" s="133"/>
    </row>
    <row r="137" spans="3:51" x14ac:dyDescent="0.25">
      <c r="C137" s="196">
        <f t="shared" si="71"/>
        <v>45383</v>
      </c>
      <c r="D137" s="197">
        <f t="shared" si="72"/>
        <v>67689.665000000008</v>
      </c>
      <c r="E137" s="197">
        <v>0</v>
      </c>
      <c r="F137" s="197">
        <v>0</v>
      </c>
      <c r="G137" s="197">
        <f>AB1926</f>
        <v>-3431.9349999999986</v>
      </c>
      <c r="H137" s="197">
        <f t="shared" si="73"/>
        <v>64257.73000000001</v>
      </c>
      <c r="I137" s="205">
        <f t="shared" si="74"/>
        <v>-5.0701019128991082E-2</v>
      </c>
      <c r="J137" s="134"/>
      <c r="K137" s="229">
        <f t="shared" si="44"/>
        <v>42892</v>
      </c>
      <c r="L137" s="230">
        <f t="shared" si="45"/>
        <v>3411.1899999999996</v>
      </c>
      <c r="M137" s="162">
        <f>MAX(AN28:AN137)</f>
        <v>3738.605</v>
      </c>
      <c r="N137" s="162">
        <f t="shared" si="53"/>
        <v>-327.41500000000042</v>
      </c>
      <c r="O137" s="231">
        <f>E3+(E4*0.1)</f>
        <v>0.30000000000000004</v>
      </c>
      <c r="P137" s="162">
        <v>-239.05</v>
      </c>
      <c r="Q137" s="232">
        <f>E5+(E6*0.1)</f>
        <v>0.2</v>
      </c>
      <c r="R137" s="162">
        <v>-338.5</v>
      </c>
      <c r="S137" s="232">
        <f>E7+(E8*0.1)</f>
        <v>0.2</v>
      </c>
      <c r="T137" s="162">
        <v>-427</v>
      </c>
      <c r="U137" s="233">
        <f>E9+(E10*0.5)+(E11*0.1)</f>
        <v>0.2</v>
      </c>
      <c r="V137" s="162">
        <v>1649</v>
      </c>
      <c r="W137" s="233">
        <f>E12+(E13*0.5)+(E14*0.1)</f>
        <v>0.30000000000000004</v>
      </c>
      <c r="X137" s="162">
        <v>1649</v>
      </c>
      <c r="Y137" s="161">
        <f t="shared" si="54"/>
        <v>110</v>
      </c>
      <c r="Z137" s="162">
        <f t="shared" si="46"/>
        <v>599.68500000000006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599.68500000000006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3411.1899999999996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1424.07</v>
      </c>
      <c r="AU137" s="237">
        <f t="shared" si="59"/>
        <v>874.90000000000009</v>
      </c>
      <c r="AV137" s="237">
        <f t="shared" si="60"/>
        <v>3923.2200000000003</v>
      </c>
      <c r="AW137" s="237">
        <f t="shared" si="61"/>
        <v>1354.1999999999994</v>
      </c>
      <c r="AX137" s="237">
        <f t="shared" si="62"/>
        <v>-4165.2000000000016</v>
      </c>
      <c r="AY137" s="133"/>
    </row>
    <row r="138" spans="3:51" x14ac:dyDescent="0.25">
      <c r="C138" s="196">
        <f t="shared" si="71"/>
        <v>45413</v>
      </c>
      <c r="D138" s="197">
        <f t="shared" si="72"/>
        <v>64257.73000000001</v>
      </c>
      <c r="E138" s="197">
        <v>0</v>
      </c>
      <c r="F138" s="197">
        <v>0</v>
      </c>
      <c r="G138" s="197">
        <f>AB1949</f>
        <v>6393.5400000000036</v>
      </c>
      <c r="H138" s="197">
        <f t="shared" si="73"/>
        <v>70651.270000000019</v>
      </c>
      <c r="I138" s="205">
        <f t="shared" si="74"/>
        <v>9.9498379416764371E-2</v>
      </c>
      <c r="J138" s="134"/>
      <c r="K138" s="229">
        <f t="shared" si="44"/>
        <v>42893</v>
      </c>
      <c r="L138" s="230">
        <f t="shared" si="45"/>
        <v>3211.2599999999998</v>
      </c>
      <c r="M138" s="162">
        <f>MAX(AN28:AN138)</f>
        <v>3738.605</v>
      </c>
      <c r="N138" s="162">
        <f t="shared" si="53"/>
        <v>-527.34500000000025</v>
      </c>
      <c r="O138" s="231">
        <f>E3+(E4*0.1)</f>
        <v>0.30000000000000004</v>
      </c>
      <c r="P138" s="162">
        <v>187.3</v>
      </c>
      <c r="Q138" s="232">
        <f>E5+(E6*0.1)</f>
        <v>0.2</v>
      </c>
      <c r="R138" s="162">
        <v>190.5</v>
      </c>
      <c r="S138" s="232">
        <f>E7+(E8*0.1)</f>
        <v>0.2</v>
      </c>
      <c r="T138" s="162">
        <v>416.4</v>
      </c>
      <c r="U138" s="233">
        <f>E9+(E10*0.5)+(E11*0.1)</f>
        <v>0.2</v>
      </c>
      <c r="V138" s="162">
        <v>-755</v>
      </c>
      <c r="W138" s="233">
        <f>E12+(E13*0.5)+(E14*0.1)</f>
        <v>0.30000000000000004</v>
      </c>
      <c r="X138" s="162">
        <v>-755</v>
      </c>
      <c r="Y138" s="161">
        <f t="shared" si="54"/>
        <v>111</v>
      </c>
      <c r="Z138" s="162">
        <f t="shared" si="46"/>
        <v>-199.93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-199.93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3211.2599999999998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1480.26</v>
      </c>
      <c r="AU138" s="237">
        <f t="shared" si="59"/>
        <v>913.00000000000011</v>
      </c>
      <c r="AV138" s="237">
        <f t="shared" si="60"/>
        <v>4006.5000000000005</v>
      </c>
      <c r="AW138" s="237">
        <f t="shared" si="61"/>
        <v>1203.1999999999994</v>
      </c>
      <c r="AX138" s="237">
        <f t="shared" si="62"/>
        <v>-4391.7000000000016</v>
      </c>
      <c r="AY138" s="133"/>
    </row>
    <row r="139" spans="3:51" x14ac:dyDescent="0.25">
      <c r="C139" s="196">
        <f t="shared" si="71"/>
        <v>45444</v>
      </c>
      <c r="D139" s="197">
        <f t="shared" si="72"/>
        <v>70651.270000000019</v>
      </c>
      <c r="E139" s="197">
        <v>0</v>
      </c>
      <c r="F139" s="197">
        <v>0</v>
      </c>
      <c r="G139" s="197">
        <f>AB1969</f>
        <v>3651.7200000000003</v>
      </c>
      <c r="H139" s="197">
        <f t="shared" si="73"/>
        <v>74302.99000000002</v>
      </c>
      <c r="I139" s="205">
        <f t="shared" si="74"/>
        <v>5.1686544346619664E-2</v>
      </c>
      <c r="J139" s="134"/>
      <c r="K139" s="229">
        <f t="shared" si="44"/>
        <v>42894</v>
      </c>
      <c r="L139" s="230">
        <f t="shared" si="45"/>
        <v>2621.8599999999997</v>
      </c>
      <c r="M139" s="162">
        <f>MAX(AN28:AN139)</f>
        <v>3738.605</v>
      </c>
      <c r="N139" s="162">
        <f t="shared" si="53"/>
        <v>-1116.7450000000003</v>
      </c>
      <c r="O139" s="231">
        <f>E3+(E4*0.1)</f>
        <v>0.30000000000000004</v>
      </c>
      <c r="P139" s="162">
        <v>44.2</v>
      </c>
      <c r="Q139" s="232">
        <f>E5+(E6*0.1)</f>
        <v>0.2</v>
      </c>
      <c r="R139" s="162">
        <v>32.5</v>
      </c>
      <c r="S139" s="232">
        <f>E7+(E8*0.1)</f>
        <v>0.2</v>
      </c>
      <c r="T139" s="162">
        <v>154.19999999999999</v>
      </c>
      <c r="U139" s="233">
        <f>E9+(E10*0.5)+(E11*0.1)</f>
        <v>0.2</v>
      </c>
      <c r="V139" s="162">
        <v>-1400</v>
      </c>
      <c r="W139" s="233">
        <f>E12+(E13*0.5)+(E14*0.1)</f>
        <v>0.30000000000000004</v>
      </c>
      <c r="X139" s="162">
        <v>-1200</v>
      </c>
      <c r="Y139" s="161">
        <f t="shared" si="54"/>
        <v>112</v>
      </c>
      <c r="Z139" s="162">
        <f t="shared" si="46"/>
        <v>-589.40000000000009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-589.40000000000009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2621.8599999999997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1493.52</v>
      </c>
      <c r="AU139" s="237">
        <f t="shared" si="59"/>
        <v>919.50000000000011</v>
      </c>
      <c r="AV139" s="237">
        <f t="shared" si="60"/>
        <v>4037.3400000000006</v>
      </c>
      <c r="AW139" s="237">
        <f t="shared" si="61"/>
        <v>923.19999999999936</v>
      </c>
      <c r="AX139" s="237">
        <f t="shared" si="62"/>
        <v>-4751.7000000000016</v>
      </c>
      <c r="AY139" s="133"/>
    </row>
    <row r="140" spans="3:51" x14ac:dyDescent="0.25">
      <c r="C140" s="196">
        <f t="shared" si="71"/>
        <v>45474</v>
      </c>
      <c r="D140" s="197">
        <f t="shared" si="72"/>
        <v>74302.99000000002</v>
      </c>
      <c r="E140" s="197">
        <v>0</v>
      </c>
      <c r="F140" s="197">
        <v>0</v>
      </c>
      <c r="G140" s="197">
        <f>AB1992</f>
        <v>12878.415000000001</v>
      </c>
      <c r="H140" s="197">
        <f t="shared" si="73"/>
        <v>87181.405000000028</v>
      </c>
      <c r="I140" s="205">
        <f t="shared" si="74"/>
        <v>0.17332297125593463</v>
      </c>
      <c r="J140" s="134"/>
      <c r="K140" s="229">
        <f t="shared" si="44"/>
        <v>42895</v>
      </c>
      <c r="L140" s="230">
        <f t="shared" si="45"/>
        <v>1319.4199999999996</v>
      </c>
      <c r="M140" s="162">
        <f>MAX(AN28:AN140)</f>
        <v>3738.605</v>
      </c>
      <c r="N140" s="162">
        <f t="shared" si="53"/>
        <v>-2419.1850000000004</v>
      </c>
      <c r="O140" s="231">
        <f>E3+(E4*0.1)</f>
        <v>0.30000000000000004</v>
      </c>
      <c r="P140" s="162">
        <v>447.2</v>
      </c>
      <c r="Q140" s="232">
        <f>E5+(E6*0.1)</f>
        <v>0.2</v>
      </c>
      <c r="R140" s="162">
        <v>-850</v>
      </c>
      <c r="S140" s="232">
        <f>E7+(E8*0.1)</f>
        <v>0.2</v>
      </c>
      <c r="T140" s="162">
        <v>-3410</v>
      </c>
      <c r="U140" s="233">
        <f>E9+(E10*0.5)+(E11*0.1)</f>
        <v>0.2</v>
      </c>
      <c r="V140" s="162">
        <v>-1123</v>
      </c>
      <c r="W140" s="233">
        <f>E12+(E13*0.5)+(E14*0.1)</f>
        <v>0.30000000000000004</v>
      </c>
      <c r="X140" s="162">
        <v>-1200</v>
      </c>
      <c r="Y140" s="161">
        <f t="shared" si="54"/>
        <v>113</v>
      </c>
      <c r="Z140" s="162">
        <f t="shared" si="46"/>
        <v>-1302.44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-1302.44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1319.4199999999996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1627.68</v>
      </c>
      <c r="AU140" s="237">
        <f t="shared" si="59"/>
        <v>749.50000000000011</v>
      </c>
      <c r="AV140" s="237">
        <f t="shared" si="60"/>
        <v>3355.3400000000006</v>
      </c>
      <c r="AW140" s="237">
        <f t="shared" si="61"/>
        <v>698.59999999999934</v>
      </c>
      <c r="AX140" s="237">
        <f t="shared" si="62"/>
        <v>-5111.7000000000016</v>
      </c>
      <c r="AY140" s="133"/>
    </row>
    <row r="141" spans="3:51" x14ac:dyDescent="0.25">
      <c r="C141" s="196">
        <f t="shared" si="71"/>
        <v>45505</v>
      </c>
      <c r="D141" s="197">
        <f t="shared" si="72"/>
        <v>87181.405000000028</v>
      </c>
      <c r="E141" s="197">
        <v>0</v>
      </c>
      <c r="F141" s="197">
        <v>0</v>
      </c>
      <c r="G141" s="197">
        <f>AB2014</f>
        <v>309.48500000000263</v>
      </c>
      <c r="H141" s="197">
        <f t="shared" si="73"/>
        <v>87490.890000000029</v>
      </c>
      <c r="I141" s="205">
        <f t="shared" si="74"/>
        <v>3.5498969074885009E-3</v>
      </c>
      <c r="J141" s="134"/>
      <c r="K141" s="229">
        <f t="shared" si="44"/>
        <v>42898</v>
      </c>
      <c r="L141" s="230">
        <f t="shared" si="45"/>
        <v>1057.1299999999997</v>
      </c>
      <c r="M141" s="162">
        <f>MAX(AN28:AN141)</f>
        <v>3738.605</v>
      </c>
      <c r="N141" s="162">
        <f t="shared" si="53"/>
        <v>-2681.4750000000004</v>
      </c>
      <c r="O141" s="231">
        <f>E3+(E4*0.1)</f>
        <v>0.30000000000000004</v>
      </c>
      <c r="P141" s="162">
        <v>-181.5</v>
      </c>
      <c r="Q141" s="232">
        <f>E5+(E6*0.1)</f>
        <v>0.2</v>
      </c>
      <c r="R141" s="162">
        <v>-119</v>
      </c>
      <c r="S141" s="232">
        <f>E7+(E8*0.1)</f>
        <v>0.2</v>
      </c>
      <c r="T141" s="162">
        <v>-675.2</v>
      </c>
      <c r="U141" s="233">
        <f>E9+(E10*0.5)+(E11*0.1)</f>
        <v>0.2</v>
      </c>
      <c r="V141" s="162">
        <v>-98</v>
      </c>
      <c r="W141" s="233">
        <f>E12+(E13*0.5)+(E14*0.1)</f>
        <v>0.30000000000000004</v>
      </c>
      <c r="X141" s="162">
        <v>-98</v>
      </c>
      <c r="Y141" s="161">
        <f t="shared" si="54"/>
        <v>114</v>
      </c>
      <c r="Z141" s="162">
        <f t="shared" si="46"/>
        <v>-262.29000000000002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-262.29000000000002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1057.1299999999997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1573.23</v>
      </c>
      <c r="AU141" s="237">
        <f t="shared" si="59"/>
        <v>725.70000000000016</v>
      </c>
      <c r="AV141" s="237">
        <f t="shared" si="60"/>
        <v>3220.3000000000006</v>
      </c>
      <c r="AW141" s="237">
        <f t="shared" si="61"/>
        <v>678.99999999999932</v>
      </c>
      <c r="AX141" s="237">
        <f t="shared" si="62"/>
        <v>-5141.1000000000013</v>
      </c>
      <c r="AY141" s="133"/>
    </row>
    <row r="142" spans="3:51" x14ac:dyDescent="0.25">
      <c r="C142" s="196">
        <f t="shared" si="71"/>
        <v>45536</v>
      </c>
      <c r="D142" s="197">
        <f t="shared" si="72"/>
        <v>87490.890000000029</v>
      </c>
      <c r="E142" s="197">
        <v>0</v>
      </c>
      <c r="F142" s="197">
        <v>0</v>
      </c>
      <c r="G142" s="197">
        <f>AB2035</f>
        <v>8848.2150000000038</v>
      </c>
      <c r="H142" s="197">
        <f t="shared" si="73"/>
        <v>96339.10500000004</v>
      </c>
      <c r="I142" s="205">
        <f t="shared" si="74"/>
        <v>0.10113298653151204</v>
      </c>
      <c r="J142" s="134"/>
      <c r="K142" s="229">
        <f t="shared" si="44"/>
        <v>42899</v>
      </c>
      <c r="L142" s="230">
        <f t="shared" si="45"/>
        <v>1455.9899999999998</v>
      </c>
      <c r="M142" s="162">
        <f>MAX(AN28:AN142)</f>
        <v>3738.605</v>
      </c>
      <c r="N142" s="162">
        <f t="shared" si="53"/>
        <v>-2282.6150000000002</v>
      </c>
      <c r="O142" s="231">
        <f>E3+(E4*0.1)</f>
        <v>0.30000000000000004</v>
      </c>
      <c r="P142" s="162">
        <v>464</v>
      </c>
      <c r="Q142" s="232">
        <f>E5+(E6*0.1)</f>
        <v>0.2</v>
      </c>
      <c r="R142" s="162">
        <v>548</v>
      </c>
      <c r="S142" s="232">
        <f>E7+(E8*0.1)</f>
        <v>0.2</v>
      </c>
      <c r="T142" s="162">
        <v>872.8</v>
      </c>
      <c r="U142" s="233">
        <f>E9+(E10*0.5)+(E11*0.1)</f>
        <v>0.2</v>
      </c>
      <c r="V142" s="162">
        <v>-49</v>
      </c>
      <c r="W142" s="233">
        <f>E12+(E13*0.5)+(E14*0.1)</f>
        <v>0.30000000000000004</v>
      </c>
      <c r="X142" s="162">
        <v>-49</v>
      </c>
      <c r="Y142" s="161">
        <f t="shared" si="54"/>
        <v>115</v>
      </c>
      <c r="Z142" s="162">
        <f t="shared" si="46"/>
        <v>398.86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398.86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1455.9899999999998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1712.43</v>
      </c>
      <c r="AU142" s="237">
        <f t="shared" si="59"/>
        <v>835.30000000000018</v>
      </c>
      <c r="AV142" s="237">
        <f t="shared" si="60"/>
        <v>3394.8600000000006</v>
      </c>
      <c r="AW142" s="237">
        <f t="shared" si="61"/>
        <v>669.19999999999936</v>
      </c>
      <c r="AX142" s="237">
        <f t="shared" si="62"/>
        <v>-5155.8000000000011</v>
      </c>
      <c r="AY142" s="133"/>
    </row>
    <row r="143" spans="3:51" x14ac:dyDescent="0.25">
      <c r="C143" s="196">
        <f t="shared" si="71"/>
        <v>45566</v>
      </c>
      <c r="D143" s="197">
        <f t="shared" si="72"/>
        <v>96339.10500000004</v>
      </c>
      <c r="E143" s="197">
        <v>0</v>
      </c>
      <c r="F143" s="197">
        <v>0</v>
      </c>
      <c r="G143" s="197">
        <f>AB2058</f>
        <v>8630.9850000000024</v>
      </c>
      <c r="H143" s="197">
        <f t="shared" si="73"/>
        <v>104970.09000000004</v>
      </c>
      <c r="I143" s="205">
        <f t="shared" si="74"/>
        <v>8.9589632372025871E-2</v>
      </c>
      <c r="J143" s="134"/>
      <c r="K143" s="229">
        <f t="shared" si="44"/>
        <v>42900</v>
      </c>
      <c r="L143" s="230">
        <f t="shared" si="45"/>
        <v>1173.8249999999998</v>
      </c>
      <c r="M143" s="162">
        <f>MAX(AN28:AN143)</f>
        <v>3738.605</v>
      </c>
      <c r="N143" s="162">
        <f t="shared" si="53"/>
        <v>-2564.7800000000002</v>
      </c>
      <c r="O143" s="231">
        <f>E3+(E4*0.1)</f>
        <v>0.30000000000000004</v>
      </c>
      <c r="P143" s="162">
        <v>230.45</v>
      </c>
      <c r="Q143" s="232">
        <f>E5+(E6*0.1)</f>
        <v>0.2</v>
      </c>
      <c r="R143" s="162">
        <v>-121.5</v>
      </c>
      <c r="S143" s="232">
        <f>E7+(E8*0.1)</f>
        <v>0.2</v>
      </c>
      <c r="T143" s="162">
        <v>-495</v>
      </c>
      <c r="U143" s="233">
        <f>E9+(E10*0.5)+(E11*0.1)</f>
        <v>0.2</v>
      </c>
      <c r="V143" s="162">
        <v>-456</v>
      </c>
      <c r="W143" s="233">
        <f>E12+(E13*0.5)+(E14*0.1)</f>
        <v>0.30000000000000004</v>
      </c>
      <c r="X143" s="162">
        <v>-456</v>
      </c>
      <c r="Y143" s="161">
        <f t="shared" si="54"/>
        <v>116</v>
      </c>
      <c r="Z143" s="162">
        <f t="shared" si="46"/>
        <v>-282.16500000000002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-282.16500000000002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1173.8249999999998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1781.5650000000001</v>
      </c>
      <c r="AU143" s="237">
        <f t="shared" si="59"/>
        <v>811.00000000000023</v>
      </c>
      <c r="AV143" s="237">
        <f t="shared" si="60"/>
        <v>3295.8600000000006</v>
      </c>
      <c r="AW143" s="237">
        <f t="shared" si="61"/>
        <v>577.99999999999932</v>
      </c>
      <c r="AX143" s="237">
        <f t="shared" si="62"/>
        <v>-5292.6000000000013</v>
      </c>
      <c r="AY143" s="133"/>
    </row>
    <row r="144" spans="3:51" x14ac:dyDescent="0.25">
      <c r="C144" s="196">
        <f t="shared" si="71"/>
        <v>45597</v>
      </c>
      <c r="D144" s="197">
        <f t="shared" si="72"/>
        <v>104970.09000000004</v>
      </c>
      <c r="E144" s="197">
        <v>0</v>
      </c>
      <c r="F144" s="197">
        <v>0</v>
      </c>
      <c r="G144" s="197">
        <f>AB2079</f>
        <v>13735.670000000002</v>
      </c>
      <c r="H144" s="197">
        <f t="shared" si="73"/>
        <v>118705.76000000004</v>
      </c>
      <c r="I144" s="205">
        <f t="shared" si="74"/>
        <v>0.13085317922467243</v>
      </c>
      <c r="J144" s="134"/>
      <c r="K144" s="229">
        <f t="shared" si="44"/>
        <v>42901</v>
      </c>
      <c r="L144" s="230">
        <f t="shared" si="45"/>
        <v>392.10499999999979</v>
      </c>
      <c r="M144" s="162">
        <f>MAX(AN28:AN144)</f>
        <v>3738.605</v>
      </c>
      <c r="N144" s="162">
        <f t="shared" si="53"/>
        <v>-3346.5</v>
      </c>
      <c r="O144" s="231">
        <f>E3+(E4*0.1)</f>
        <v>0.30000000000000004</v>
      </c>
      <c r="P144" s="162">
        <v>-550</v>
      </c>
      <c r="Q144" s="232">
        <f>E5+(E6*0.1)</f>
        <v>0.2</v>
      </c>
      <c r="R144" s="162">
        <v>-850</v>
      </c>
      <c r="S144" s="232">
        <f>E7+(E8*0.1)</f>
        <v>0.2</v>
      </c>
      <c r="T144" s="162">
        <v>-523.6</v>
      </c>
      <c r="U144" s="233">
        <f>E9+(E10*0.5)+(E11*0.1)</f>
        <v>0.2</v>
      </c>
      <c r="V144" s="162">
        <v>-714</v>
      </c>
      <c r="W144" s="233">
        <f>E12+(E13*0.5)+(E14*0.1)</f>
        <v>0.30000000000000004</v>
      </c>
      <c r="X144" s="162">
        <v>-664</v>
      </c>
      <c r="Y144" s="161">
        <f t="shared" si="54"/>
        <v>117</v>
      </c>
      <c r="Z144" s="162">
        <f t="shared" si="46"/>
        <v>-781.72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-781.72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392.10499999999979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1616.5650000000001</v>
      </c>
      <c r="AU144" s="237">
        <f t="shared" si="59"/>
        <v>641.00000000000023</v>
      </c>
      <c r="AV144" s="237">
        <f t="shared" si="60"/>
        <v>3191.1400000000008</v>
      </c>
      <c r="AW144" s="237">
        <f t="shared" si="61"/>
        <v>435.19999999999931</v>
      </c>
      <c r="AX144" s="237">
        <f t="shared" si="62"/>
        <v>-5491.8000000000011</v>
      </c>
      <c r="AY144" s="133"/>
    </row>
    <row r="145" spans="3:51" x14ac:dyDescent="0.25">
      <c r="C145" s="196">
        <f t="shared" si="71"/>
        <v>45627</v>
      </c>
      <c r="D145" s="197">
        <f t="shared" si="72"/>
        <v>118705.76000000004</v>
      </c>
      <c r="E145" s="197">
        <v>0</v>
      </c>
      <c r="F145" s="197">
        <v>0</v>
      </c>
      <c r="G145" s="197">
        <f>AB2100</f>
        <v>-1717.47</v>
      </c>
      <c r="H145" s="197">
        <f t="shared" si="73"/>
        <v>116988.29000000004</v>
      </c>
      <c r="I145" s="205">
        <f t="shared" si="74"/>
        <v>-1.4468295388530426E-2</v>
      </c>
      <c r="J145" s="134"/>
      <c r="K145" s="229">
        <f t="shared" si="44"/>
        <v>42902</v>
      </c>
      <c r="L145" s="230">
        <f t="shared" si="45"/>
        <v>356.13499999999982</v>
      </c>
      <c r="M145" s="162">
        <f>MAX(AN28:AN145)</f>
        <v>3738.605</v>
      </c>
      <c r="N145" s="162">
        <f t="shared" si="53"/>
        <v>-3382.4700000000003</v>
      </c>
      <c r="O145" s="231">
        <f>E3+(E4*0.1)</f>
        <v>0.30000000000000004</v>
      </c>
      <c r="P145" s="162">
        <v>121.9</v>
      </c>
      <c r="Q145" s="232">
        <f>E5+(E6*0.1)</f>
        <v>0.2</v>
      </c>
      <c r="R145" s="162">
        <v>34.5</v>
      </c>
      <c r="S145" s="232">
        <f>E7+(E8*0.1)</f>
        <v>0.2</v>
      </c>
      <c r="T145" s="162">
        <v>-388.2</v>
      </c>
      <c r="U145" s="233">
        <f>E9+(E10*0.5)+(E11*0.1)</f>
        <v>0.2</v>
      </c>
      <c r="V145" s="162">
        <v>18</v>
      </c>
      <c r="W145" s="233">
        <f>E12+(E13*0.5)+(E14*0.1)</f>
        <v>0.30000000000000004</v>
      </c>
      <c r="X145" s="162">
        <v>-18</v>
      </c>
      <c r="Y145" s="161">
        <f t="shared" si="54"/>
        <v>118</v>
      </c>
      <c r="Z145" s="162">
        <f t="shared" si="46"/>
        <v>-35.969999999999992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-35.969999999999992</v>
      </c>
      <c r="AJ145" s="234">
        <f t="shared" si="49"/>
        <v>0</v>
      </c>
      <c r="AK145" s="234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356.13499999999982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1653.135</v>
      </c>
      <c r="AU145" s="237">
        <f t="shared" si="59"/>
        <v>647.9000000000002</v>
      </c>
      <c r="AV145" s="237">
        <f t="shared" si="60"/>
        <v>3113.5000000000009</v>
      </c>
      <c r="AW145" s="237">
        <f t="shared" si="61"/>
        <v>438.79999999999933</v>
      </c>
      <c r="AX145" s="237">
        <f t="shared" si="62"/>
        <v>-5497.2000000000007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1035.2599999999998</v>
      </c>
      <c r="M146" s="162">
        <f>MAX(AN28:AN146)</f>
        <v>3738.605</v>
      </c>
      <c r="N146" s="162">
        <f t="shared" si="53"/>
        <v>-2703.3450000000003</v>
      </c>
      <c r="O146" s="231">
        <f>E3+(E4*0.1)</f>
        <v>0.30000000000000004</v>
      </c>
      <c r="P146" s="162">
        <v>723.55</v>
      </c>
      <c r="Q146" s="232">
        <f>E5+(E6*0.1)</f>
        <v>0.2</v>
      </c>
      <c r="R146" s="162">
        <v>1015.5</v>
      </c>
      <c r="S146" s="232">
        <f>E7+(E8*0.1)</f>
        <v>0.2</v>
      </c>
      <c r="T146" s="162">
        <v>1814.8</v>
      </c>
      <c r="U146" s="233">
        <f>E9+(E10*0.5)+(E11*0.1)</f>
        <v>0.2</v>
      </c>
      <c r="V146" s="162">
        <v>1040</v>
      </c>
      <c r="W146" s="233">
        <f>E12+(E13*0.5)+(E14*0.1)</f>
        <v>0.30000000000000004</v>
      </c>
      <c r="X146" s="162">
        <v>-1040</v>
      </c>
      <c r="Y146" s="161">
        <f t="shared" si="54"/>
        <v>119</v>
      </c>
      <c r="Z146" s="162">
        <f t="shared" si="46"/>
        <v>679.125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679.125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1035.2599999999998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1870.2</v>
      </c>
      <c r="AU146" s="237">
        <f t="shared" si="59"/>
        <v>851.00000000000023</v>
      </c>
      <c r="AV146" s="237">
        <f t="shared" si="60"/>
        <v>3476.4600000000009</v>
      </c>
      <c r="AW146" s="237">
        <f t="shared" si="61"/>
        <v>646.79999999999927</v>
      </c>
      <c r="AX146" s="237">
        <f t="shared" si="62"/>
        <v>-5809.2000000000007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66988.290000000023</v>
      </c>
      <c r="H147" s="198"/>
      <c r="I147" s="207">
        <f>G147/D134</f>
        <v>1.3397658000000006</v>
      </c>
      <c r="J147" s="136"/>
      <c r="K147" s="229">
        <f t="shared" si="44"/>
        <v>42906</v>
      </c>
      <c r="L147" s="230">
        <f t="shared" si="45"/>
        <v>574.34499999999969</v>
      </c>
      <c r="M147" s="162">
        <f>MAX(AN28:AN147)</f>
        <v>3738.605</v>
      </c>
      <c r="N147" s="162">
        <f t="shared" si="53"/>
        <v>-3164.26</v>
      </c>
      <c r="O147" s="231">
        <f>E3+(E4*0.1)</f>
        <v>0.30000000000000004</v>
      </c>
      <c r="P147" s="162">
        <v>-309.25</v>
      </c>
      <c r="Q147" s="232">
        <f>E5+(E6*0.1)</f>
        <v>0.2</v>
      </c>
      <c r="R147" s="162">
        <v>-850</v>
      </c>
      <c r="S147" s="232">
        <f>E7+(E8*0.1)</f>
        <v>0.2</v>
      </c>
      <c r="T147" s="162">
        <v>-918.2</v>
      </c>
      <c r="U147" s="233">
        <f>E9+(E10*0.5)+(E11*0.1)</f>
        <v>0.2</v>
      </c>
      <c r="V147" s="162">
        <v>145</v>
      </c>
      <c r="W147" s="233">
        <f>E12+(E13*0.5)+(E14*0.1)</f>
        <v>0.30000000000000004</v>
      </c>
      <c r="X147" s="162">
        <v>-145</v>
      </c>
      <c r="Y147" s="161">
        <f t="shared" si="54"/>
        <v>120</v>
      </c>
      <c r="Z147" s="162">
        <f t="shared" si="46"/>
        <v>-460.91500000000008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-460.91500000000008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574.34499999999969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1777.425</v>
      </c>
      <c r="AU147" s="237">
        <f t="shared" si="59"/>
        <v>681.00000000000023</v>
      </c>
      <c r="AV147" s="237">
        <f t="shared" si="60"/>
        <v>3292.8200000000011</v>
      </c>
      <c r="AW147" s="237">
        <f t="shared" si="61"/>
        <v>675.79999999999927</v>
      </c>
      <c r="AX147" s="237">
        <f t="shared" si="62"/>
        <v>-5852.7000000000007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745.39999999999964</v>
      </c>
      <c r="M148" s="162">
        <f>MAX(AN28:AN148)</f>
        <v>3738.605</v>
      </c>
      <c r="N148" s="162">
        <f t="shared" si="53"/>
        <v>-2993.2050000000004</v>
      </c>
      <c r="O148" s="231">
        <f>E3+(E4*0.1)</f>
        <v>0.30000000000000004</v>
      </c>
      <c r="P148" s="162">
        <v>-285.55</v>
      </c>
      <c r="Q148" s="232">
        <f>E5+(E6*0.1)</f>
        <v>0.2</v>
      </c>
      <c r="R148" s="162">
        <v>-71</v>
      </c>
      <c r="S148" s="232">
        <f>E7+(E8*0.1)</f>
        <v>0.2</v>
      </c>
      <c r="T148" s="162">
        <v>1121.5999999999999</v>
      </c>
      <c r="U148" s="233">
        <f>E9+(E10*0.5)+(E11*0.1)</f>
        <v>0.2</v>
      </c>
      <c r="V148" s="162">
        <v>-466</v>
      </c>
      <c r="W148" s="233">
        <f>E12+(E13*0.5)+(E14*0.1)</f>
        <v>0.30000000000000004</v>
      </c>
      <c r="X148" s="162">
        <v>466</v>
      </c>
      <c r="Y148" s="161">
        <f t="shared" si="54"/>
        <v>121</v>
      </c>
      <c r="Z148" s="162">
        <f t="shared" si="46"/>
        <v>171.05499999999998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171.05499999999998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745.39999999999964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1691.76</v>
      </c>
      <c r="AU148" s="237">
        <f t="shared" si="59"/>
        <v>666.80000000000018</v>
      </c>
      <c r="AV148" s="237">
        <f t="shared" si="60"/>
        <v>3517.1400000000012</v>
      </c>
      <c r="AW148" s="237">
        <f t="shared" si="61"/>
        <v>582.59999999999923</v>
      </c>
      <c r="AX148" s="237">
        <f t="shared" si="62"/>
        <v>-5712.9000000000005</v>
      </c>
      <c r="AY148" s="133"/>
    </row>
    <row r="149" spans="3:51" x14ac:dyDescent="0.25">
      <c r="C149" s="196">
        <f>EDATE(C145,1)</f>
        <v>45658</v>
      </c>
      <c r="D149" s="197">
        <f>D134</f>
        <v>50000</v>
      </c>
      <c r="E149" s="197">
        <f>(G147&lt;0)*-G147</f>
        <v>0</v>
      </c>
      <c r="F149" s="197">
        <f>(G147&gt;0)*-G147</f>
        <v>-66988.290000000023</v>
      </c>
      <c r="G149" s="197">
        <f>AB2122</f>
        <v>6162.31</v>
      </c>
      <c r="H149" s="197">
        <f>D149+G149</f>
        <v>56162.31</v>
      </c>
      <c r="I149" s="205">
        <f>G149/D134</f>
        <v>0.12324620000000001</v>
      </c>
      <c r="J149" s="134"/>
      <c r="K149" s="229">
        <f t="shared" si="44"/>
        <v>42908</v>
      </c>
      <c r="L149" s="230">
        <f t="shared" si="45"/>
        <v>741.10999999999967</v>
      </c>
      <c r="M149" s="162">
        <f>MAX(AN28:AN149)</f>
        <v>3738.605</v>
      </c>
      <c r="N149" s="162">
        <f t="shared" si="53"/>
        <v>-2997.4950000000003</v>
      </c>
      <c r="O149" s="231">
        <f>E3+(E4*0.1)</f>
        <v>0.30000000000000004</v>
      </c>
      <c r="P149" s="162">
        <v>-63.7</v>
      </c>
      <c r="Q149" s="232">
        <f>E5+(E6*0.1)</f>
        <v>0.2</v>
      </c>
      <c r="R149" s="162">
        <v>-55.5</v>
      </c>
      <c r="S149" s="232">
        <f>E7+(E8*0.1)</f>
        <v>0.2</v>
      </c>
      <c r="T149" s="162">
        <v>-50.4</v>
      </c>
      <c r="U149" s="233">
        <f>E9+(E10*0.5)+(E11*0.1)</f>
        <v>0.2</v>
      </c>
      <c r="V149" s="162">
        <v>-360</v>
      </c>
      <c r="W149" s="233">
        <f>E12+(E13*0.5)+(E14*0.1)</f>
        <v>0.30000000000000004</v>
      </c>
      <c r="X149" s="162">
        <v>360</v>
      </c>
      <c r="Y149" s="161">
        <f t="shared" si="54"/>
        <v>122</v>
      </c>
      <c r="Z149" s="162">
        <f t="shared" si="46"/>
        <v>-4.289999999999992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0</v>
      </c>
      <c r="AI149" s="129">
        <f t="shared" si="48"/>
        <v>-4.289999999999992</v>
      </c>
      <c r="AJ149" s="234">
        <f t="shared" si="49"/>
        <v>0</v>
      </c>
      <c r="AK149" s="234">
        <f t="shared" si="50"/>
        <v>1</v>
      </c>
      <c r="AL149" s="129">
        <f t="shared" si="51"/>
        <v>0</v>
      </c>
      <c r="AM149" s="127">
        <v>42908</v>
      </c>
      <c r="AN149" s="129">
        <f t="shared" si="55"/>
        <v>741.10999999999967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1672.65</v>
      </c>
      <c r="AU149" s="237">
        <f t="shared" si="59"/>
        <v>655.70000000000016</v>
      </c>
      <c r="AV149" s="237">
        <f t="shared" si="60"/>
        <v>3507.0600000000013</v>
      </c>
      <c r="AW149" s="237">
        <f t="shared" si="61"/>
        <v>510.59999999999923</v>
      </c>
      <c r="AX149" s="237">
        <f t="shared" si="62"/>
        <v>-5604.9000000000005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56162.31</v>
      </c>
      <c r="E150" s="197">
        <v>0</v>
      </c>
      <c r="F150" s="197">
        <v>0</v>
      </c>
      <c r="G150" s="197">
        <f>AB2142</f>
        <v>-1870.1899999999987</v>
      </c>
      <c r="H150" s="197">
        <f t="shared" ref="H150:H160" si="77">G150+H149</f>
        <v>54292.119999999995</v>
      </c>
      <c r="I150" s="205">
        <f t="shared" ref="I150:I160" si="78">G150/H149</f>
        <v>-3.3299734287994896E-2</v>
      </c>
      <c r="J150" s="134"/>
      <c r="K150" s="229">
        <f t="shared" si="44"/>
        <v>42909</v>
      </c>
      <c r="L150" s="230">
        <f t="shared" si="45"/>
        <v>933.97499999999968</v>
      </c>
      <c r="M150" s="162">
        <f>MAX(AN28:AN150)</f>
        <v>3738.605</v>
      </c>
      <c r="N150" s="162">
        <f t="shared" si="53"/>
        <v>-2804.63</v>
      </c>
      <c r="O150" s="231">
        <f>E3+(E4*0.1)</f>
        <v>0.30000000000000004</v>
      </c>
      <c r="P150" s="162">
        <v>-12.65</v>
      </c>
      <c r="Q150" s="232">
        <f>E5+(E6*0.1)</f>
        <v>0.2</v>
      </c>
      <c r="R150" s="162">
        <v>190</v>
      </c>
      <c r="S150" s="232">
        <f>E7+(E8*0.1)</f>
        <v>0.2</v>
      </c>
      <c r="T150" s="162">
        <v>464.8</v>
      </c>
      <c r="U150" s="233">
        <f>E9+(E10*0.5)+(E11*0.1)</f>
        <v>0.2</v>
      </c>
      <c r="V150" s="162">
        <v>-657</v>
      </c>
      <c r="W150" s="233">
        <f>E12+(E13*0.5)+(E14*0.1)</f>
        <v>0.30000000000000004</v>
      </c>
      <c r="X150" s="162">
        <v>657</v>
      </c>
      <c r="Y150" s="161">
        <f t="shared" si="54"/>
        <v>123</v>
      </c>
      <c r="Z150" s="162">
        <f t="shared" si="46"/>
        <v>192.86500000000001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192.86500000000001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933.97499999999968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1668.855</v>
      </c>
      <c r="AU150" s="237">
        <f t="shared" si="59"/>
        <v>693.70000000000016</v>
      </c>
      <c r="AV150" s="237">
        <f t="shared" si="60"/>
        <v>3600.0200000000013</v>
      </c>
      <c r="AW150" s="237">
        <f t="shared" si="61"/>
        <v>379.19999999999925</v>
      </c>
      <c r="AX150" s="237">
        <f t="shared" si="62"/>
        <v>-5407.8</v>
      </c>
      <c r="AY150" s="133"/>
    </row>
    <row r="151" spans="3:51" x14ac:dyDescent="0.25">
      <c r="C151" s="196">
        <f t="shared" si="75"/>
        <v>45717</v>
      </c>
      <c r="D151" s="197">
        <f t="shared" si="76"/>
        <v>54292.119999999995</v>
      </c>
      <c r="E151" s="197">
        <v>0</v>
      </c>
      <c r="F151" s="197">
        <v>0</v>
      </c>
      <c r="G151" s="197">
        <f>AB2163</f>
        <v>23258.075000000008</v>
      </c>
      <c r="H151" s="197">
        <f t="shared" si="77"/>
        <v>77550.195000000007</v>
      </c>
      <c r="I151" s="205">
        <f t="shared" si="78"/>
        <v>0.42838767393868593</v>
      </c>
      <c r="J151" s="134"/>
      <c r="K151" s="229">
        <f t="shared" si="44"/>
        <v>42912</v>
      </c>
      <c r="L151" s="230">
        <f t="shared" si="45"/>
        <v>755.37999999999965</v>
      </c>
      <c r="M151" s="162">
        <f>MAX(AN28:AN151)</f>
        <v>3738.605</v>
      </c>
      <c r="N151" s="162">
        <f t="shared" si="53"/>
        <v>-2983.2250000000004</v>
      </c>
      <c r="O151" s="231">
        <f>E3+(E4*0.1)</f>
        <v>0.30000000000000004</v>
      </c>
      <c r="P151" s="162">
        <v>73.95</v>
      </c>
      <c r="Q151" s="232">
        <f>E5+(E6*0.1)</f>
        <v>0.2</v>
      </c>
      <c r="R151" s="162">
        <v>38.5</v>
      </c>
      <c r="S151" s="232">
        <f>E7+(E8*0.1)</f>
        <v>0.2</v>
      </c>
      <c r="T151" s="162">
        <v>-510.4</v>
      </c>
      <c r="U151" s="233">
        <f>E9+(E10*0.5)+(E11*0.1)</f>
        <v>0.2</v>
      </c>
      <c r="V151" s="162">
        <v>1268</v>
      </c>
      <c r="W151" s="233">
        <f>E12+(E13*0.5)+(E14*0.1)</f>
        <v>0.30000000000000004</v>
      </c>
      <c r="X151" s="162">
        <v>-1200</v>
      </c>
      <c r="Y151" s="161">
        <f t="shared" si="54"/>
        <v>124</v>
      </c>
      <c r="Z151" s="162">
        <f t="shared" si="46"/>
        <v>-178.59500000000003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-178.59500000000003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755.37999999999965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1691.04</v>
      </c>
      <c r="AU151" s="237">
        <f t="shared" si="59"/>
        <v>701.4000000000002</v>
      </c>
      <c r="AV151" s="237">
        <f t="shared" si="60"/>
        <v>3497.9400000000014</v>
      </c>
      <c r="AW151" s="237">
        <f t="shared" si="61"/>
        <v>632.79999999999927</v>
      </c>
      <c r="AX151" s="237">
        <f t="shared" si="62"/>
        <v>-5767.8</v>
      </c>
      <c r="AY151" s="133"/>
    </row>
    <row r="152" spans="3:51" x14ac:dyDescent="0.25">
      <c r="C152" s="196">
        <f t="shared" si="75"/>
        <v>45748</v>
      </c>
      <c r="D152" s="197">
        <f t="shared" si="76"/>
        <v>77550.195000000007</v>
      </c>
      <c r="E152" s="197">
        <v>0</v>
      </c>
      <c r="F152" s="197">
        <v>0</v>
      </c>
      <c r="G152" s="197">
        <f>AB2184</f>
        <v>31498.364999999998</v>
      </c>
      <c r="H152" s="197">
        <f t="shared" si="77"/>
        <v>109048.56</v>
      </c>
      <c r="I152" s="205">
        <f t="shared" si="78"/>
        <v>0.40616745064277393</v>
      </c>
      <c r="J152" s="134"/>
      <c r="K152" s="229">
        <f t="shared" si="44"/>
        <v>42913</v>
      </c>
      <c r="L152" s="230">
        <f t="shared" si="45"/>
        <v>41.784999999999627</v>
      </c>
      <c r="M152" s="162">
        <f>MAX(AN28:AN152)</f>
        <v>3738.605</v>
      </c>
      <c r="N152" s="162">
        <f t="shared" si="53"/>
        <v>-3696.8200000000006</v>
      </c>
      <c r="O152" s="231">
        <f>E3+(E4*0.1)</f>
        <v>0.30000000000000004</v>
      </c>
      <c r="P152" s="162">
        <v>-494.45</v>
      </c>
      <c r="Q152" s="232">
        <f>E5+(E6*0.1)</f>
        <v>0.2</v>
      </c>
      <c r="R152" s="162">
        <v>-850</v>
      </c>
      <c r="S152" s="232">
        <f>E7+(E8*0.1)</f>
        <v>0.2</v>
      </c>
      <c r="T152" s="162">
        <v>-2119.8000000000002</v>
      </c>
      <c r="U152" s="233">
        <f>E9+(E10*0.5)+(E11*0.1)</f>
        <v>0.2</v>
      </c>
      <c r="V152" s="162">
        <v>-287</v>
      </c>
      <c r="W152" s="233">
        <f>E12+(E13*0.5)+(E14*0.1)</f>
        <v>0.30000000000000004</v>
      </c>
      <c r="X152" s="162">
        <v>287</v>
      </c>
      <c r="Y152" s="161">
        <f t="shared" si="54"/>
        <v>125</v>
      </c>
      <c r="Z152" s="162">
        <f t="shared" si="46"/>
        <v>-713.59500000000003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-713.59500000000003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41.784999999999627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1542.7049999999999</v>
      </c>
      <c r="AU152" s="237">
        <f t="shared" si="59"/>
        <v>531.4000000000002</v>
      </c>
      <c r="AV152" s="237">
        <f t="shared" si="60"/>
        <v>3073.9800000000014</v>
      </c>
      <c r="AW152" s="237">
        <f t="shared" si="61"/>
        <v>575.3999999999993</v>
      </c>
      <c r="AX152" s="237">
        <f t="shared" si="62"/>
        <v>-5681.7</v>
      </c>
      <c r="AY152" s="133"/>
    </row>
    <row r="153" spans="3:51" x14ac:dyDescent="0.25">
      <c r="C153" s="196">
        <f t="shared" si="75"/>
        <v>45778</v>
      </c>
      <c r="D153" s="197">
        <f t="shared" si="76"/>
        <v>109048.56</v>
      </c>
      <c r="E153" s="197">
        <v>0</v>
      </c>
      <c r="F153" s="197">
        <v>0</v>
      </c>
      <c r="G153" s="197">
        <f>AB2206</f>
        <v>4246.0400000000009</v>
      </c>
      <c r="H153" s="197">
        <f t="shared" si="77"/>
        <v>113294.6</v>
      </c>
      <c r="I153" s="205">
        <f t="shared" si="78"/>
        <v>3.8937148734472064E-2</v>
      </c>
      <c r="J153" s="134"/>
      <c r="K153" s="229">
        <f t="shared" si="44"/>
        <v>42914</v>
      </c>
      <c r="L153" s="230">
        <f t="shared" si="45"/>
        <v>802.22999999999979</v>
      </c>
      <c r="M153" s="162">
        <f>MAX(AN28:AN153)</f>
        <v>3738.605</v>
      </c>
      <c r="N153" s="162">
        <f t="shared" si="53"/>
        <v>-2936.375</v>
      </c>
      <c r="O153" s="231">
        <f>E3+(E4*0.1)</f>
        <v>0.30000000000000004</v>
      </c>
      <c r="P153" s="162">
        <v>719.75</v>
      </c>
      <c r="Q153" s="232">
        <f>E5+(E6*0.1)</f>
        <v>0.2</v>
      </c>
      <c r="R153" s="162">
        <v>1065.5</v>
      </c>
      <c r="S153" s="232">
        <f>E7+(E8*0.1)</f>
        <v>0.2</v>
      </c>
      <c r="T153" s="162">
        <v>1628.6</v>
      </c>
      <c r="U153" s="233">
        <f>E9+(E10*0.5)+(E11*0.1)</f>
        <v>0.2</v>
      </c>
      <c r="V153" s="162">
        <v>-57</v>
      </c>
      <c r="W153" s="233">
        <f>E12+(E13*0.5)+(E14*0.1)</f>
        <v>0.30000000000000004</v>
      </c>
      <c r="X153" s="162">
        <v>57</v>
      </c>
      <c r="Y153" s="161">
        <f t="shared" si="54"/>
        <v>126</v>
      </c>
      <c r="Z153" s="162">
        <f t="shared" si="46"/>
        <v>760.44500000000016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760.44500000000016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802.22999999999979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1758.6299999999999</v>
      </c>
      <c r="AU153" s="237">
        <f t="shared" si="59"/>
        <v>744.50000000000023</v>
      </c>
      <c r="AV153" s="237">
        <f t="shared" si="60"/>
        <v>3399.7000000000016</v>
      </c>
      <c r="AW153" s="237">
        <f t="shared" si="61"/>
        <v>563.99999999999932</v>
      </c>
      <c r="AX153" s="237">
        <f t="shared" si="62"/>
        <v>-5664.5999999999995</v>
      </c>
      <c r="AY153" s="133"/>
    </row>
    <row r="154" spans="3:51" x14ac:dyDescent="0.25">
      <c r="C154" s="196">
        <f t="shared" si="75"/>
        <v>45809</v>
      </c>
      <c r="D154" s="197">
        <f t="shared" si="76"/>
        <v>113294.6</v>
      </c>
      <c r="E154" s="197">
        <v>0</v>
      </c>
      <c r="F154" s="197">
        <v>0</v>
      </c>
      <c r="G154" s="197">
        <f>AB2227</f>
        <v>13191.43</v>
      </c>
      <c r="H154" s="197">
        <f t="shared" si="77"/>
        <v>126486.03</v>
      </c>
      <c r="I154" s="205">
        <f t="shared" si="78"/>
        <v>0.11643476388106759</v>
      </c>
      <c r="J154" s="134"/>
      <c r="K154" s="229">
        <f t="shared" si="44"/>
        <v>42915</v>
      </c>
      <c r="L154" s="230">
        <f t="shared" si="45"/>
        <v>44.889999999999873</v>
      </c>
      <c r="M154" s="162">
        <f>MAX(AN28:AN154)</f>
        <v>3738.605</v>
      </c>
      <c r="N154" s="162">
        <f t="shared" si="53"/>
        <v>-3693.7150000000001</v>
      </c>
      <c r="O154" s="231">
        <f>E3+(E4*0.1)</f>
        <v>0.30000000000000004</v>
      </c>
      <c r="P154" s="162">
        <v>-550</v>
      </c>
      <c r="Q154" s="232">
        <f>E5+(E6*0.1)</f>
        <v>0.2</v>
      </c>
      <c r="R154" s="162">
        <v>-850</v>
      </c>
      <c r="S154" s="232">
        <f>E7+(E8*0.1)</f>
        <v>0.2</v>
      </c>
      <c r="T154" s="162">
        <v>-2000.2</v>
      </c>
      <c r="U154" s="233">
        <f>E9+(E10*0.5)+(E11*0.1)</f>
        <v>0.2</v>
      </c>
      <c r="V154" s="162">
        <v>223</v>
      </c>
      <c r="W154" s="233">
        <f>E12+(E13*0.5)+(E14*0.1)</f>
        <v>0.30000000000000004</v>
      </c>
      <c r="X154" s="162">
        <v>-223</v>
      </c>
      <c r="Y154" s="161">
        <f t="shared" si="54"/>
        <v>127</v>
      </c>
      <c r="Z154" s="162">
        <f t="shared" si="46"/>
        <v>-757.33999999999992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-757.33999999999992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44.889999999999873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1593.6299999999999</v>
      </c>
      <c r="AU154" s="237">
        <f t="shared" si="59"/>
        <v>574.50000000000023</v>
      </c>
      <c r="AV154" s="237">
        <f t="shared" si="60"/>
        <v>2999.6600000000017</v>
      </c>
      <c r="AW154" s="237">
        <f t="shared" si="61"/>
        <v>608.59999999999934</v>
      </c>
      <c r="AX154" s="237">
        <f t="shared" si="62"/>
        <v>-5731.4999999999991</v>
      </c>
      <c r="AY154" s="133"/>
    </row>
    <row r="155" spans="3:51" x14ac:dyDescent="0.25">
      <c r="C155" s="196">
        <f t="shared" si="75"/>
        <v>45839</v>
      </c>
      <c r="D155" s="197">
        <f t="shared" si="76"/>
        <v>126486.03</v>
      </c>
      <c r="E155" s="197">
        <v>0</v>
      </c>
      <c r="F155" s="197">
        <v>0</v>
      </c>
      <c r="G155" s="197">
        <f>AB2250</f>
        <v>4251.6250000000027</v>
      </c>
      <c r="H155" s="197">
        <f t="shared" si="77"/>
        <v>130737.655</v>
      </c>
      <c r="I155" s="205">
        <f t="shared" si="78"/>
        <v>3.3613395882533453E-2</v>
      </c>
      <c r="J155" s="134"/>
      <c r="K155" s="229">
        <f t="shared" si="44"/>
        <v>42916</v>
      </c>
      <c r="L155" s="230">
        <f t="shared" si="45"/>
        <v>112.78999999999988</v>
      </c>
      <c r="M155" s="162">
        <f>MAX(AN28:AN155)</f>
        <v>3738.605</v>
      </c>
      <c r="N155" s="162">
        <f t="shared" si="53"/>
        <v>-3625.8150000000001</v>
      </c>
      <c r="O155" s="231">
        <f>E3+(E4*0.1)</f>
        <v>0.30000000000000004</v>
      </c>
      <c r="P155" s="162">
        <v>313</v>
      </c>
      <c r="Q155" s="232">
        <f>E5+(E6*0.1)</f>
        <v>0.2</v>
      </c>
      <c r="R155" s="162">
        <v>185.5</v>
      </c>
      <c r="S155" s="232">
        <f>E7+(E8*0.1)</f>
        <v>0.2</v>
      </c>
      <c r="T155" s="162">
        <v>-122</v>
      </c>
      <c r="U155" s="233">
        <f>E9+(E10*0.5)+(E11*0.1)</f>
        <v>0.2</v>
      </c>
      <c r="V155" s="162">
        <v>387</v>
      </c>
      <c r="W155" s="233">
        <f>E12+(E13*0.5)+(E14*0.1)</f>
        <v>0.30000000000000004</v>
      </c>
      <c r="X155" s="162">
        <v>-387</v>
      </c>
      <c r="Y155" s="161">
        <f t="shared" si="54"/>
        <v>128</v>
      </c>
      <c r="Z155" s="162">
        <f t="shared" si="46"/>
        <v>67.900000000000006</v>
      </c>
      <c r="AA155" s="238">
        <v>42916</v>
      </c>
      <c r="AB155" s="129">
        <f>SUM(Z134:Z155)</f>
        <v>-1335.35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-1335.35</v>
      </c>
      <c r="AG155" s="129"/>
      <c r="AH155" s="129">
        <f t="shared" si="47"/>
        <v>67.900000000000006</v>
      </c>
      <c r="AI155" s="129">
        <f t="shared" si="48"/>
        <v>0</v>
      </c>
      <c r="AJ155" s="234">
        <f t="shared" si="49"/>
        <v>1</v>
      </c>
      <c r="AK155" s="234">
        <f t="shared" si="50"/>
        <v>0</v>
      </c>
      <c r="AL155" s="129">
        <f t="shared" si="51"/>
        <v>-1335.35</v>
      </c>
      <c r="AM155" s="127">
        <v>42916</v>
      </c>
      <c r="AN155" s="129">
        <f t="shared" si="55"/>
        <v>112.78999999999988</v>
      </c>
      <c r="AO155" s="129">
        <f t="shared" si="56"/>
        <v>0</v>
      </c>
      <c r="AP155" s="129">
        <f t="shared" si="57"/>
        <v>-1335.35</v>
      </c>
      <c r="AQ155" s="235"/>
      <c r="AR155" s="235"/>
      <c r="AS155" s="236">
        <f t="shared" si="52"/>
        <v>42916</v>
      </c>
      <c r="AT155" s="237">
        <f t="shared" si="58"/>
        <v>1687.53</v>
      </c>
      <c r="AU155" s="237">
        <f t="shared" si="59"/>
        <v>611.60000000000025</v>
      </c>
      <c r="AV155" s="237">
        <f t="shared" si="60"/>
        <v>2975.2600000000016</v>
      </c>
      <c r="AW155" s="237">
        <f t="shared" si="61"/>
        <v>685.99999999999932</v>
      </c>
      <c r="AX155" s="237">
        <f t="shared" si="62"/>
        <v>-5847.5999999999995</v>
      </c>
      <c r="AY155" s="133"/>
    </row>
    <row r="156" spans="3:51" x14ac:dyDescent="0.25">
      <c r="C156" s="196">
        <f t="shared" si="75"/>
        <v>45870</v>
      </c>
      <c r="D156" s="197">
        <f t="shared" si="76"/>
        <v>130737.655</v>
      </c>
      <c r="E156" s="197">
        <v>0</v>
      </c>
      <c r="F156" s="197">
        <v>0</v>
      </c>
      <c r="G156" s="197">
        <f>AB2271</f>
        <v>4376.3749999999991</v>
      </c>
      <c r="H156" s="197">
        <f t="shared" si="77"/>
        <v>135114.03</v>
      </c>
      <c r="I156" s="205">
        <f t="shared" si="78"/>
        <v>3.3474479865804534E-2</v>
      </c>
      <c r="J156" s="134"/>
      <c r="K156" s="229">
        <f t="shared" ref="K156:K219" si="79">AM156</f>
        <v>42919</v>
      </c>
      <c r="L156" s="230">
        <f t="shared" ref="L156:L219" si="80">AN156</f>
        <v>227.80999999999986</v>
      </c>
      <c r="M156" s="162">
        <f>MAX(AN28:AN156)</f>
        <v>3738.605</v>
      </c>
      <c r="N156" s="162">
        <f t="shared" si="53"/>
        <v>-3510.7950000000001</v>
      </c>
      <c r="O156" s="231">
        <f>E3+(E4*0.1)</f>
        <v>0.30000000000000004</v>
      </c>
      <c r="P156" s="162">
        <v>648.20000000000005</v>
      </c>
      <c r="Q156" s="232">
        <f>E5+(E6*0.1)</f>
        <v>0.2</v>
      </c>
      <c r="R156" s="162">
        <v>280</v>
      </c>
      <c r="S156" s="232">
        <f>E7+(E8*0.1)</f>
        <v>0.2</v>
      </c>
      <c r="T156" s="162">
        <v>-999.2</v>
      </c>
      <c r="U156" s="233">
        <f>E9+(E10*0.5)+(E11*0.1)</f>
        <v>0.2</v>
      </c>
      <c r="V156" s="162">
        <v>2122</v>
      </c>
      <c r="W156" s="233">
        <f>E12+(E13*0.5)+(E14*0.1)</f>
        <v>0.30000000000000004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115.01999999999998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115.01999999999998</v>
      </c>
      <c r="AI156" s="129">
        <f t="shared" ref="AI156:AI219" si="83">(Z156&lt;1)*Z156</f>
        <v>0</v>
      </c>
      <c r="AJ156" s="234">
        <f t="shared" ref="AJ156:AJ219" si="84">(AH156&gt;1)*1</f>
        <v>1</v>
      </c>
      <c r="AK156" s="234">
        <f t="shared" ref="AK156:AK219" si="85">(AI156&lt;0)*1</f>
        <v>0</v>
      </c>
      <c r="AL156" s="129">
        <f t="shared" ref="AL156:AL219" si="86">AB156</f>
        <v>0</v>
      </c>
      <c r="AM156" s="127">
        <v>42919</v>
      </c>
      <c r="AN156" s="129">
        <f t="shared" si="55"/>
        <v>227.80999999999986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1881.99</v>
      </c>
      <c r="AU156" s="237">
        <f t="shared" si="59"/>
        <v>667.60000000000025</v>
      </c>
      <c r="AV156" s="237">
        <f t="shared" si="60"/>
        <v>2775.4200000000014</v>
      </c>
      <c r="AW156" s="237">
        <f t="shared" si="61"/>
        <v>1110.3999999999994</v>
      </c>
      <c r="AX156" s="237">
        <f t="shared" si="62"/>
        <v>-6207.5999999999995</v>
      </c>
      <c r="AY156" s="133"/>
    </row>
    <row r="157" spans="3:51" x14ac:dyDescent="0.25">
      <c r="C157" s="196">
        <f t="shared" si="75"/>
        <v>45901</v>
      </c>
      <c r="D157" s="197">
        <f t="shared" si="76"/>
        <v>135114.03</v>
      </c>
      <c r="E157" s="197">
        <v>0</v>
      </c>
      <c r="F157" s="197">
        <v>0</v>
      </c>
      <c r="G157" s="197">
        <f>AB2293</f>
        <v>19878.375000000004</v>
      </c>
      <c r="H157" s="197">
        <f t="shared" si="77"/>
        <v>154992.405</v>
      </c>
      <c r="I157" s="205">
        <f t="shared" si="78"/>
        <v>0.14712295236845502</v>
      </c>
      <c r="J157" s="134"/>
      <c r="K157" s="229">
        <f t="shared" si="79"/>
        <v>42920</v>
      </c>
      <c r="L157" s="230">
        <f t="shared" si="80"/>
        <v>78.809999999999832</v>
      </c>
      <c r="M157" s="162">
        <f>MAX(AN28:AN157)</f>
        <v>3738.605</v>
      </c>
      <c r="N157" s="162">
        <f t="shared" ref="N157:N220" si="88">AN157-M157</f>
        <v>-3659.7950000000001</v>
      </c>
      <c r="O157" s="231">
        <f>E3+(E4*0.1)</f>
        <v>0.30000000000000004</v>
      </c>
      <c r="P157" s="162">
        <v>0</v>
      </c>
      <c r="Q157" s="232">
        <f>E5+(E6*0.1)</f>
        <v>0.2</v>
      </c>
      <c r="R157" s="162">
        <v>0</v>
      </c>
      <c r="S157" s="232">
        <f>E7+(E8*0.1)</f>
        <v>0.2</v>
      </c>
      <c r="T157" s="162">
        <v>0</v>
      </c>
      <c r="U157" s="233">
        <f>E9+(E10*0.5)+(E11*0.1)</f>
        <v>0.2</v>
      </c>
      <c r="V157" s="162">
        <v>-298</v>
      </c>
      <c r="W157" s="233">
        <f>E12+(E13*0.5)+(E14*0.1)</f>
        <v>0.30000000000000004</v>
      </c>
      <c r="X157" s="162">
        <v>-298</v>
      </c>
      <c r="Y157" s="161">
        <f t="shared" ref="Y157:Y220" si="89">Y156+1</f>
        <v>130</v>
      </c>
      <c r="Z157" s="162">
        <f t="shared" si="81"/>
        <v>-149.00000000000003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-149.00000000000003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78.809999999999832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1881.99</v>
      </c>
      <c r="AU157" s="237">
        <f t="shared" ref="AU157:AU220" si="94">(R157*Q157)+AU156</f>
        <v>667.60000000000025</v>
      </c>
      <c r="AV157" s="237">
        <f t="shared" ref="AV157:AV220" si="95">(S157*T157)+AV156</f>
        <v>2775.4200000000014</v>
      </c>
      <c r="AW157" s="237">
        <f t="shared" ref="AW157:AW220" si="96">(V157*U157)+AW156</f>
        <v>1050.7999999999995</v>
      </c>
      <c r="AX157" s="237">
        <f t="shared" ref="AX157:AX220" si="97">(X157*W157)+AX156</f>
        <v>-6296.9999999999991</v>
      </c>
      <c r="AY157" s="133"/>
    </row>
    <row r="158" spans="3:51" x14ac:dyDescent="0.25">
      <c r="C158" s="196">
        <f t="shared" si="75"/>
        <v>45931</v>
      </c>
      <c r="D158" s="197">
        <f t="shared" si="76"/>
        <v>154992.405</v>
      </c>
      <c r="E158" s="197">
        <v>0</v>
      </c>
      <c r="F158" s="197">
        <v>0</v>
      </c>
      <c r="G158" s="197">
        <f>AB2316</f>
        <v>16756.425000000007</v>
      </c>
      <c r="H158" s="197">
        <f t="shared" si="77"/>
        <v>171748.83000000002</v>
      </c>
      <c r="I158" s="205">
        <f t="shared" si="78"/>
        <v>0.10811126519393002</v>
      </c>
      <c r="J158" s="134"/>
      <c r="K158" s="229">
        <f t="shared" si="79"/>
        <v>42921</v>
      </c>
      <c r="L158" s="230">
        <f t="shared" si="80"/>
        <v>191.89999999999986</v>
      </c>
      <c r="M158" s="162">
        <f>MAX(AN28:AN158)</f>
        <v>3738.605</v>
      </c>
      <c r="N158" s="162">
        <f t="shared" si="88"/>
        <v>-3546.7049999999999</v>
      </c>
      <c r="O158" s="231">
        <f>E3+(E4*0.1)</f>
        <v>0.30000000000000004</v>
      </c>
      <c r="P158" s="162">
        <v>-5.5</v>
      </c>
      <c r="Q158" s="232">
        <f>E5+(E6*0.1)</f>
        <v>0.2</v>
      </c>
      <c r="R158" s="162">
        <v>176.5</v>
      </c>
      <c r="S158" s="232">
        <f>E7+(E8*0.1)</f>
        <v>0.2</v>
      </c>
      <c r="T158" s="162">
        <v>1037.2</v>
      </c>
      <c r="U158" s="233">
        <f>E9+(E10*0.5)+(E11*0.1)</f>
        <v>0.2</v>
      </c>
      <c r="V158" s="162">
        <v>-256</v>
      </c>
      <c r="W158" s="233">
        <f>E12+(E13*0.5)+(E14*0.1)</f>
        <v>0.30000000000000004</v>
      </c>
      <c r="X158" s="162">
        <v>-256</v>
      </c>
      <c r="Y158" s="161">
        <f t="shared" si="89"/>
        <v>131</v>
      </c>
      <c r="Z158" s="162">
        <f t="shared" si="81"/>
        <v>113.09000000000003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113.09000000000003</v>
      </c>
      <c r="AI158" s="129">
        <f t="shared" si="83"/>
        <v>0</v>
      </c>
      <c r="AJ158" s="234">
        <f t="shared" si="84"/>
        <v>1</v>
      </c>
      <c r="AK158" s="234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191.89999999999986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1880.34</v>
      </c>
      <c r="AU158" s="237">
        <f t="shared" si="94"/>
        <v>702.9000000000002</v>
      </c>
      <c r="AV158" s="237">
        <f t="shared" si="95"/>
        <v>2982.8600000000015</v>
      </c>
      <c r="AW158" s="237">
        <f t="shared" si="96"/>
        <v>999.59999999999945</v>
      </c>
      <c r="AX158" s="237">
        <f t="shared" si="97"/>
        <v>-6373.7999999999993</v>
      </c>
      <c r="AY158" s="133"/>
    </row>
    <row r="159" spans="3:51" x14ac:dyDescent="0.25">
      <c r="C159" s="196">
        <f t="shared" si="75"/>
        <v>45962</v>
      </c>
      <c r="D159" s="197">
        <f t="shared" si="76"/>
        <v>171748.83000000002</v>
      </c>
      <c r="E159" s="197">
        <v>0</v>
      </c>
      <c r="F159" s="197">
        <v>0</v>
      </c>
      <c r="G159" s="197">
        <f>AB2336</f>
        <v>-974.86499999999796</v>
      </c>
      <c r="H159" s="197">
        <f t="shared" si="77"/>
        <v>170773.96500000003</v>
      </c>
      <c r="I159" s="205">
        <f t="shared" si="78"/>
        <v>-5.676108535935866E-3</v>
      </c>
      <c r="J159" s="134"/>
      <c r="K159" s="229">
        <f t="shared" si="79"/>
        <v>42922</v>
      </c>
      <c r="L159" s="230">
        <f t="shared" si="80"/>
        <v>-315.7800000000002</v>
      </c>
      <c r="M159" s="162">
        <f>MAX(AN28:AN159)</f>
        <v>3738.605</v>
      </c>
      <c r="N159" s="162">
        <f t="shared" si="88"/>
        <v>-4054.3850000000002</v>
      </c>
      <c r="O159" s="231">
        <f>E3+(E4*0.1)</f>
        <v>0.30000000000000004</v>
      </c>
      <c r="P159" s="162">
        <v>-550</v>
      </c>
      <c r="Q159" s="232">
        <f>E5+(E6*0.1)</f>
        <v>0.2</v>
      </c>
      <c r="R159" s="162">
        <v>-850</v>
      </c>
      <c r="S159" s="232">
        <f>E7+(E8*0.1)</f>
        <v>0.2</v>
      </c>
      <c r="T159" s="162">
        <v>-1018.4</v>
      </c>
      <c r="U159" s="233">
        <f>E9+(E10*0.5)+(E11*0.1)</f>
        <v>0.2</v>
      </c>
      <c r="V159" s="162">
        <v>62</v>
      </c>
      <c r="W159" s="233">
        <f>E12+(E13*0.5)+(E14*0.1)</f>
        <v>0.30000000000000004</v>
      </c>
      <c r="X159" s="162">
        <v>62</v>
      </c>
      <c r="Y159" s="161">
        <f t="shared" si="89"/>
        <v>132</v>
      </c>
      <c r="Z159" s="162">
        <f t="shared" si="81"/>
        <v>-507.68000000000006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-507.68000000000006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-315.7800000000002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1715.34</v>
      </c>
      <c r="AU159" s="237">
        <f t="shared" si="94"/>
        <v>532.9000000000002</v>
      </c>
      <c r="AV159" s="237">
        <f t="shared" si="95"/>
        <v>2779.1800000000017</v>
      </c>
      <c r="AW159" s="237">
        <f t="shared" si="96"/>
        <v>1011.9999999999994</v>
      </c>
      <c r="AX159" s="237">
        <f t="shared" si="97"/>
        <v>-6355.1999999999989</v>
      </c>
      <c r="AY159" s="133"/>
    </row>
    <row r="160" spans="3:51" x14ac:dyDescent="0.25">
      <c r="C160" s="196">
        <f t="shared" si="75"/>
        <v>45992</v>
      </c>
      <c r="D160" s="197">
        <f t="shared" si="76"/>
        <v>170773.96500000003</v>
      </c>
      <c r="E160" s="197">
        <v>0</v>
      </c>
      <c r="F160" s="197">
        <v>0</v>
      </c>
      <c r="G160" s="197">
        <f>AB2358</f>
        <v>4450.0250000000005</v>
      </c>
      <c r="H160" s="197">
        <f t="shared" si="77"/>
        <v>175223.99000000002</v>
      </c>
      <c r="I160" s="205">
        <f t="shared" si="78"/>
        <v>2.6057982550208983E-2</v>
      </c>
      <c r="J160" s="134"/>
      <c r="K160" s="229">
        <f t="shared" si="79"/>
        <v>42923</v>
      </c>
      <c r="L160" s="230">
        <f t="shared" si="80"/>
        <v>827.74999999999977</v>
      </c>
      <c r="M160" s="162">
        <f>MAX(AN28:AN160)</f>
        <v>3738.605</v>
      </c>
      <c r="N160" s="162">
        <f t="shared" si="88"/>
        <v>-2910.8550000000005</v>
      </c>
      <c r="O160" s="231">
        <f>E3+(E4*0.1)</f>
        <v>0.30000000000000004</v>
      </c>
      <c r="P160" s="162">
        <v>471.5</v>
      </c>
      <c r="Q160" s="232">
        <f>E5+(E6*0.1)</f>
        <v>0.2</v>
      </c>
      <c r="R160" s="162">
        <v>771.5</v>
      </c>
      <c r="S160" s="232">
        <f>E7+(E8*0.1)</f>
        <v>0.2</v>
      </c>
      <c r="T160" s="162">
        <v>1171.4000000000001</v>
      </c>
      <c r="U160" s="233">
        <f>E9+(E10*0.5)+(E11*0.1)</f>
        <v>0.2</v>
      </c>
      <c r="V160" s="162">
        <v>1227</v>
      </c>
      <c r="W160" s="233">
        <f>E12+(E13*0.5)+(E14*0.1)</f>
        <v>0.30000000000000004</v>
      </c>
      <c r="X160" s="162">
        <v>1227</v>
      </c>
      <c r="Y160" s="161">
        <f t="shared" si="89"/>
        <v>133</v>
      </c>
      <c r="Z160" s="162">
        <f t="shared" si="81"/>
        <v>1143.53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1143.53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827.74999999999977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1856.79</v>
      </c>
      <c r="AU160" s="237">
        <f t="shared" si="94"/>
        <v>687.20000000000027</v>
      </c>
      <c r="AV160" s="237">
        <f t="shared" si="95"/>
        <v>3013.4600000000019</v>
      </c>
      <c r="AW160" s="237">
        <f t="shared" si="96"/>
        <v>1257.3999999999994</v>
      </c>
      <c r="AX160" s="237">
        <f t="shared" si="97"/>
        <v>-5987.0999999999985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930.23999999999978</v>
      </c>
      <c r="M161" s="162">
        <f>MAX(AN28:AN161)</f>
        <v>3738.605</v>
      </c>
      <c r="N161" s="162">
        <f t="shared" si="88"/>
        <v>-2808.3650000000002</v>
      </c>
      <c r="O161" s="231">
        <f>E3+(E4*0.1)</f>
        <v>0.30000000000000004</v>
      </c>
      <c r="P161" s="162">
        <v>-29.1</v>
      </c>
      <c r="Q161" s="232">
        <f>E5+(E6*0.1)</f>
        <v>0.2</v>
      </c>
      <c r="R161" s="162">
        <v>112.5</v>
      </c>
      <c r="S161" s="232">
        <f>E7+(E8*0.1)</f>
        <v>0.2</v>
      </c>
      <c r="T161" s="162">
        <v>753.6</v>
      </c>
      <c r="U161" s="233">
        <f>E9+(E10*0.5)+(E11*0.1)</f>
        <v>0.2</v>
      </c>
      <c r="V161" s="162">
        <v>-124</v>
      </c>
      <c r="W161" s="233">
        <f>E12+(E13*0.5)+(E14*0.1)</f>
        <v>0.30000000000000004</v>
      </c>
      <c r="X161" s="162">
        <v>-124</v>
      </c>
      <c r="Y161" s="161">
        <f t="shared" si="89"/>
        <v>134</v>
      </c>
      <c r="Z161" s="162">
        <f t="shared" si="81"/>
        <v>102.49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102.49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930.23999999999978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1848.06</v>
      </c>
      <c r="AU161" s="237">
        <f t="shared" si="94"/>
        <v>709.70000000000027</v>
      </c>
      <c r="AV161" s="237">
        <f t="shared" si="95"/>
        <v>3164.1800000000017</v>
      </c>
      <c r="AW161" s="237">
        <f t="shared" si="96"/>
        <v>1232.5999999999995</v>
      </c>
      <c r="AX161" s="237">
        <f t="shared" si="97"/>
        <v>-6024.2999999999984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125223.99000000002</v>
      </c>
      <c r="H162" s="198"/>
      <c r="I162" s="207">
        <f>G162/D149</f>
        <v>2.5044798000000004</v>
      </c>
      <c r="J162" s="136"/>
      <c r="K162" s="229">
        <f t="shared" si="79"/>
        <v>42927</v>
      </c>
      <c r="L162" s="230">
        <f t="shared" si="80"/>
        <v>644.83999999999969</v>
      </c>
      <c r="M162" s="162">
        <f>MAX(AN28:AN162)</f>
        <v>3738.605</v>
      </c>
      <c r="N162" s="162">
        <f t="shared" si="88"/>
        <v>-3093.7650000000003</v>
      </c>
      <c r="O162" s="231">
        <f>E3+(E4*0.1)</f>
        <v>0.30000000000000004</v>
      </c>
      <c r="P162" s="162">
        <v>-550</v>
      </c>
      <c r="Q162" s="232">
        <f>E5+(E6*0.1)</f>
        <v>0.2</v>
      </c>
      <c r="R162" s="162">
        <v>-95</v>
      </c>
      <c r="S162" s="232">
        <f>E7+(E8*0.1)</f>
        <v>0.2</v>
      </c>
      <c r="T162" s="162">
        <v>313</v>
      </c>
      <c r="U162" s="233">
        <f>E9+(E10*0.5)+(E11*0.1)</f>
        <v>0.2</v>
      </c>
      <c r="V162" s="162">
        <v>-328</v>
      </c>
      <c r="W162" s="233">
        <f>E12+(E13*0.5)+(E14*0.1)</f>
        <v>0.30000000000000004</v>
      </c>
      <c r="X162" s="162">
        <v>-328</v>
      </c>
      <c r="Y162" s="161">
        <f t="shared" si="89"/>
        <v>135</v>
      </c>
      <c r="Z162" s="162">
        <f t="shared" si="81"/>
        <v>-285.40000000000009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-285.40000000000009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644.83999999999969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1683.06</v>
      </c>
      <c r="AU162" s="237">
        <f t="shared" si="94"/>
        <v>690.70000000000027</v>
      </c>
      <c r="AV162" s="237">
        <f t="shared" si="95"/>
        <v>3226.7800000000016</v>
      </c>
      <c r="AW162" s="237">
        <f t="shared" si="96"/>
        <v>1166.9999999999995</v>
      </c>
      <c r="AX162" s="237">
        <f t="shared" si="97"/>
        <v>-6122.699999999998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1150.7449999999999</v>
      </c>
      <c r="M163" s="162">
        <f>MAX(AN28:AN163)</f>
        <v>3738.605</v>
      </c>
      <c r="N163" s="162">
        <f t="shared" si="88"/>
        <v>-2587.86</v>
      </c>
      <c r="O163" s="231">
        <f>E3+(E4*0.1)</f>
        <v>0.30000000000000004</v>
      </c>
      <c r="P163" s="162">
        <v>615.35</v>
      </c>
      <c r="Q163" s="232">
        <f>E5+(E6*0.1)</f>
        <v>0.2</v>
      </c>
      <c r="R163" s="162">
        <v>886</v>
      </c>
      <c r="S163" s="232">
        <f>E7+(E8*0.1)</f>
        <v>0.2</v>
      </c>
      <c r="T163" s="162">
        <v>1383</v>
      </c>
      <c r="U163" s="233">
        <f>E9+(E10*0.5)+(E11*0.1)</f>
        <v>0.2</v>
      </c>
      <c r="V163" s="162">
        <v>-265</v>
      </c>
      <c r="W163" s="233">
        <f>E12+(E13*0.5)+(E14*0.1)</f>
        <v>0.30000000000000004</v>
      </c>
      <c r="X163" s="162">
        <v>-265</v>
      </c>
      <c r="Y163" s="161">
        <f t="shared" si="89"/>
        <v>136</v>
      </c>
      <c r="Z163" s="162">
        <f t="shared" si="81"/>
        <v>505.90500000000009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505.90500000000009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1150.7449999999999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1867.665</v>
      </c>
      <c r="AU163" s="237">
        <f t="shared" si="94"/>
        <v>867.90000000000032</v>
      </c>
      <c r="AV163" s="237">
        <f t="shared" si="95"/>
        <v>3503.3800000000015</v>
      </c>
      <c r="AW163" s="237">
        <f t="shared" si="96"/>
        <v>1113.9999999999995</v>
      </c>
      <c r="AX163" s="237">
        <f t="shared" si="97"/>
        <v>-6202.199999999998</v>
      </c>
      <c r="AY163" s="133"/>
    </row>
    <row r="164" spans="3:51" x14ac:dyDescent="0.25">
      <c r="C164" s="196">
        <f>EDATE(C160,1)</f>
        <v>46023</v>
      </c>
      <c r="D164" s="197">
        <f>D149</f>
        <v>50000</v>
      </c>
      <c r="E164" s="197">
        <f>(G162&lt;0)*-G162</f>
        <v>0</v>
      </c>
      <c r="F164" s="197">
        <f>(G162&gt;0)*-G162</f>
        <v>-125223.99000000002</v>
      </c>
      <c r="G164" s="197">
        <f>AB2379</f>
        <v>29862.305</v>
      </c>
      <c r="H164" s="197">
        <f>D164+G164</f>
        <v>79862.304999999993</v>
      </c>
      <c r="I164" s="205">
        <f>G164/D149</f>
        <v>0.5972461</v>
      </c>
      <c r="J164" s="134"/>
      <c r="K164" s="229">
        <f t="shared" si="79"/>
        <v>42929</v>
      </c>
      <c r="L164" s="230">
        <f t="shared" si="80"/>
        <v>1424.11</v>
      </c>
      <c r="M164" s="162">
        <f>MAX(AN28:AN164)</f>
        <v>3738.605</v>
      </c>
      <c r="N164" s="162">
        <f t="shared" si="88"/>
        <v>-2314.4949999999999</v>
      </c>
      <c r="O164" s="231">
        <f>E3+(E4*0.1)</f>
        <v>0.30000000000000004</v>
      </c>
      <c r="P164" s="162">
        <v>104.75</v>
      </c>
      <c r="Q164" s="232">
        <f>E5+(E6*0.1)</f>
        <v>0.2</v>
      </c>
      <c r="R164" s="162">
        <v>229</v>
      </c>
      <c r="S164" s="232">
        <f>E7+(E8*0.1)</f>
        <v>0.2</v>
      </c>
      <c r="T164" s="162">
        <v>288.2</v>
      </c>
      <c r="U164" s="233">
        <f>E9+(E10*0.5)+(E11*0.1)</f>
        <v>0.2</v>
      </c>
      <c r="V164" s="162">
        <v>277</v>
      </c>
      <c r="W164" s="233">
        <f>E12+(E13*0.5)+(E14*0.1)</f>
        <v>0.30000000000000004</v>
      </c>
      <c r="X164" s="162">
        <v>277</v>
      </c>
      <c r="Y164" s="161">
        <f t="shared" si="89"/>
        <v>137</v>
      </c>
      <c r="Z164" s="162">
        <f t="shared" si="81"/>
        <v>273.36500000000001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273.36500000000001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1424.11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1899.09</v>
      </c>
      <c r="AU164" s="237">
        <f t="shared" si="94"/>
        <v>913.70000000000027</v>
      </c>
      <c r="AV164" s="237">
        <f t="shared" si="95"/>
        <v>3561.0200000000013</v>
      </c>
      <c r="AW164" s="237">
        <f t="shared" si="96"/>
        <v>1169.3999999999996</v>
      </c>
      <c r="AX164" s="237">
        <f t="shared" si="97"/>
        <v>-6119.0999999999976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79862.304999999993</v>
      </c>
      <c r="E165" s="197">
        <v>0</v>
      </c>
      <c r="F165" s="197">
        <v>0</v>
      </c>
      <c r="G165" s="197">
        <f>AB2399</f>
        <v>22859.805000000008</v>
      </c>
      <c r="H165" s="197">
        <f t="shared" ref="H165:H172" si="100">G165+H164</f>
        <v>102722.11</v>
      </c>
      <c r="I165" s="205">
        <f t="shared" ref="I165:I172" si="101">G165/H164</f>
        <v>0.28624023561553863</v>
      </c>
      <c r="J165" s="134"/>
      <c r="K165" s="229">
        <f t="shared" si="79"/>
        <v>42930</v>
      </c>
      <c r="L165" s="230">
        <f t="shared" si="80"/>
        <v>1204.3649999999998</v>
      </c>
      <c r="M165" s="162">
        <f>MAX(AN28:AN165)</f>
        <v>3738.605</v>
      </c>
      <c r="N165" s="162">
        <f t="shared" si="88"/>
        <v>-2534.2400000000002</v>
      </c>
      <c r="O165" s="231">
        <f>E3+(E4*0.1)</f>
        <v>0.30000000000000004</v>
      </c>
      <c r="P165" s="162">
        <v>423.25</v>
      </c>
      <c r="Q165" s="232">
        <f>E5+(E6*0.1)</f>
        <v>0.2</v>
      </c>
      <c r="R165" s="162">
        <v>572</v>
      </c>
      <c r="S165" s="232">
        <f>E7+(E8*0.1)</f>
        <v>0.2</v>
      </c>
      <c r="T165" s="162">
        <v>894.4</v>
      </c>
      <c r="U165" s="233">
        <f>E9+(E10*0.5)+(E11*0.1)</f>
        <v>0.2</v>
      </c>
      <c r="V165" s="162">
        <v>-1400</v>
      </c>
      <c r="W165" s="233">
        <f>E12+(E13*0.5)+(E14*0.1)</f>
        <v>0.30000000000000004</v>
      </c>
      <c r="X165" s="162">
        <v>-1200</v>
      </c>
      <c r="Y165" s="161">
        <f t="shared" si="89"/>
        <v>138</v>
      </c>
      <c r="Z165" s="162">
        <f t="shared" si="81"/>
        <v>-219.74500000000006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-219.74500000000006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1204.3649999999998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2026.0650000000001</v>
      </c>
      <c r="AU165" s="237">
        <f t="shared" si="94"/>
        <v>1028.1000000000004</v>
      </c>
      <c r="AV165" s="237">
        <f t="shared" si="95"/>
        <v>3739.9000000000015</v>
      </c>
      <c r="AW165" s="237">
        <f t="shared" si="96"/>
        <v>889.39999999999964</v>
      </c>
      <c r="AX165" s="237">
        <f t="shared" si="97"/>
        <v>-6479.0999999999976</v>
      </c>
      <c r="AY165" s="133"/>
    </row>
    <row r="166" spans="3:51" x14ac:dyDescent="0.25">
      <c r="C166" s="196">
        <f t="shared" si="98"/>
        <v>46082</v>
      </c>
      <c r="D166" s="197">
        <f t="shared" si="99"/>
        <v>102722.11</v>
      </c>
      <c r="E166" s="197">
        <v>0</v>
      </c>
      <c r="F166" s="197">
        <v>0</v>
      </c>
      <c r="G166" s="197">
        <f>AB2421</f>
        <v>-1009.0899999999961</v>
      </c>
      <c r="H166" s="197">
        <f t="shared" si="100"/>
        <v>101713.02</v>
      </c>
      <c r="I166" s="205">
        <f t="shared" si="101"/>
        <v>-9.8234936957583528E-3</v>
      </c>
      <c r="J166" s="134"/>
      <c r="K166" s="229">
        <f t="shared" si="79"/>
        <v>42933</v>
      </c>
      <c r="L166" s="230">
        <f t="shared" si="80"/>
        <v>934.67499999999973</v>
      </c>
      <c r="M166" s="162">
        <f>MAX(AN28:AN166)</f>
        <v>3738.605</v>
      </c>
      <c r="N166" s="162">
        <f t="shared" si="88"/>
        <v>-2803.9300000000003</v>
      </c>
      <c r="O166" s="231">
        <f>E3+(E4*0.1)</f>
        <v>0.30000000000000004</v>
      </c>
      <c r="P166" s="162">
        <v>-40.1</v>
      </c>
      <c r="Q166" s="232">
        <f>E5+(E6*0.1)</f>
        <v>0.2</v>
      </c>
      <c r="R166" s="162">
        <v>-6.5</v>
      </c>
      <c r="S166" s="232">
        <f>E7+(E8*0.1)</f>
        <v>0.2</v>
      </c>
      <c r="T166" s="162">
        <v>33.200000000000003</v>
      </c>
      <c r="U166" s="233">
        <f>E9+(E10*0.5)+(E11*0.1)</f>
        <v>0.2</v>
      </c>
      <c r="V166" s="162">
        <v>-526</v>
      </c>
      <c r="W166" s="233">
        <f>E12+(E13*0.5)+(E14*0.1)</f>
        <v>0.30000000000000004</v>
      </c>
      <c r="X166" s="162">
        <v>-526</v>
      </c>
      <c r="Y166" s="161">
        <f t="shared" si="89"/>
        <v>139</v>
      </c>
      <c r="Z166" s="162">
        <f t="shared" si="81"/>
        <v>-269.69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-269.69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934.67499999999973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2014.0350000000001</v>
      </c>
      <c r="AU166" s="237">
        <f t="shared" si="94"/>
        <v>1026.8000000000004</v>
      </c>
      <c r="AV166" s="237">
        <f t="shared" si="95"/>
        <v>3746.5400000000013</v>
      </c>
      <c r="AW166" s="237">
        <f t="shared" si="96"/>
        <v>784.19999999999959</v>
      </c>
      <c r="AX166" s="237">
        <f t="shared" si="97"/>
        <v>-6636.8999999999978</v>
      </c>
      <c r="AY166" s="133"/>
    </row>
    <row r="167" spans="3:51" x14ac:dyDescent="0.25">
      <c r="C167" s="196">
        <f t="shared" si="98"/>
        <v>46113</v>
      </c>
      <c r="D167" s="197">
        <f t="shared" si="99"/>
        <v>101713.02</v>
      </c>
      <c r="E167" s="197">
        <v>0</v>
      </c>
      <c r="F167" s="197">
        <v>0</v>
      </c>
      <c r="G167" s="197">
        <f>AB2443</f>
        <v>6176.6400000000049</v>
      </c>
      <c r="H167" s="197">
        <f t="shared" si="100"/>
        <v>107889.66</v>
      </c>
      <c r="I167" s="205">
        <f t="shared" si="101"/>
        <v>6.072614892370716E-2</v>
      </c>
      <c r="J167" s="134"/>
      <c r="K167" s="229">
        <f t="shared" si="79"/>
        <v>42934</v>
      </c>
      <c r="L167" s="230">
        <f t="shared" si="80"/>
        <v>520.81499999999971</v>
      </c>
      <c r="M167" s="162">
        <f>MAX(AN28:AN167)</f>
        <v>3738.605</v>
      </c>
      <c r="N167" s="162">
        <f t="shared" si="88"/>
        <v>-3217.7900000000004</v>
      </c>
      <c r="O167" s="231">
        <f>E3+(E4*0.1)</f>
        <v>0.30000000000000004</v>
      </c>
      <c r="P167" s="162">
        <v>-550</v>
      </c>
      <c r="Q167" s="232">
        <f>E5+(E6*0.1)</f>
        <v>0.2</v>
      </c>
      <c r="R167" s="162">
        <v>73.5</v>
      </c>
      <c r="S167" s="232">
        <f>E7+(E8*0.1)</f>
        <v>0.2</v>
      </c>
      <c r="T167" s="162">
        <v>807.2</v>
      </c>
      <c r="U167" s="233">
        <f>E9+(E10*0.5)+(E11*0.1)</f>
        <v>0.2</v>
      </c>
      <c r="V167" s="162">
        <v>-850</v>
      </c>
      <c r="W167" s="233">
        <f>E12+(E13*0.5)+(E14*0.1)</f>
        <v>0.30000000000000004</v>
      </c>
      <c r="X167" s="162">
        <v>-850</v>
      </c>
      <c r="Y167" s="161">
        <f t="shared" si="89"/>
        <v>140</v>
      </c>
      <c r="Z167" s="162">
        <f t="shared" si="81"/>
        <v>-413.86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-413.86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520.81499999999971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1849.0350000000001</v>
      </c>
      <c r="AU167" s="237">
        <f t="shared" si="94"/>
        <v>1041.5000000000005</v>
      </c>
      <c r="AV167" s="237">
        <f t="shared" si="95"/>
        <v>3907.9800000000014</v>
      </c>
      <c r="AW167" s="237">
        <f t="shared" si="96"/>
        <v>614.19999999999959</v>
      </c>
      <c r="AX167" s="237">
        <f t="shared" si="97"/>
        <v>-6891.8999999999978</v>
      </c>
      <c r="AY167" s="133"/>
    </row>
    <row r="168" spans="3:51" x14ac:dyDescent="0.25">
      <c r="C168" s="196">
        <f t="shared" si="98"/>
        <v>46143</v>
      </c>
      <c r="D168" s="197">
        <f t="shared" si="99"/>
        <v>107889.66</v>
      </c>
      <c r="E168" s="197">
        <v>0</v>
      </c>
      <c r="F168" s="197">
        <v>0</v>
      </c>
      <c r="G168" s="197">
        <f>AB2464</f>
        <v>18181.400000000005</v>
      </c>
      <c r="H168" s="197">
        <f t="shared" si="100"/>
        <v>126071.06000000001</v>
      </c>
      <c r="I168" s="205">
        <f t="shared" si="101"/>
        <v>0.16851846599572196</v>
      </c>
      <c r="J168" s="134"/>
      <c r="K168" s="229">
        <f t="shared" si="79"/>
        <v>42935</v>
      </c>
      <c r="L168" s="230">
        <f t="shared" si="80"/>
        <v>940.78499999999974</v>
      </c>
      <c r="M168" s="162">
        <f>MAX(AN28:AN168)</f>
        <v>3738.605</v>
      </c>
      <c r="N168" s="162">
        <f t="shared" si="88"/>
        <v>-2797.82</v>
      </c>
      <c r="O168" s="231">
        <f>E3+(E4*0.1)</f>
        <v>0.30000000000000004</v>
      </c>
      <c r="P168" s="162">
        <v>330.1</v>
      </c>
      <c r="Q168" s="232">
        <f>E5+(E6*0.1)</f>
        <v>0.2</v>
      </c>
      <c r="R168" s="162">
        <v>661</v>
      </c>
      <c r="S168" s="232">
        <f>E7+(E8*0.1)</f>
        <v>0.2</v>
      </c>
      <c r="T168" s="162">
        <v>721.2</v>
      </c>
      <c r="U168" s="233">
        <f>E9+(E10*0.5)+(E11*0.1)</f>
        <v>0.2</v>
      </c>
      <c r="V168" s="162">
        <v>59</v>
      </c>
      <c r="W168" s="233">
        <f>E12+(E13*0.5)+(E14*0.1)</f>
        <v>0.30000000000000004</v>
      </c>
      <c r="X168" s="162">
        <v>109</v>
      </c>
      <c r="Y168" s="161">
        <f t="shared" si="89"/>
        <v>141</v>
      </c>
      <c r="Z168" s="162">
        <f t="shared" si="81"/>
        <v>419.97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419.97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940.78499999999974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1948.0650000000001</v>
      </c>
      <c r="AU168" s="237">
        <f t="shared" si="94"/>
        <v>1173.7000000000005</v>
      </c>
      <c r="AV168" s="237">
        <f t="shared" si="95"/>
        <v>4052.2200000000012</v>
      </c>
      <c r="AW168" s="237">
        <f t="shared" si="96"/>
        <v>625.99999999999955</v>
      </c>
      <c r="AX168" s="237">
        <f t="shared" si="97"/>
        <v>-6859.199999999998</v>
      </c>
      <c r="AY168" s="133"/>
    </row>
    <row r="169" spans="3:51" x14ac:dyDescent="0.25">
      <c r="C169" s="196">
        <f t="shared" si="98"/>
        <v>46174</v>
      </c>
      <c r="D169" s="197">
        <f t="shared" si="99"/>
        <v>126071.06000000001</v>
      </c>
      <c r="E169" s="197">
        <v>0</v>
      </c>
      <c r="F169" s="197">
        <v>0</v>
      </c>
      <c r="G169" s="197">
        <f>AB2486</f>
        <v>31347.38</v>
      </c>
      <c r="H169" s="197">
        <f t="shared" si="100"/>
        <v>157418.44</v>
      </c>
      <c r="I169" s="205">
        <f t="shared" si="101"/>
        <v>0.24864850029816515</v>
      </c>
      <c r="J169" s="134"/>
      <c r="K169" s="229">
        <f t="shared" si="79"/>
        <v>42936</v>
      </c>
      <c r="L169" s="230">
        <f t="shared" si="80"/>
        <v>897.96999999999969</v>
      </c>
      <c r="M169" s="162">
        <f>MAX(AN28:AN169)</f>
        <v>3738.605</v>
      </c>
      <c r="N169" s="162">
        <f t="shared" si="88"/>
        <v>-2840.6350000000002</v>
      </c>
      <c r="O169" s="231">
        <f>E3+(E4*0.1)</f>
        <v>0.30000000000000004</v>
      </c>
      <c r="P169" s="162">
        <v>-144.85</v>
      </c>
      <c r="Q169" s="232">
        <f>E5+(E6*0.1)</f>
        <v>0.2</v>
      </c>
      <c r="R169" s="162">
        <v>-19</v>
      </c>
      <c r="S169" s="232">
        <f>E7+(E8*0.1)</f>
        <v>0.2</v>
      </c>
      <c r="T169" s="162">
        <v>101.2</v>
      </c>
      <c r="U169" s="233">
        <f>E9+(E10*0.5)+(E11*0.1)</f>
        <v>0.2</v>
      </c>
      <c r="V169" s="162">
        <v>158</v>
      </c>
      <c r="W169" s="233">
        <f>E12+(E13*0.5)+(E14*0.1)</f>
        <v>0.30000000000000004</v>
      </c>
      <c r="X169" s="162">
        <v>-158</v>
      </c>
      <c r="Y169" s="161">
        <f t="shared" si="89"/>
        <v>142</v>
      </c>
      <c r="Z169" s="162">
        <f t="shared" si="81"/>
        <v>-42.815000000000005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-42.815000000000005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897.96999999999969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1904.6100000000001</v>
      </c>
      <c r="AU169" s="237">
        <f t="shared" si="94"/>
        <v>1169.9000000000005</v>
      </c>
      <c r="AV169" s="237">
        <f t="shared" si="95"/>
        <v>4072.4600000000009</v>
      </c>
      <c r="AW169" s="237">
        <f t="shared" si="96"/>
        <v>657.59999999999957</v>
      </c>
      <c r="AX169" s="237">
        <f t="shared" si="97"/>
        <v>-6906.5999999999976</v>
      </c>
      <c r="AY169" s="133"/>
    </row>
    <row r="170" spans="3:51" x14ac:dyDescent="0.25">
      <c r="C170" s="196">
        <f t="shared" si="98"/>
        <v>46204</v>
      </c>
      <c r="D170" s="197">
        <f t="shared" si="99"/>
        <v>157418.44</v>
      </c>
      <c r="E170" s="197">
        <v>0</v>
      </c>
      <c r="F170" s="197">
        <v>0</v>
      </c>
      <c r="G170" s="197">
        <f>AB2509</f>
        <v>2479.7300000000018</v>
      </c>
      <c r="H170" s="197">
        <f t="shared" si="100"/>
        <v>159898.17000000001</v>
      </c>
      <c r="I170" s="205">
        <f t="shared" si="101"/>
        <v>1.5752474741840928E-2</v>
      </c>
      <c r="J170" s="134"/>
      <c r="K170" s="229">
        <f t="shared" si="79"/>
        <v>42937</v>
      </c>
      <c r="L170" s="230">
        <f t="shared" si="80"/>
        <v>609.46999999999957</v>
      </c>
      <c r="M170" s="162">
        <f>MAX(AN28:AN170)</f>
        <v>3738.605</v>
      </c>
      <c r="N170" s="162">
        <f t="shared" si="88"/>
        <v>-3129.1350000000002</v>
      </c>
      <c r="O170" s="231">
        <f>E3+(E4*0.1)</f>
        <v>0.30000000000000004</v>
      </c>
      <c r="P170" s="162">
        <v>-550</v>
      </c>
      <c r="Q170" s="232">
        <f>E5+(E6*0.1)</f>
        <v>0.2</v>
      </c>
      <c r="R170" s="162">
        <v>-45.5</v>
      </c>
      <c r="S170" s="232">
        <f>E7+(E8*0.1)</f>
        <v>0.2</v>
      </c>
      <c r="T170" s="162">
        <v>6</v>
      </c>
      <c r="U170" s="233">
        <f>E9+(E10*0.5)+(E11*0.1)</f>
        <v>0.2</v>
      </c>
      <c r="V170" s="162">
        <v>1222</v>
      </c>
      <c r="W170" s="233">
        <f>E12+(E13*0.5)+(E14*0.1)</f>
        <v>0.30000000000000004</v>
      </c>
      <c r="X170" s="162">
        <v>-1200</v>
      </c>
      <c r="Y170" s="161">
        <f t="shared" si="89"/>
        <v>143</v>
      </c>
      <c r="Z170" s="162">
        <f t="shared" si="81"/>
        <v>-288.50000000000011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-288.50000000000011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609.46999999999957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1739.6100000000001</v>
      </c>
      <c r="AU170" s="237">
        <f t="shared" si="94"/>
        <v>1160.8000000000006</v>
      </c>
      <c r="AV170" s="237">
        <f t="shared" si="95"/>
        <v>4073.6600000000008</v>
      </c>
      <c r="AW170" s="237">
        <f t="shared" si="96"/>
        <v>901.99999999999955</v>
      </c>
      <c r="AX170" s="237">
        <f t="shared" si="97"/>
        <v>-7266.5999999999976</v>
      </c>
      <c r="AY170" s="133"/>
    </row>
    <row r="171" spans="3:51" x14ac:dyDescent="0.25">
      <c r="C171" s="196">
        <f t="shared" si="98"/>
        <v>46235</v>
      </c>
      <c r="D171" s="197">
        <f t="shared" si="99"/>
        <v>159898.17000000001</v>
      </c>
      <c r="E171" s="197">
        <v>0</v>
      </c>
      <c r="F171" s="197">
        <v>0</v>
      </c>
      <c r="G171" s="197">
        <f>AB2530</f>
        <v>17675.490000000005</v>
      </c>
      <c r="H171" s="197">
        <f t="shared" si="100"/>
        <v>177573.66000000003</v>
      </c>
      <c r="I171" s="205">
        <f t="shared" si="101"/>
        <v>0.11054216567956972</v>
      </c>
      <c r="J171" s="134"/>
      <c r="K171" s="229">
        <f t="shared" si="79"/>
        <v>42940</v>
      </c>
      <c r="L171" s="230">
        <f t="shared" si="80"/>
        <v>557.61999999999955</v>
      </c>
      <c r="M171" s="162">
        <f>MAX(AN28:AN171)</f>
        <v>3738.605</v>
      </c>
      <c r="N171" s="162">
        <f t="shared" si="88"/>
        <v>-3180.9850000000006</v>
      </c>
      <c r="O171" s="231">
        <f>E3+(E4*0.1)</f>
        <v>0.30000000000000004</v>
      </c>
      <c r="P171" s="162">
        <v>-334.5</v>
      </c>
      <c r="Q171" s="232">
        <f>E5+(E6*0.1)</f>
        <v>0.2</v>
      </c>
      <c r="R171" s="162">
        <v>-131.5</v>
      </c>
      <c r="S171" s="232">
        <f>E7+(E8*0.1)</f>
        <v>0.2</v>
      </c>
      <c r="T171" s="162">
        <v>397</v>
      </c>
      <c r="U171" s="233">
        <f>E9+(E10*0.5)+(E11*0.1)</f>
        <v>0.2</v>
      </c>
      <c r="V171" s="162">
        <v>46</v>
      </c>
      <c r="W171" s="233">
        <f>E12+(E13*0.5)+(E14*0.1)</f>
        <v>0.30000000000000004</v>
      </c>
      <c r="X171" s="162">
        <v>-46</v>
      </c>
      <c r="Y171" s="161">
        <f t="shared" si="89"/>
        <v>144</v>
      </c>
      <c r="Z171" s="162">
        <f t="shared" si="81"/>
        <v>-51.85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-51.85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557.61999999999955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1639.2600000000002</v>
      </c>
      <c r="AU171" s="237">
        <f t="shared" si="94"/>
        <v>1134.5000000000007</v>
      </c>
      <c r="AV171" s="237">
        <f t="shared" si="95"/>
        <v>4153.0600000000004</v>
      </c>
      <c r="AW171" s="237">
        <f t="shared" si="96"/>
        <v>911.19999999999959</v>
      </c>
      <c r="AX171" s="237">
        <f t="shared" si="97"/>
        <v>-7280.3999999999978</v>
      </c>
      <c r="AY171" s="133"/>
    </row>
    <row r="172" spans="3:51" x14ac:dyDescent="0.25">
      <c r="C172" s="196">
        <f t="shared" si="98"/>
        <v>46266</v>
      </c>
      <c r="D172" s="197">
        <f t="shared" si="99"/>
        <v>177573.66000000003</v>
      </c>
      <c r="E172" s="197">
        <v>0</v>
      </c>
      <c r="F172" s="197">
        <v>0</v>
      </c>
      <c r="G172" s="197">
        <f>AB2552</f>
        <v>7154.6750000000029</v>
      </c>
      <c r="H172" s="197">
        <f t="shared" si="100"/>
        <v>184728.33500000002</v>
      </c>
      <c r="I172" s="205">
        <f t="shared" si="101"/>
        <v>4.0291307843742151E-2</v>
      </c>
      <c r="J172" s="134"/>
      <c r="K172" s="229">
        <f t="shared" si="79"/>
        <v>42941</v>
      </c>
      <c r="L172" s="230">
        <f t="shared" si="80"/>
        <v>777.92999999999961</v>
      </c>
      <c r="M172" s="162">
        <f>MAX(AN28:AN172)</f>
        <v>3738.605</v>
      </c>
      <c r="N172" s="162">
        <f t="shared" si="88"/>
        <v>-2960.6750000000002</v>
      </c>
      <c r="O172" s="231">
        <f>E3+(E4*0.1)</f>
        <v>0.30000000000000004</v>
      </c>
      <c r="P172" s="162">
        <v>501.3</v>
      </c>
      <c r="Q172" s="232">
        <f>E5+(E6*0.1)</f>
        <v>0.2</v>
      </c>
      <c r="R172" s="162">
        <v>361</v>
      </c>
      <c r="S172" s="232">
        <f>E7+(E8*0.1)</f>
        <v>0.2</v>
      </c>
      <c r="T172" s="162">
        <v>-214.4</v>
      </c>
      <c r="U172" s="233">
        <f>E9+(E10*0.5)+(E11*0.1)</f>
        <v>0.2</v>
      </c>
      <c r="V172" s="162">
        <v>-556</v>
      </c>
      <c r="W172" s="233">
        <f>E12+(E13*0.5)+(E14*0.1)</f>
        <v>0.30000000000000004</v>
      </c>
      <c r="X172" s="162">
        <v>506</v>
      </c>
      <c r="Y172" s="161">
        <f t="shared" si="89"/>
        <v>145</v>
      </c>
      <c r="Z172" s="162">
        <f t="shared" si="81"/>
        <v>220.31000000000006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220.31000000000006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777.92999999999961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1789.6500000000003</v>
      </c>
      <c r="AU172" s="237">
        <f t="shared" si="94"/>
        <v>1206.7000000000007</v>
      </c>
      <c r="AV172" s="237">
        <f t="shared" si="95"/>
        <v>4110.18</v>
      </c>
      <c r="AW172" s="237">
        <f t="shared" si="96"/>
        <v>799.99999999999955</v>
      </c>
      <c r="AX172" s="237">
        <f t="shared" si="97"/>
        <v>-7128.5999999999976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1548.1199999999997</v>
      </c>
      <c r="M173" s="162">
        <f>MAX(AN28:AN173)</f>
        <v>3738.605</v>
      </c>
      <c r="N173" s="162">
        <f t="shared" si="88"/>
        <v>-2190.4850000000006</v>
      </c>
      <c r="O173" s="231">
        <f>E3+(E4*0.1)</f>
        <v>0.30000000000000004</v>
      </c>
      <c r="P173" s="162">
        <v>487.9</v>
      </c>
      <c r="Q173" s="232">
        <f>E5+(E6*0.1)</f>
        <v>0.2</v>
      </c>
      <c r="R173" s="162">
        <v>35</v>
      </c>
      <c r="S173" s="232">
        <f>E7+(E8*0.1)</f>
        <v>0.2</v>
      </c>
      <c r="T173" s="162">
        <v>401.6</v>
      </c>
      <c r="U173" s="233">
        <f>E9+(E10*0.5)+(E11*0.1)</f>
        <v>0.2</v>
      </c>
      <c r="V173" s="162">
        <v>1073</v>
      </c>
      <c r="W173" s="233">
        <f>E12+(E13*0.5)+(E14*0.1)</f>
        <v>0.30000000000000004</v>
      </c>
      <c r="X173" s="162">
        <v>1073</v>
      </c>
      <c r="Y173" s="161">
        <f t="shared" si="89"/>
        <v>146</v>
      </c>
      <c r="Z173" s="162">
        <f t="shared" si="81"/>
        <v>770.19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770.19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1548.1199999999997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1936.0200000000004</v>
      </c>
      <c r="AU173" s="237">
        <f t="shared" si="94"/>
        <v>1213.7000000000007</v>
      </c>
      <c r="AV173" s="237">
        <f t="shared" si="95"/>
        <v>4190.5</v>
      </c>
      <c r="AW173" s="237">
        <f t="shared" si="96"/>
        <v>1014.5999999999996</v>
      </c>
      <c r="AX173" s="237">
        <f t="shared" si="97"/>
        <v>-6806.699999999998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134728.33500000002</v>
      </c>
      <c r="H174" s="203"/>
      <c r="I174" s="207">
        <f>G174/D164</f>
        <v>2.6945667000000002</v>
      </c>
      <c r="J174" s="136"/>
      <c r="K174" s="229">
        <f t="shared" si="79"/>
        <v>42943</v>
      </c>
      <c r="L174" s="230">
        <f t="shared" si="80"/>
        <v>1288.6299999999997</v>
      </c>
      <c r="M174" s="162">
        <f>MAX(AN28:AN174)</f>
        <v>3738.605</v>
      </c>
      <c r="N174" s="162">
        <f t="shared" si="88"/>
        <v>-2449.9750000000004</v>
      </c>
      <c r="O174" s="231">
        <f>E3+(E4*0.1)</f>
        <v>0.30000000000000004</v>
      </c>
      <c r="P174" s="162">
        <v>427.7</v>
      </c>
      <c r="Q174" s="232">
        <f>E5+(E6*0.1)</f>
        <v>0.2</v>
      </c>
      <c r="R174" s="162">
        <v>-850</v>
      </c>
      <c r="S174" s="232">
        <f>E7+(E8*0.1)</f>
        <v>0.2</v>
      </c>
      <c r="T174" s="162">
        <v>-674</v>
      </c>
      <c r="U174" s="233">
        <f>E9+(E10*0.5)+(E11*0.1)</f>
        <v>0.2</v>
      </c>
      <c r="V174" s="162">
        <v>-166</v>
      </c>
      <c r="W174" s="233">
        <f>E12+(E13*0.5)+(E14*0.1)</f>
        <v>0.30000000000000004</v>
      </c>
      <c r="X174" s="162">
        <v>-166</v>
      </c>
      <c r="Y174" s="161">
        <f t="shared" si="89"/>
        <v>147</v>
      </c>
      <c r="Z174" s="162">
        <f t="shared" si="81"/>
        <v>-259.49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-259.49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1288.6299999999997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2064.3300000000004</v>
      </c>
      <c r="AU174" s="237">
        <f t="shared" si="94"/>
        <v>1043.7000000000007</v>
      </c>
      <c r="AV174" s="237">
        <f t="shared" si="95"/>
        <v>4055.7</v>
      </c>
      <c r="AW174" s="237">
        <f t="shared" si="96"/>
        <v>981.39999999999952</v>
      </c>
      <c r="AX174" s="237">
        <f t="shared" si="97"/>
        <v>-6856.4999999999982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1798.1299999999997</v>
      </c>
      <c r="M175" s="162">
        <f>MAX(AN28:AN175)</f>
        <v>3738.605</v>
      </c>
      <c r="N175" s="162">
        <f t="shared" si="88"/>
        <v>-1940.4750000000004</v>
      </c>
      <c r="O175" s="231">
        <f>E3+(E4*0.1)</f>
        <v>0.30000000000000004</v>
      </c>
      <c r="P175" s="162">
        <v>168.8</v>
      </c>
      <c r="Q175" s="232">
        <f>E5+(E6*0.1)</f>
        <v>0.2</v>
      </c>
      <c r="R175" s="162">
        <v>-166</v>
      </c>
      <c r="S175" s="232">
        <f>E7+(E8*0.1)</f>
        <v>0.2</v>
      </c>
      <c r="T175" s="162">
        <v>-162.19999999999999</v>
      </c>
      <c r="U175" s="233">
        <f>E9+(E10*0.5)+(E11*0.1)</f>
        <v>0.2</v>
      </c>
      <c r="V175" s="162">
        <v>1049</v>
      </c>
      <c r="W175" s="233">
        <f>E12+(E13*0.5)+(E14*0.1)</f>
        <v>0.30000000000000004</v>
      </c>
      <c r="X175" s="162">
        <v>1049</v>
      </c>
      <c r="Y175" s="161">
        <f t="shared" si="89"/>
        <v>148</v>
      </c>
      <c r="Z175" s="162">
        <f t="shared" si="81"/>
        <v>509.50000000000006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509.50000000000006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1798.1299999999997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2114.9700000000003</v>
      </c>
      <c r="AU175" s="237">
        <f t="shared" si="94"/>
        <v>1010.5000000000007</v>
      </c>
      <c r="AV175" s="237">
        <f t="shared" si="95"/>
        <v>4023.2599999999998</v>
      </c>
      <c r="AW175" s="237">
        <f t="shared" si="96"/>
        <v>1191.1999999999996</v>
      </c>
      <c r="AX175" s="237">
        <f t="shared" si="97"/>
        <v>-6541.7999999999984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1743.4849999999997</v>
      </c>
      <c r="M176" s="162">
        <f>MAX(AN28:AN176)</f>
        <v>3738.605</v>
      </c>
      <c r="N176" s="162">
        <f t="shared" si="88"/>
        <v>-1995.1200000000003</v>
      </c>
      <c r="O176" s="231">
        <f>E3+(E4*0.1)</f>
        <v>0.30000000000000004</v>
      </c>
      <c r="P176" s="162">
        <v>304.05</v>
      </c>
      <c r="Q176" s="232">
        <f>E5+(E6*0.1)</f>
        <v>0.2</v>
      </c>
      <c r="R176" s="162">
        <v>-90</v>
      </c>
      <c r="S176" s="232">
        <f>E7+(E8*0.1)</f>
        <v>0.2</v>
      </c>
      <c r="T176" s="162">
        <v>-571.79999999999995</v>
      </c>
      <c r="U176" s="233">
        <f>E9+(E10*0.5)+(E11*0.1)</f>
        <v>0.2</v>
      </c>
      <c r="V176" s="162">
        <v>-27</v>
      </c>
      <c r="W176" s="233">
        <f>E12+(E13*0.5)+(E14*0.1)</f>
        <v>0.30000000000000004</v>
      </c>
      <c r="X176" s="162">
        <v>-27</v>
      </c>
      <c r="Y176" s="161">
        <f t="shared" si="89"/>
        <v>149</v>
      </c>
      <c r="Z176" s="162">
        <f t="shared" si="81"/>
        <v>-54.644999999999982</v>
      </c>
      <c r="AA176" s="238">
        <v>42947</v>
      </c>
      <c r="AB176" s="129">
        <f>SUM(Z156:Z176)</f>
        <v>1630.6949999999997</v>
      </c>
      <c r="AC176" s="128">
        <f>(AB176&gt;0)*1</f>
        <v>1</v>
      </c>
      <c r="AD176" s="128">
        <f>(AB176&lt;0)*1</f>
        <v>0</v>
      </c>
      <c r="AE176" s="129">
        <f>AB176*AC176</f>
        <v>1630.6949999999997</v>
      </c>
      <c r="AF176" s="129">
        <f>AB176*AD176</f>
        <v>0</v>
      </c>
      <c r="AG176" s="129"/>
      <c r="AH176" s="129">
        <f t="shared" si="82"/>
        <v>0</v>
      </c>
      <c r="AI176" s="129">
        <f t="shared" si="83"/>
        <v>-54.644999999999982</v>
      </c>
      <c r="AJ176" s="234">
        <f t="shared" si="84"/>
        <v>0</v>
      </c>
      <c r="AK176" s="234">
        <f t="shared" si="85"/>
        <v>1</v>
      </c>
      <c r="AL176" s="129">
        <f t="shared" si="86"/>
        <v>1630.6949999999997</v>
      </c>
      <c r="AM176" s="127">
        <v>42947</v>
      </c>
      <c r="AN176" s="129">
        <f t="shared" si="90"/>
        <v>1743.4849999999997</v>
      </c>
      <c r="AO176" s="129">
        <f t="shared" si="91"/>
        <v>1630.6949999999997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2206.1850000000004</v>
      </c>
      <c r="AU176" s="237">
        <f t="shared" si="94"/>
        <v>992.50000000000068</v>
      </c>
      <c r="AV176" s="237">
        <f t="shared" si="95"/>
        <v>3908.8999999999996</v>
      </c>
      <c r="AW176" s="237">
        <f t="shared" si="96"/>
        <v>1185.7999999999995</v>
      </c>
      <c r="AX176" s="237">
        <f t="shared" si="97"/>
        <v>-6549.8999999999987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1956.5449999999996</v>
      </c>
      <c r="M177" s="162">
        <f>MAX(AN28:AN177)</f>
        <v>3738.605</v>
      </c>
      <c r="N177" s="162">
        <f t="shared" si="88"/>
        <v>-1782.0600000000004</v>
      </c>
      <c r="O177" s="231">
        <f>E3+(E4*0.1)</f>
        <v>0.30000000000000004</v>
      </c>
      <c r="P177" s="162">
        <v>364</v>
      </c>
      <c r="Q177" s="232">
        <f>E5+(E6*0.1)</f>
        <v>0.2</v>
      </c>
      <c r="R177" s="162">
        <v>302.5</v>
      </c>
      <c r="S177" s="232">
        <f>E7+(E8*0.1)</f>
        <v>0.2</v>
      </c>
      <c r="T177" s="162">
        <v>296.8</v>
      </c>
      <c r="U177" s="233">
        <f>E9+(E10*0.5)+(E11*0.1)</f>
        <v>0.2</v>
      </c>
      <c r="V177" s="162">
        <v>-32</v>
      </c>
      <c r="W177" s="233">
        <f>E12+(E13*0.5)+(E14*0.1)</f>
        <v>0.30000000000000004</v>
      </c>
      <c r="X177" s="162">
        <v>-32</v>
      </c>
      <c r="Y177" s="161">
        <f t="shared" si="89"/>
        <v>150</v>
      </c>
      <c r="Z177" s="162">
        <f t="shared" si="81"/>
        <v>213.06000000000003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213.06000000000003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1956.5449999999996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2315.3850000000002</v>
      </c>
      <c r="AU177" s="237">
        <f t="shared" si="94"/>
        <v>1053.0000000000007</v>
      </c>
      <c r="AV177" s="237">
        <f t="shared" si="95"/>
        <v>3968.2599999999998</v>
      </c>
      <c r="AW177" s="237">
        <f t="shared" si="96"/>
        <v>1179.3999999999994</v>
      </c>
      <c r="AX177" s="237">
        <f t="shared" si="97"/>
        <v>-6559.4999999999991</v>
      </c>
      <c r="AY177" s="133"/>
    </row>
    <row r="178" spans="3:51" x14ac:dyDescent="0.25">
      <c r="C178" s="10"/>
      <c r="D178" s="10"/>
      <c r="E178" s="275" t="s">
        <v>84</v>
      </c>
      <c r="F178" s="275"/>
      <c r="G178" s="10"/>
      <c r="H178" s="10"/>
      <c r="I178" s="10"/>
      <c r="J178" s="137"/>
      <c r="K178" s="229">
        <f t="shared" si="79"/>
        <v>42949</v>
      </c>
      <c r="L178" s="230">
        <f t="shared" si="80"/>
        <v>2008.4649999999997</v>
      </c>
      <c r="M178" s="162">
        <f>MAX(AN28:AN178)</f>
        <v>3738.605</v>
      </c>
      <c r="N178" s="162">
        <f t="shared" si="88"/>
        <v>-1730.1400000000003</v>
      </c>
      <c r="O178" s="231">
        <f>E3+(E4*0.1)</f>
        <v>0.30000000000000004</v>
      </c>
      <c r="P178" s="162">
        <v>261.60000000000002</v>
      </c>
      <c r="Q178" s="232">
        <f>E5+(E6*0.1)</f>
        <v>0.2</v>
      </c>
      <c r="R178" s="162">
        <v>61</v>
      </c>
      <c r="S178" s="232">
        <f>E7+(E8*0.1)</f>
        <v>0.2</v>
      </c>
      <c r="T178" s="162">
        <v>381.2</v>
      </c>
      <c r="U178" s="233">
        <f>E9+(E10*0.5)+(E11*0.1)</f>
        <v>0.2</v>
      </c>
      <c r="V178" s="162">
        <v>-230</v>
      </c>
      <c r="W178" s="233">
        <f>E12+(E13*0.5)+(E14*0.1)</f>
        <v>0.30000000000000004</v>
      </c>
      <c r="X178" s="162">
        <v>-230</v>
      </c>
      <c r="Y178" s="161">
        <f t="shared" si="89"/>
        <v>151</v>
      </c>
      <c r="Z178" s="162">
        <f t="shared" si="81"/>
        <v>51.92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51.92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2008.4649999999997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2393.8650000000002</v>
      </c>
      <c r="AU178" s="237">
        <f t="shared" si="94"/>
        <v>1065.2000000000007</v>
      </c>
      <c r="AV178" s="237">
        <f t="shared" si="95"/>
        <v>4044.4999999999995</v>
      </c>
      <c r="AW178" s="237">
        <f t="shared" si="96"/>
        <v>1133.3999999999994</v>
      </c>
      <c r="AX178" s="237">
        <f t="shared" si="97"/>
        <v>-6628.4999999999991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1969.0349999999996</v>
      </c>
      <c r="M179" s="162">
        <f>MAX(AN28:AN179)</f>
        <v>3738.605</v>
      </c>
      <c r="N179" s="162">
        <f t="shared" si="88"/>
        <v>-1769.5700000000004</v>
      </c>
      <c r="O179" s="231">
        <f>E3+(E4*0.1)</f>
        <v>0.30000000000000004</v>
      </c>
      <c r="P179" s="162">
        <v>49.3</v>
      </c>
      <c r="Q179" s="232">
        <f>E5+(E6*0.1)</f>
        <v>0.2</v>
      </c>
      <c r="R179" s="162">
        <v>-270.5</v>
      </c>
      <c r="S179" s="232">
        <f>E7+(E8*0.1)</f>
        <v>0.2</v>
      </c>
      <c r="T179" s="162">
        <v>-460.6</v>
      </c>
      <c r="U179" s="233">
        <f>E9+(E10*0.5)+(E11*0.1)</f>
        <v>0.2</v>
      </c>
      <c r="V179" s="162">
        <v>184</v>
      </c>
      <c r="W179" s="233">
        <f>E12+(E13*0.5)+(E14*0.1)</f>
        <v>0.30000000000000004</v>
      </c>
      <c r="X179" s="162">
        <v>184</v>
      </c>
      <c r="Y179" s="161">
        <f t="shared" si="89"/>
        <v>152</v>
      </c>
      <c r="Z179" s="162">
        <f t="shared" si="81"/>
        <v>-39.429999999999986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0</v>
      </c>
      <c r="AI179" s="129">
        <f t="shared" si="83"/>
        <v>-39.429999999999986</v>
      </c>
      <c r="AJ179" s="234">
        <f t="shared" si="84"/>
        <v>0</v>
      </c>
      <c r="AK179" s="234">
        <f t="shared" si="85"/>
        <v>1</v>
      </c>
      <c r="AL179" s="129">
        <f t="shared" si="86"/>
        <v>0</v>
      </c>
      <c r="AM179" s="127">
        <v>42950</v>
      </c>
      <c r="AN179" s="129">
        <f t="shared" si="90"/>
        <v>1969.0349999999996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2408.6550000000002</v>
      </c>
      <c r="AU179" s="237">
        <f t="shared" si="94"/>
        <v>1011.1000000000007</v>
      </c>
      <c r="AV179" s="237">
        <f t="shared" si="95"/>
        <v>3952.3799999999997</v>
      </c>
      <c r="AW179" s="237">
        <f t="shared" si="96"/>
        <v>1170.1999999999994</v>
      </c>
      <c r="AX179" s="237">
        <f t="shared" si="97"/>
        <v>-6573.2999999999993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1596.6399999999996</v>
      </c>
      <c r="M180" s="162">
        <f>MAX(AN28:AN180)</f>
        <v>3738.605</v>
      </c>
      <c r="N180" s="162">
        <f t="shared" si="88"/>
        <v>-2141.9650000000001</v>
      </c>
      <c r="O180" s="231">
        <f>E3+(E4*0.1)</f>
        <v>0.30000000000000004</v>
      </c>
      <c r="P180" s="162">
        <v>333.55</v>
      </c>
      <c r="Q180" s="232">
        <f>E5+(E6*0.1)</f>
        <v>0.2</v>
      </c>
      <c r="R180" s="162">
        <v>233.5</v>
      </c>
      <c r="S180" s="232">
        <f>E7+(E8*0.1)</f>
        <v>0.2</v>
      </c>
      <c r="T180" s="162">
        <v>174.2</v>
      </c>
      <c r="U180" s="233">
        <f>E9+(E10*0.5)+(E11*0.1)</f>
        <v>0.2</v>
      </c>
      <c r="V180" s="162">
        <v>-970</v>
      </c>
      <c r="W180" s="233">
        <f>E12+(E13*0.5)+(E14*0.1)</f>
        <v>0.30000000000000004</v>
      </c>
      <c r="X180" s="162">
        <v>-1200</v>
      </c>
      <c r="Y180" s="161">
        <f t="shared" si="89"/>
        <v>153</v>
      </c>
      <c r="Z180" s="162">
        <f t="shared" si="81"/>
        <v>-372.39500000000004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-372.39500000000004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1596.6399999999996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2508.7200000000003</v>
      </c>
      <c r="AU180" s="237">
        <f t="shared" si="94"/>
        <v>1057.8000000000006</v>
      </c>
      <c r="AV180" s="237">
        <f t="shared" si="95"/>
        <v>3987.22</v>
      </c>
      <c r="AW180" s="237">
        <f t="shared" si="96"/>
        <v>976.19999999999936</v>
      </c>
      <c r="AX180" s="237">
        <f t="shared" si="97"/>
        <v>-6933.2999999999993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1738.1349999999995</v>
      </c>
      <c r="M181" s="162">
        <f>MAX(AN28:AN181)</f>
        <v>3738.605</v>
      </c>
      <c r="N181" s="162">
        <f t="shared" si="88"/>
        <v>-2000.4700000000005</v>
      </c>
      <c r="O181" s="231">
        <f>E3+(E4*0.1)</f>
        <v>0.30000000000000004</v>
      </c>
      <c r="P181" s="162">
        <v>128.05000000000001</v>
      </c>
      <c r="Q181" s="232">
        <f>E5+(E6*0.1)</f>
        <v>0.2</v>
      </c>
      <c r="R181" s="162">
        <v>204</v>
      </c>
      <c r="S181" s="232">
        <f>E7+(E8*0.1)</f>
        <v>0.2</v>
      </c>
      <c r="T181" s="162">
        <v>696.4</v>
      </c>
      <c r="U181" s="233">
        <f>E9+(E10*0.5)+(E11*0.1)</f>
        <v>0.2</v>
      </c>
      <c r="V181" s="162">
        <v>-154</v>
      </c>
      <c r="W181" s="233">
        <f>E12+(E13*0.5)+(E14*0.1)</f>
        <v>0.30000000000000004</v>
      </c>
      <c r="X181" s="162">
        <v>-154</v>
      </c>
      <c r="Y181" s="161">
        <f t="shared" si="89"/>
        <v>154</v>
      </c>
      <c r="Z181" s="162">
        <f t="shared" si="81"/>
        <v>141.49499999999998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141.49499999999998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1738.1349999999995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2547.1350000000002</v>
      </c>
      <c r="AU181" s="237">
        <f t="shared" si="94"/>
        <v>1098.6000000000006</v>
      </c>
      <c r="AV181" s="237">
        <f t="shared" si="95"/>
        <v>4126.5</v>
      </c>
      <c r="AW181" s="237">
        <f t="shared" si="96"/>
        <v>945.39999999999941</v>
      </c>
      <c r="AX181" s="237">
        <f t="shared" si="97"/>
        <v>-6979.4999999999991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1765.5949999999996</v>
      </c>
      <c r="M182" s="162">
        <f>MAX(AN28:AN182)</f>
        <v>3738.605</v>
      </c>
      <c r="N182" s="162">
        <f t="shared" si="88"/>
        <v>-1973.0100000000004</v>
      </c>
      <c r="O182" s="231">
        <f>E3+(E4*0.1)</f>
        <v>0.30000000000000004</v>
      </c>
      <c r="P182" s="162">
        <v>-165.4</v>
      </c>
      <c r="Q182" s="232">
        <f>E5+(E6*0.1)</f>
        <v>0.2</v>
      </c>
      <c r="R182" s="162">
        <v>-299.5</v>
      </c>
      <c r="S182" s="232">
        <f>E7+(E8*0.1)</f>
        <v>0.2</v>
      </c>
      <c r="T182" s="162">
        <v>-167.6</v>
      </c>
      <c r="U182" s="233">
        <f>E9+(E10*0.5)+(E11*0.1)</f>
        <v>0.2</v>
      </c>
      <c r="V182" s="162">
        <v>341</v>
      </c>
      <c r="W182" s="233">
        <f>E12+(E13*0.5)+(E14*0.1)</f>
        <v>0.30000000000000004</v>
      </c>
      <c r="X182" s="162">
        <v>341</v>
      </c>
      <c r="Y182" s="161">
        <f t="shared" si="89"/>
        <v>155</v>
      </c>
      <c r="Z182" s="162">
        <f t="shared" si="81"/>
        <v>27.459999999999994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27.459999999999994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1765.5949999999996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2497.5150000000003</v>
      </c>
      <c r="AU182" s="237">
        <f t="shared" si="94"/>
        <v>1038.7000000000005</v>
      </c>
      <c r="AV182" s="237">
        <f t="shared" si="95"/>
        <v>4092.98</v>
      </c>
      <c r="AW182" s="237">
        <f t="shared" si="96"/>
        <v>1013.5999999999995</v>
      </c>
      <c r="AX182" s="237">
        <f t="shared" si="97"/>
        <v>-6877.1999999999989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2504.2949999999996</v>
      </c>
      <c r="M183" s="162">
        <f>MAX(AN28:AN183)</f>
        <v>3738.605</v>
      </c>
      <c r="N183" s="162">
        <f t="shared" si="88"/>
        <v>-1234.3100000000004</v>
      </c>
      <c r="O183" s="231">
        <f>E3+(E4*0.1)</f>
        <v>0.30000000000000004</v>
      </c>
      <c r="P183" s="162">
        <v>-183.2</v>
      </c>
      <c r="Q183" s="232">
        <f>E5+(E6*0.1)</f>
        <v>0.2</v>
      </c>
      <c r="R183" s="162">
        <v>-45</v>
      </c>
      <c r="S183" s="232">
        <f>E7+(E8*0.1)</f>
        <v>0.2</v>
      </c>
      <c r="T183" s="162">
        <v>-139.19999999999999</v>
      </c>
      <c r="U183" s="233">
        <f>E9+(E10*0.5)+(E11*0.1)</f>
        <v>0.2</v>
      </c>
      <c r="V183" s="162">
        <v>1661</v>
      </c>
      <c r="W183" s="233">
        <f>E12+(E13*0.5)+(E14*0.1)</f>
        <v>0.30000000000000004</v>
      </c>
      <c r="X183" s="162">
        <v>1661</v>
      </c>
      <c r="Y183" s="161">
        <f t="shared" si="89"/>
        <v>156</v>
      </c>
      <c r="Z183" s="162">
        <f t="shared" si="81"/>
        <v>738.7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738.7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2504.2949999999996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2442.5550000000003</v>
      </c>
      <c r="AU183" s="237">
        <f t="shared" si="94"/>
        <v>1029.7000000000005</v>
      </c>
      <c r="AV183" s="237">
        <f t="shared" si="95"/>
        <v>4065.14</v>
      </c>
      <c r="AW183" s="237">
        <f t="shared" si="96"/>
        <v>1345.7999999999995</v>
      </c>
      <c r="AX183" s="237">
        <f t="shared" si="97"/>
        <v>-6378.8999999999987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2087.9949999999994</v>
      </c>
      <c r="M184" s="162">
        <f>MAX(AN28:AN184)</f>
        <v>3738.605</v>
      </c>
      <c r="N184" s="162">
        <f t="shared" si="88"/>
        <v>-1650.6100000000006</v>
      </c>
      <c r="O184" s="231">
        <f>E3+(E4*0.1)</f>
        <v>0.30000000000000004</v>
      </c>
      <c r="P184" s="162">
        <v>-550</v>
      </c>
      <c r="Q184" s="232">
        <f>E5+(E6*0.1)</f>
        <v>0.2</v>
      </c>
      <c r="R184" s="162">
        <v>-850</v>
      </c>
      <c r="S184" s="232">
        <f>E7+(E8*0.1)</f>
        <v>0.2</v>
      </c>
      <c r="T184" s="162">
        <v>-2624</v>
      </c>
      <c r="U184" s="233">
        <f>E9+(E10*0.5)+(E11*0.1)</f>
        <v>0.2</v>
      </c>
      <c r="V184" s="162">
        <v>887</v>
      </c>
      <c r="W184" s="233">
        <f>E12+(E13*0.5)+(E14*0.1)</f>
        <v>0.30000000000000004</v>
      </c>
      <c r="X184" s="162">
        <v>887</v>
      </c>
      <c r="Y184" s="161">
        <f t="shared" si="89"/>
        <v>157</v>
      </c>
      <c r="Z184" s="162">
        <f t="shared" si="81"/>
        <v>-416.30000000000007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-416.30000000000007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2087.9949999999994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2277.5550000000003</v>
      </c>
      <c r="AU184" s="237">
        <f t="shared" si="94"/>
        <v>859.7000000000005</v>
      </c>
      <c r="AV184" s="237">
        <f t="shared" si="95"/>
        <v>3540.3399999999997</v>
      </c>
      <c r="AW184" s="237">
        <f t="shared" si="96"/>
        <v>1523.1999999999996</v>
      </c>
      <c r="AX184" s="237">
        <f t="shared" si="97"/>
        <v>-6112.7999999999984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2459.9199999999996</v>
      </c>
      <c r="M185" s="162">
        <f>MAX(AN28:AN185)</f>
        <v>3738.605</v>
      </c>
      <c r="N185" s="162">
        <f t="shared" si="88"/>
        <v>-1278.6850000000004</v>
      </c>
      <c r="O185" s="231">
        <f>E3+(E4*0.1)</f>
        <v>0.30000000000000004</v>
      </c>
      <c r="P185" s="162">
        <v>71.55</v>
      </c>
      <c r="Q185" s="232">
        <f>E5+(E6*0.1)</f>
        <v>0.2</v>
      </c>
      <c r="R185" s="162">
        <v>155.5</v>
      </c>
      <c r="S185" s="232">
        <f>E7+(E8*0.1)</f>
        <v>0.2</v>
      </c>
      <c r="T185" s="162">
        <v>866.8</v>
      </c>
      <c r="U185" s="233">
        <f>E9+(E10*0.5)+(E11*0.1)</f>
        <v>0.2</v>
      </c>
      <c r="V185" s="162">
        <v>292</v>
      </c>
      <c r="W185" s="233">
        <f>E12+(E13*0.5)+(E14*0.1)</f>
        <v>0.30000000000000004</v>
      </c>
      <c r="X185" s="162">
        <v>292</v>
      </c>
      <c r="Y185" s="161">
        <f t="shared" si="89"/>
        <v>158</v>
      </c>
      <c r="Z185" s="162">
        <f t="shared" si="81"/>
        <v>371.92500000000007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371.92500000000007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2459.9199999999996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2299.0200000000004</v>
      </c>
      <c r="AU185" s="237">
        <f t="shared" si="94"/>
        <v>890.80000000000052</v>
      </c>
      <c r="AV185" s="237">
        <f t="shared" si="95"/>
        <v>3713.7</v>
      </c>
      <c r="AW185" s="237">
        <f t="shared" si="96"/>
        <v>1581.5999999999997</v>
      </c>
      <c r="AX185" s="237">
        <f t="shared" si="97"/>
        <v>-6025.199999999998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2848.2649999999994</v>
      </c>
      <c r="M186" s="162">
        <f>MAX(AN28:AN186)</f>
        <v>3738.605</v>
      </c>
      <c r="N186" s="162">
        <f t="shared" si="88"/>
        <v>-890.3400000000006</v>
      </c>
      <c r="O186" s="231">
        <f>E3+(E4*0.1)</f>
        <v>0.30000000000000004</v>
      </c>
      <c r="P186" s="162">
        <v>676.95</v>
      </c>
      <c r="Q186" s="232">
        <f>E5+(E6*0.1)</f>
        <v>0.2</v>
      </c>
      <c r="R186" s="162">
        <v>1226</v>
      </c>
      <c r="S186" s="232">
        <f>E7+(E8*0.1)</f>
        <v>0.2</v>
      </c>
      <c r="T186" s="162">
        <v>1532.8</v>
      </c>
      <c r="U186" s="233">
        <f>E9+(E10*0.5)+(E11*0.1)</f>
        <v>0.2</v>
      </c>
      <c r="V186" s="162">
        <v>-733</v>
      </c>
      <c r="W186" s="233">
        <f>E12+(E13*0.5)+(E14*0.1)</f>
        <v>0.30000000000000004</v>
      </c>
      <c r="X186" s="162">
        <v>-733</v>
      </c>
      <c r="Y186" s="161">
        <f t="shared" si="89"/>
        <v>159</v>
      </c>
      <c r="Z186" s="162">
        <f t="shared" si="81"/>
        <v>388.34499999999997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388.34499999999997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2848.2649999999994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2502.1050000000005</v>
      </c>
      <c r="AU186" s="237">
        <f t="shared" si="94"/>
        <v>1136.0000000000005</v>
      </c>
      <c r="AV186" s="237">
        <f t="shared" si="95"/>
        <v>4020.2599999999998</v>
      </c>
      <c r="AW186" s="237">
        <f t="shared" si="96"/>
        <v>1434.9999999999998</v>
      </c>
      <c r="AX186" s="237">
        <f t="shared" si="97"/>
        <v>-6245.0999999999976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2202.1249999999991</v>
      </c>
      <c r="M187" s="162">
        <f>MAX(AN28:AN187)</f>
        <v>3738.605</v>
      </c>
      <c r="N187" s="162">
        <f t="shared" si="88"/>
        <v>-1536.4800000000009</v>
      </c>
      <c r="O187" s="231">
        <f>E3+(E4*0.1)</f>
        <v>0.30000000000000004</v>
      </c>
      <c r="P187" s="162">
        <v>26.4</v>
      </c>
      <c r="Q187" s="232">
        <f>E5+(E6*0.1)</f>
        <v>0.2</v>
      </c>
      <c r="R187" s="162">
        <v>-61.5</v>
      </c>
      <c r="S187" s="232">
        <f>E7+(E8*0.1)</f>
        <v>0.2</v>
      </c>
      <c r="T187" s="162">
        <v>-8.8000000000000007</v>
      </c>
      <c r="U187" s="233">
        <f>E9+(E10*0.5)+(E11*0.1)</f>
        <v>0.2</v>
      </c>
      <c r="V187" s="162">
        <v>-1400</v>
      </c>
      <c r="W187" s="233">
        <f>E12+(E13*0.5)+(E14*0.1)</f>
        <v>0.30000000000000004</v>
      </c>
      <c r="X187" s="162">
        <v>-1200</v>
      </c>
      <c r="Y187" s="161">
        <f t="shared" si="89"/>
        <v>160</v>
      </c>
      <c r="Z187" s="162">
        <f t="shared" si="81"/>
        <v>-646.1400000000001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-646.1400000000001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2202.1249999999991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2510.0250000000005</v>
      </c>
      <c r="AU187" s="237">
        <f t="shared" si="94"/>
        <v>1123.7000000000005</v>
      </c>
      <c r="AV187" s="237">
        <f t="shared" si="95"/>
        <v>4018.4999999999995</v>
      </c>
      <c r="AW187" s="237">
        <f t="shared" si="96"/>
        <v>1154.9999999999998</v>
      </c>
      <c r="AX187" s="237">
        <f t="shared" si="97"/>
        <v>-6605.0999999999976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2907.704999999999</v>
      </c>
      <c r="M188" s="162">
        <f>MAX(AN28:AN188)</f>
        <v>3738.605</v>
      </c>
      <c r="N188" s="162">
        <f t="shared" si="88"/>
        <v>-830.900000000001</v>
      </c>
      <c r="O188" s="231">
        <f>E3+(E4*0.1)</f>
        <v>0.30000000000000004</v>
      </c>
      <c r="P188" s="162">
        <v>129.4</v>
      </c>
      <c r="Q188" s="232">
        <f>E5+(E6*0.1)</f>
        <v>0.2</v>
      </c>
      <c r="R188" s="162">
        <v>175</v>
      </c>
      <c r="S188" s="232">
        <f>E7+(E8*0.1)</f>
        <v>0.2</v>
      </c>
      <c r="T188" s="162">
        <v>193.8</v>
      </c>
      <c r="U188" s="233">
        <f>E9+(E10*0.5)+(E11*0.1)</f>
        <v>0.2</v>
      </c>
      <c r="V188" s="162">
        <v>1186</v>
      </c>
      <c r="W188" s="233">
        <f>E12+(E13*0.5)+(E14*0.1)</f>
        <v>0.30000000000000004</v>
      </c>
      <c r="X188" s="162">
        <v>1186</v>
      </c>
      <c r="Y188" s="161">
        <f t="shared" si="89"/>
        <v>161</v>
      </c>
      <c r="Z188" s="162">
        <f t="shared" si="81"/>
        <v>705.58000000000015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705.58000000000015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2907.704999999999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2548.8450000000007</v>
      </c>
      <c r="AU188" s="237">
        <f t="shared" si="94"/>
        <v>1158.7000000000005</v>
      </c>
      <c r="AV188" s="237">
        <f t="shared" si="95"/>
        <v>4057.2599999999998</v>
      </c>
      <c r="AW188" s="237">
        <f t="shared" si="96"/>
        <v>1392.1999999999998</v>
      </c>
      <c r="AX188" s="237">
        <f t="shared" si="97"/>
        <v>-6249.2999999999975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2330.3049999999989</v>
      </c>
      <c r="M189" s="162">
        <f>MAX(AN28:AN189)</f>
        <v>3738.605</v>
      </c>
      <c r="N189" s="162">
        <f t="shared" si="88"/>
        <v>-1408.3000000000011</v>
      </c>
      <c r="O189" s="231">
        <f>E3+(E4*0.1)</f>
        <v>0.30000000000000004</v>
      </c>
      <c r="P189" s="162">
        <v>-550</v>
      </c>
      <c r="Q189" s="232">
        <f>E5+(E6*0.1)</f>
        <v>0.2</v>
      </c>
      <c r="R189" s="162">
        <v>-850</v>
      </c>
      <c r="S189" s="232">
        <f>E7+(E8*0.1)</f>
        <v>0.2</v>
      </c>
      <c r="T189" s="162">
        <v>-2422</v>
      </c>
      <c r="U189" s="233">
        <f>E9+(E10*0.5)+(E11*0.1)</f>
        <v>0.2</v>
      </c>
      <c r="V189" s="162">
        <v>484</v>
      </c>
      <c r="W189" s="233">
        <f>E12+(E13*0.5)+(E14*0.1)</f>
        <v>0.30000000000000004</v>
      </c>
      <c r="X189" s="162">
        <v>484</v>
      </c>
      <c r="Y189" s="161">
        <f t="shared" si="89"/>
        <v>162</v>
      </c>
      <c r="Z189" s="162">
        <f t="shared" si="81"/>
        <v>-577.40000000000009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-577.40000000000009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2330.3049999999989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2383.8450000000007</v>
      </c>
      <c r="AU189" s="237">
        <f t="shared" si="94"/>
        <v>988.7000000000005</v>
      </c>
      <c r="AV189" s="237">
        <f t="shared" si="95"/>
        <v>3572.8599999999997</v>
      </c>
      <c r="AW189" s="237">
        <f t="shared" si="96"/>
        <v>1488.9999999999998</v>
      </c>
      <c r="AX189" s="237">
        <f t="shared" si="97"/>
        <v>-6104.0999999999976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2024.264999999999</v>
      </c>
      <c r="M190" s="162">
        <f>MAX(AN28:AN190)</f>
        <v>3738.605</v>
      </c>
      <c r="N190" s="162">
        <f t="shared" si="88"/>
        <v>-1714.3400000000011</v>
      </c>
      <c r="O190" s="231">
        <f>E3+(E4*0.1)</f>
        <v>0.30000000000000004</v>
      </c>
      <c r="P190" s="162">
        <v>-550</v>
      </c>
      <c r="Q190" s="232">
        <f>E5+(E6*0.1)</f>
        <v>0.2</v>
      </c>
      <c r="R190" s="162">
        <v>223</v>
      </c>
      <c r="S190" s="232">
        <f>E7+(E8*0.1)</f>
        <v>0.2</v>
      </c>
      <c r="T190" s="162">
        <v>-108.2</v>
      </c>
      <c r="U190" s="233">
        <f>E9+(E10*0.5)+(E11*0.1)</f>
        <v>0.2</v>
      </c>
      <c r="V190" s="162">
        <v>-328</v>
      </c>
      <c r="W190" s="233">
        <f>E12+(E13*0.5)+(E14*0.1)</f>
        <v>0.30000000000000004</v>
      </c>
      <c r="X190" s="162">
        <v>-328</v>
      </c>
      <c r="Y190" s="161">
        <f t="shared" si="89"/>
        <v>163</v>
      </c>
      <c r="Z190" s="162">
        <f t="shared" si="81"/>
        <v>-306.04000000000008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-306.04000000000008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2024.264999999999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2218.8450000000007</v>
      </c>
      <c r="AU190" s="237">
        <f t="shared" si="94"/>
        <v>1033.3000000000004</v>
      </c>
      <c r="AV190" s="237">
        <f t="shared" si="95"/>
        <v>3551.22</v>
      </c>
      <c r="AW190" s="237">
        <f t="shared" si="96"/>
        <v>1423.3999999999999</v>
      </c>
      <c r="AX190" s="237">
        <f t="shared" si="97"/>
        <v>-6202.4999999999973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2391.4449999999988</v>
      </c>
      <c r="M191" s="162">
        <f>MAX(AN28:AN191)</f>
        <v>3738.605</v>
      </c>
      <c r="N191" s="162">
        <f t="shared" si="88"/>
        <v>-1347.1600000000012</v>
      </c>
      <c r="O191" s="231">
        <f>E3+(E4*0.1)</f>
        <v>0.30000000000000004</v>
      </c>
      <c r="P191" s="162">
        <v>146.19999999999999</v>
      </c>
      <c r="Q191" s="232">
        <f>E5+(E6*0.1)</f>
        <v>0.2</v>
      </c>
      <c r="R191" s="162">
        <v>-141</v>
      </c>
      <c r="S191" s="232">
        <f>E7+(E8*0.1)</f>
        <v>0.2</v>
      </c>
      <c r="T191" s="162">
        <v>-87.4</v>
      </c>
      <c r="U191" s="233">
        <f>E9+(E10*0.5)+(E11*0.1)</f>
        <v>0.2</v>
      </c>
      <c r="V191" s="162">
        <v>738</v>
      </c>
      <c r="W191" s="233">
        <f>E12+(E13*0.5)+(E14*0.1)</f>
        <v>0.30000000000000004</v>
      </c>
      <c r="X191" s="162">
        <v>738</v>
      </c>
      <c r="Y191" s="161">
        <f t="shared" si="89"/>
        <v>164</v>
      </c>
      <c r="Z191" s="162">
        <f t="shared" si="81"/>
        <v>367.18000000000006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367.18000000000006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2391.4449999999988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2262.7050000000008</v>
      </c>
      <c r="AU191" s="237">
        <f t="shared" si="94"/>
        <v>1005.1000000000004</v>
      </c>
      <c r="AV191" s="237">
        <f t="shared" si="95"/>
        <v>3533.74</v>
      </c>
      <c r="AW191" s="237">
        <f t="shared" si="96"/>
        <v>1570.9999999999998</v>
      </c>
      <c r="AX191" s="237">
        <f t="shared" si="97"/>
        <v>-5981.0999999999976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2512.8149999999987</v>
      </c>
      <c r="M192" s="162">
        <f>MAX(AN28:AN192)</f>
        <v>3738.605</v>
      </c>
      <c r="N192" s="162">
        <f t="shared" si="88"/>
        <v>-1225.7900000000013</v>
      </c>
      <c r="O192" s="231">
        <f>E3+(E4*0.1)</f>
        <v>0.30000000000000004</v>
      </c>
      <c r="P192" s="162">
        <v>980.7</v>
      </c>
      <c r="Q192" s="232">
        <f>E5+(E6*0.1)</f>
        <v>0.2</v>
      </c>
      <c r="R192" s="162">
        <v>-850</v>
      </c>
      <c r="S192" s="232">
        <f>E7+(E8*0.1)</f>
        <v>0.2</v>
      </c>
      <c r="T192" s="162">
        <v>1735.8</v>
      </c>
      <c r="U192" s="233">
        <f>E9+(E10*0.5)+(E11*0.1)</f>
        <v>0.2</v>
      </c>
      <c r="V192" s="162">
        <v>-700</v>
      </c>
      <c r="W192" s="233">
        <f>E12+(E13*0.5)+(E14*0.1)</f>
        <v>0.30000000000000004</v>
      </c>
      <c r="X192" s="162">
        <v>-700</v>
      </c>
      <c r="Y192" s="161">
        <f t="shared" si="89"/>
        <v>165</v>
      </c>
      <c r="Z192" s="162">
        <f t="shared" si="81"/>
        <v>121.37000000000003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121.37000000000003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2512.8149999999987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2556.9150000000009</v>
      </c>
      <c r="AU192" s="237">
        <f t="shared" si="94"/>
        <v>835.10000000000036</v>
      </c>
      <c r="AV192" s="237">
        <f t="shared" si="95"/>
        <v>3880.8999999999996</v>
      </c>
      <c r="AW192" s="237">
        <f t="shared" si="96"/>
        <v>1430.9999999999998</v>
      </c>
      <c r="AX192" s="237">
        <f t="shared" si="97"/>
        <v>-6191.0999999999976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2677.1149999999989</v>
      </c>
      <c r="M193" s="162">
        <f>MAX(AN28:AN193)</f>
        <v>3738.605</v>
      </c>
      <c r="N193" s="162">
        <f t="shared" si="88"/>
        <v>-1061.4900000000011</v>
      </c>
      <c r="O193" s="231">
        <f>E3+(E4*0.1)</f>
        <v>0.30000000000000004</v>
      </c>
      <c r="P193" s="162">
        <v>-439</v>
      </c>
      <c r="Q193" s="232">
        <f>E5+(E6*0.1)</f>
        <v>0.2</v>
      </c>
      <c r="R193" s="162">
        <v>423.5</v>
      </c>
      <c r="S193" s="232">
        <f>E7+(E8*0.1)</f>
        <v>0.2</v>
      </c>
      <c r="T193" s="162">
        <v>-431</v>
      </c>
      <c r="U193" s="233">
        <f>E9+(E10*0.5)+(E11*0.1)</f>
        <v>0.2</v>
      </c>
      <c r="V193" s="162">
        <v>595</v>
      </c>
      <c r="W193" s="233">
        <f>E12+(E13*0.5)+(E14*0.1)</f>
        <v>0.30000000000000004</v>
      </c>
      <c r="X193" s="162">
        <v>595</v>
      </c>
      <c r="Y193" s="161">
        <f t="shared" si="89"/>
        <v>166</v>
      </c>
      <c r="Z193" s="162">
        <f t="shared" si="81"/>
        <v>164.3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164.3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2677.1149999999989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2425.2150000000011</v>
      </c>
      <c r="AU193" s="237">
        <f t="shared" si="94"/>
        <v>919.80000000000041</v>
      </c>
      <c r="AV193" s="237">
        <f t="shared" si="95"/>
        <v>3794.7</v>
      </c>
      <c r="AW193" s="237">
        <f t="shared" si="96"/>
        <v>1549.9999999999998</v>
      </c>
      <c r="AX193" s="237">
        <f t="shared" si="97"/>
        <v>-6012.5999999999976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2325.4199999999987</v>
      </c>
      <c r="M194" s="162">
        <f>MAX(AN28:AN194)</f>
        <v>3738.605</v>
      </c>
      <c r="N194" s="162">
        <f t="shared" si="88"/>
        <v>-1413.1850000000013</v>
      </c>
      <c r="O194" s="231">
        <f>E3+(E4*0.1)</f>
        <v>0.30000000000000004</v>
      </c>
      <c r="P194" s="162">
        <v>-143.44999999999999</v>
      </c>
      <c r="Q194" s="232">
        <f>E5+(E6*0.1)</f>
        <v>0.2</v>
      </c>
      <c r="R194" s="162">
        <v>253.5</v>
      </c>
      <c r="S194" s="232">
        <f>E7+(E8*0.1)</f>
        <v>0.2</v>
      </c>
      <c r="T194" s="162">
        <v>-346.8</v>
      </c>
      <c r="U194" s="233">
        <f>E9+(E10*0.5)+(E11*0.1)</f>
        <v>0.2</v>
      </c>
      <c r="V194" s="162">
        <v>-580</v>
      </c>
      <c r="W194" s="233">
        <f>E12+(E13*0.5)+(E14*0.1)</f>
        <v>0.30000000000000004</v>
      </c>
      <c r="X194" s="162">
        <v>-580</v>
      </c>
      <c r="Y194" s="161">
        <f t="shared" si="89"/>
        <v>167</v>
      </c>
      <c r="Z194" s="162">
        <f t="shared" si="81"/>
        <v>-351.69500000000005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-351.69500000000005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2325.4199999999987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2382.1800000000012</v>
      </c>
      <c r="AU194" s="237">
        <f t="shared" si="94"/>
        <v>970.50000000000045</v>
      </c>
      <c r="AV194" s="237">
        <f t="shared" si="95"/>
        <v>3725.3399999999997</v>
      </c>
      <c r="AW194" s="237">
        <f t="shared" si="96"/>
        <v>1433.9999999999998</v>
      </c>
      <c r="AX194" s="237">
        <f t="shared" si="97"/>
        <v>-6186.5999999999976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2582.8849999999989</v>
      </c>
      <c r="M195" s="162">
        <f>MAX(AN28:AN195)</f>
        <v>3738.605</v>
      </c>
      <c r="N195" s="162">
        <f t="shared" si="88"/>
        <v>-1155.7200000000012</v>
      </c>
      <c r="O195" s="231">
        <f>E3+(E4*0.1)</f>
        <v>0.30000000000000004</v>
      </c>
      <c r="P195" s="162">
        <v>151.35</v>
      </c>
      <c r="Q195" s="232">
        <f>E5+(E6*0.1)</f>
        <v>0.2</v>
      </c>
      <c r="R195" s="162">
        <v>-204</v>
      </c>
      <c r="S195" s="232">
        <f>E7+(E8*0.1)</f>
        <v>0.2</v>
      </c>
      <c r="T195" s="162">
        <v>-238.2</v>
      </c>
      <c r="U195" s="233">
        <f>E9+(E10*0.5)+(E11*0.1)</f>
        <v>0.2</v>
      </c>
      <c r="V195" s="162">
        <v>601</v>
      </c>
      <c r="W195" s="233">
        <f>E12+(E13*0.5)+(E14*0.1)</f>
        <v>0.30000000000000004</v>
      </c>
      <c r="X195" s="162">
        <v>601</v>
      </c>
      <c r="Y195" s="161">
        <f t="shared" si="89"/>
        <v>168</v>
      </c>
      <c r="Z195" s="162">
        <f t="shared" si="81"/>
        <v>257.46500000000003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257.46500000000003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2582.8849999999989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2427.5850000000014</v>
      </c>
      <c r="AU195" s="237">
        <f t="shared" si="94"/>
        <v>929.7000000000005</v>
      </c>
      <c r="AV195" s="237">
        <f t="shared" si="95"/>
        <v>3677.7</v>
      </c>
      <c r="AW195" s="237">
        <f t="shared" si="96"/>
        <v>1554.1999999999998</v>
      </c>
      <c r="AX195" s="237">
        <f t="shared" si="97"/>
        <v>-6006.2999999999975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3572.2799999999988</v>
      </c>
      <c r="M196" s="162">
        <f>MAX(AN28:AN196)</f>
        <v>3738.605</v>
      </c>
      <c r="N196" s="162">
        <f t="shared" si="88"/>
        <v>-166.32500000000118</v>
      </c>
      <c r="O196" s="231">
        <f>E3+(E4*0.1)</f>
        <v>0.30000000000000004</v>
      </c>
      <c r="P196" s="162">
        <v>-26.35</v>
      </c>
      <c r="Q196" s="232">
        <f>E5+(E6*0.1)</f>
        <v>0.2</v>
      </c>
      <c r="R196" s="162">
        <v>-59.5</v>
      </c>
      <c r="S196" s="232">
        <f>E7+(E8*0.1)</f>
        <v>0.2</v>
      </c>
      <c r="T196" s="162">
        <v>311</v>
      </c>
      <c r="U196" s="233">
        <f>E9+(E10*0.5)+(E11*0.1)</f>
        <v>0.2</v>
      </c>
      <c r="V196" s="162">
        <v>1894</v>
      </c>
      <c r="W196" s="233">
        <f>E12+(E13*0.5)+(E14*0.1)</f>
        <v>0.30000000000000004</v>
      </c>
      <c r="X196" s="162">
        <v>1894</v>
      </c>
      <c r="Y196" s="161">
        <f t="shared" si="89"/>
        <v>169</v>
      </c>
      <c r="Z196" s="162">
        <f t="shared" si="81"/>
        <v>989.39499999999998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989.39499999999998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3572.2799999999988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2419.6800000000012</v>
      </c>
      <c r="AU196" s="237">
        <f t="shared" si="94"/>
        <v>917.80000000000052</v>
      </c>
      <c r="AV196" s="237">
        <f t="shared" si="95"/>
        <v>3739.8999999999996</v>
      </c>
      <c r="AW196" s="237">
        <f t="shared" si="96"/>
        <v>1932.9999999999998</v>
      </c>
      <c r="AX196" s="237">
        <f t="shared" si="97"/>
        <v>-5438.0999999999976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3444.9199999999987</v>
      </c>
      <c r="M197" s="162">
        <f>MAX(AN28:AN197)</f>
        <v>3738.605</v>
      </c>
      <c r="N197" s="162">
        <f t="shared" si="88"/>
        <v>-293.68500000000131</v>
      </c>
      <c r="O197" s="231">
        <f>E3+(E4*0.1)</f>
        <v>0.30000000000000004</v>
      </c>
      <c r="P197" s="162">
        <v>-550</v>
      </c>
      <c r="Q197" s="232">
        <f>E5+(E6*0.1)</f>
        <v>0.2</v>
      </c>
      <c r="R197" s="162">
        <v>-103</v>
      </c>
      <c r="S197" s="232">
        <f>E7+(E8*0.1)</f>
        <v>0.2</v>
      </c>
      <c r="T197" s="162">
        <v>481.2</v>
      </c>
      <c r="U197" s="233">
        <f>E9+(E10*0.5)+(E11*0.1)</f>
        <v>0.2</v>
      </c>
      <c r="V197" s="162">
        <v>-76</v>
      </c>
      <c r="W197" s="233">
        <f>E12+(E13*0.5)+(E14*0.1)</f>
        <v>0.30000000000000004</v>
      </c>
      <c r="X197" s="162">
        <v>-76</v>
      </c>
      <c r="Y197" s="161">
        <f t="shared" si="89"/>
        <v>170</v>
      </c>
      <c r="Z197" s="162">
        <f t="shared" si="81"/>
        <v>-127.36000000000001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-127.36000000000001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3444.9199999999987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2254.6800000000012</v>
      </c>
      <c r="AU197" s="237">
        <f t="shared" si="94"/>
        <v>897.2000000000005</v>
      </c>
      <c r="AV197" s="237">
        <f t="shared" si="95"/>
        <v>3836.1399999999994</v>
      </c>
      <c r="AW197" s="237">
        <f t="shared" si="96"/>
        <v>1917.7999999999997</v>
      </c>
      <c r="AX197" s="237">
        <f t="shared" si="97"/>
        <v>-5460.8999999999978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3633.6499999999987</v>
      </c>
      <c r="M198" s="162">
        <f>MAX(AN28:AN198)</f>
        <v>3738.605</v>
      </c>
      <c r="N198" s="162">
        <f t="shared" si="88"/>
        <v>-104.95500000000129</v>
      </c>
      <c r="O198" s="231">
        <f>E3+(E4*0.1)</f>
        <v>0.30000000000000004</v>
      </c>
      <c r="P198" s="162">
        <v>135.30000000000001</v>
      </c>
      <c r="Q198" s="232">
        <f>E5+(E6*0.1)</f>
        <v>0.2</v>
      </c>
      <c r="R198" s="162">
        <v>-564.5</v>
      </c>
      <c r="S198" s="232">
        <f>E7+(E8*0.1)</f>
        <v>0.2</v>
      </c>
      <c r="T198" s="162">
        <v>1415.2</v>
      </c>
      <c r="U198" s="233">
        <f>E9+(E10*0.5)+(E11*0.1)</f>
        <v>0.2</v>
      </c>
      <c r="V198" s="162">
        <v>-44</v>
      </c>
      <c r="W198" s="233">
        <f>E12+(E13*0.5)+(E14*0.1)</f>
        <v>0.30000000000000004</v>
      </c>
      <c r="X198" s="162">
        <v>-44</v>
      </c>
      <c r="Y198" s="161">
        <f t="shared" si="89"/>
        <v>171</v>
      </c>
      <c r="Z198" s="162">
        <f t="shared" si="81"/>
        <v>188.73000000000002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188.73000000000002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3633.6499999999987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2295.2700000000013</v>
      </c>
      <c r="AU198" s="237">
        <f t="shared" si="94"/>
        <v>784.30000000000052</v>
      </c>
      <c r="AV198" s="237">
        <f t="shared" si="95"/>
        <v>4119.1799999999994</v>
      </c>
      <c r="AW198" s="237">
        <f t="shared" si="96"/>
        <v>1908.9999999999998</v>
      </c>
      <c r="AX198" s="237">
        <f t="shared" si="97"/>
        <v>-5474.0999999999976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4388.954999999999</v>
      </c>
      <c r="M199" s="162">
        <f>MAX(AN28:AN199)</f>
        <v>4388.954999999999</v>
      </c>
      <c r="N199" s="162">
        <f t="shared" si="88"/>
        <v>0</v>
      </c>
      <c r="O199" s="231">
        <f>E3+(E4*0.1)</f>
        <v>0.30000000000000004</v>
      </c>
      <c r="P199" s="162">
        <v>278.35000000000002</v>
      </c>
      <c r="Q199" s="232">
        <f>E5+(E6*0.1)</f>
        <v>0.2</v>
      </c>
      <c r="R199" s="162">
        <v>-850</v>
      </c>
      <c r="S199" s="232">
        <f>E7+(E8*0.1)</f>
        <v>0.2</v>
      </c>
      <c r="T199" s="162">
        <v>1114</v>
      </c>
      <c r="U199" s="233">
        <f>E9+(E10*0.5)+(E11*0.1)</f>
        <v>0.2</v>
      </c>
      <c r="V199" s="162">
        <v>1238</v>
      </c>
      <c r="W199" s="233">
        <f>E12+(E13*0.5)+(E14*0.1)</f>
        <v>0.30000000000000004</v>
      </c>
      <c r="X199" s="162">
        <v>1238</v>
      </c>
      <c r="Y199" s="161">
        <f t="shared" si="89"/>
        <v>172</v>
      </c>
      <c r="Z199" s="162">
        <f t="shared" si="81"/>
        <v>755.30500000000006</v>
      </c>
      <c r="AA199" s="238">
        <v>42978</v>
      </c>
      <c r="AB199" s="129">
        <f>SUM(Z177:Z199)</f>
        <v>2645.4700000000003</v>
      </c>
      <c r="AC199" s="128">
        <f>(AB199&gt;0)*1</f>
        <v>1</v>
      </c>
      <c r="AD199" s="128">
        <f>(AB199&lt;0)*1</f>
        <v>0</v>
      </c>
      <c r="AE199" s="129">
        <f>AB199*AC199</f>
        <v>2645.4700000000003</v>
      </c>
      <c r="AF199" s="129">
        <f>AB199*AD199</f>
        <v>0</v>
      </c>
      <c r="AG199" s="129"/>
      <c r="AH199" s="129">
        <f t="shared" si="82"/>
        <v>755.30500000000006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2645.4700000000003</v>
      </c>
      <c r="AM199" s="127">
        <v>42978</v>
      </c>
      <c r="AN199" s="129">
        <f t="shared" si="90"/>
        <v>4388.954999999999</v>
      </c>
      <c r="AO199" s="129">
        <f t="shared" si="91"/>
        <v>2645.4700000000003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2378.7750000000015</v>
      </c>
      <c r="AU199" s="237">
        <f t="shared" si="94"/>
        <v>614.30000000000052</v>
      </c>
      <c r="AV199" s="237">
        <f t="shared" si="95"/>
        <v>4341.9799999999996</v>
      </c>
      <c r="AW199" s="237">
        <f t="shared" si="96"/>
        <v>2156.6</v>
      </c>
      <c r="AX199" s="237">
        <f t="shared" si="97"/>
        <v>-5102.699999999998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4575.8449999999993</v>
      </c>
      <c r="M200" s="162">
        <f>MAX(AN28:AN200)</f>
        <v>4575.8449999999993</v>
      </c>
      <c r="N200" s="162">
        <f t="shared" si="88"/>
        <v>0</v>
      </c>
      <c r="O200" s="231">
        <f>E3+(E4*0.1)</f>
        <v>0.30000000000000004</v>
      </c>
      <c r="P200" s="162">
        <v>197.3</v>
      </c>
      <c r="Q200" s="232">
        <f>E5+(E6*0.1)</f>
        <v>0.2</v>
      </c>
      <c r="R200" s="162">
        <v>-295</v>
      </c>
      <c r="S200" s="232">
        <f>E7+(E8*0.1)</f>
        <v>0.2</v>
      </c>
      <c r="T200" s="162">
        <v>-14</v>
      </c>
      <c r="U200" s="233">
        <f>E9+(E10*0.5)+(E11*0.1)</f>
        <v>0.2</v>
      </c>
      <c r="V200" s="162">
        <v>379</v>
      </c>
      <c r="W200" s="233">
        <f>E12+(E13*0.5)+(E14*0.1)</f>
        <v>0.30000000000000004</v>
      </c>
      <c r="X200" s="162">
        <v>379</v>
      </c>
      <c r="Y200" s="161">
        <f t="shared" si="89"/>
        <v>173</v>
      </c>
      <c r="Z200" s="162">
        <f t="shared" si="81"/>
        <v>186.89000000000004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186.89000000000004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4575.8449999999993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2437.9650000000015</v>
      </c>
      <c r="AU200" s="237">
        <f t="shared" si="94"/>
        <v>555.30000000000052</v>
      </c>
      <c r="AV200" s="237">
        <f t="shared" si="95"/>
        <v>4339.1799999999994</v>
      </c>
      <c r="AW200" s="237">
        <f t="shared" si="96"/>
        <v>2232.4</v>
      </c>
      <c r="AX200" s="237">
        <f t="shared" si="97"/>
        <v>-4988.9999999999982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5038.3449999999993</v>
      </c>
      <c r="M201" s="162">
        <f>MAX(AN28:AN201)</f>
        <v>5038.3449999999993</v>
      </c>
      <c r="N201" s="162">
        <f t="shared" si="88"/>
        <v>0</v>
      </c>
      <c r="O201" s="231">
        <f>E3+(E4*0.1)</f>
        <v>0.30000000000000004</v>
      </c>
      <c r="P201" s="162">
        <v>0</v>
      </c>
      <c r="Q201" s="232">
        <f>E5+(E6*0.1)</f>
        <v>0.2</v>
      </c>
      <c r="R201" s="162">
        <v>0</v>
      </c>
      <c r="S201" s="232">
        <f>E7+(E8*0.1)</f>
        <v>0.2</v>
      </c>
      <c r="T201" s="162">
        <v>0</v>
      </c>
      <c r="U201" s="233">
        <f>E9+(E10*0.5)+(E11*0.1)</f>
        <v>0.2</v>
      </c>
      <c r="V201" s="162">
        <v>925</v>
      </c>
      <c r="W201" s="233">
        <f>E12+(E13*0.5)+(E14*0.1)</f>
        <v>0.30000000000000004</v>
      </c>
      <c r="X201" s="162">
        <v>925</v>
      </c>
      <c r="Y201" s="161">
        <f t="shared" si="89"/>
        <v>174</v>
      </c>
      <c r="Z201" s="162">
        <f t="shared" si="81"/>
        <v>462.50000000000006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462.50000000000006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5038.3449999999993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2437.9650000000015</v>
      </c>
      <c r="AU201" s="237">
        <f t="shared" si="94"/>
        <v>555.30000000000052</v>
      </c>
      <c r="AV201" s="237">
        <f t="shared" si="95"/>
        <v>4339.1799999999994</v>
      </c>
      <c r="AW201" s="237">
        <f t="shared" si="96"/>
        <v>2417.4</v>
      </c>
      <c r="AX201" s="237">
        <f t="shared" si="97"/>
        <v>-4711.4999999999982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4756.1649999999991</v>
      </c>
      <c r="M202" s="162">
        <f>MAX(AN28:AN202)</f>
        <v>5038.3449999999993</v>
      </c>
      <c r="N202" s="162">
        <f t="shared" si="88"/>
        <v>-282.18000000000029</v>
      </c>
      <c r="O202" s="231">
        <f>E3+(E4*0.1)</f>
        <v>0.30000000000000004</v>
      </c>
      <c r="P202" s="162">
        <v>-550</v>
      </c>
      <c r="Q202" s="232">
        <f>E5+(E6*0.1)</f>
        <v>0.2</v>
      </c>
      <c r="R202" s="162">
        <v>-850</v>
      </c>
      <c r="S202" s="232">
        <f>E7+(E8*0.1)</f>
        <v>0.2</v>
      </c>
      <c r="T202" s="162">
        <v>-1103.4000000000001</v>
      </c>
      <c r="U202" s="233">
        <f>E9+(E10*0.5)+(E11*0.1)</f>
        <v>0.2</v>
      </c>
      <c r="V202" s="162">
        <v>547</v>
      </c>
      <c r="W202" s="233">
        <f>E12+(E13*0.5)+(E14*0.1)</f>
        <v>0.30000000000000004</v>
      </c>
      <c r="X202" s="162">
        <v>547</v>
      </c>
      <c r="Y202" s="161">
        <f t="shared" si="89"/>
        <v>175</v>
      </c>
      <c r="Z202" s="162">
        <f t="shared" si="81"/>
        <v>-282.18000000000006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-282.18000000000006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4756.1649999999991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2272.9650000000015</v>
      </c>
      <c r="AU202" s="237">
        <f t="shared" si="94"/>
        <v>385.30000000000052</v>
      </c>
      <c r="AV202" s="237">
        <f t="shared" si="95"/>
        <v>4118.4999999999991</v>
      </c>
      <c r="AW202" s="237">
        <f t="shared" si="96"/>
        <v>2526.8000000000002</v>
      </c>
      <c r="AX202" s="237">
        <f t="shared" si="97"/>
        <v>-4547.3999999999978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4706.6599999999989</v>
      </c>
      <c r="M203" s="162">
        <f>MAX(AN28:AN203)</f>
        <v>5038.3449999999993</v>
      </c>
      <c r="N203" s="162">
        <f t="shared" si="88"/>
        <v>-331.6850000000004</v>
      </c>
      <c r="O203" s="231">
        <f>E3+(E4*0.1)</f>
        <v>0.30000000000000004</v>
      </c>
      <c r="P203" s="162">
        <v>271.64999999999998</v>
      </c>
      <c r="Q203" s="232">
        <f>E5+(E6*0.1)</f>
        <v>0.2</v>
      </c>
      <c r="R203" s="162">
        <v>384.5</v>
      </c>
      <c r="S203" s="232">
        <f>E7+(E8*0.1)</f>
        <v>0.2</v>
      </c>
      <c r="T203" s="162">
        <v>368</v>
      </c>
      <c r="U203" s="233">
        <f>E9+(E10*0.5)+(E11*0.1)</f>
        <v>0.2</v>
      </c>
      <c r="V203" s="162">
        <v>-563</v>
      </c>
      <c r="W203" s="233">
        <f>E12+(E13*0.5)+(E14*0.1)</f>
        <v>0.30000000000000004</v>
      </c>
      <c r="X203" s="162">
        <v>-563</v>
      </c>
      <c r="Y203" s="161">
        <f t="shared" si="89"/>
        <v>176</v>
      </c>
      <c r="Z203" s="162">
        <f t="shared" si="81"/>
        <v>-49.505000000000038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-49.505000000000038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4706.6599999999989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2354.4600000000014</v>
      </c>
      <c r="AU203" s="237">
        <f t="shared" si="94"/>
        <v>462.2000000000005</v>
      </c>
      <c r="AV203" s="237">
        <f t="shared" si="95"/>
        <v>4192.0999999999995</v>
      </c>
      <c r="AW203" s="237">
        <f t="shared" si="96"/>
        <v>2414.2000000000003</v>
      </c>
      <c r="AX203" s="237">
        <f t="shared" si="97"/>
        <v>-4716.2999999999975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5452.1899999999987</v>
      </c>
      <c r="M204" s="162">
        <f>MAX(AN28:AN204)</f>
        <v>5452.1899999999987</v>
      </c>
      <c r="N204" s="162">
        <f t="shared" si="88"/>
        <v>0</v>
      </c>
      <c r="O204" s="231">
        <f>E3+(E4*0.1)</f>
        <v>0.30000000000000004</v>
      </c>
      <c r="P204" s="162">
        <v>-114.3</v>
      </c>
      <c r="Q204" s="232">
        <f>E5+(E6*0.1)</f>
        <v>0.2</v>
      </c>
      <c r="R204" s="162">
        <v>-22</v>
      </c>
      <c r="S204" s="232">
        <f>E7+(E8*0.1)</f>
        <v>0.2</v>
      </c>
      <c r="T204" s="162">
        <v>263.60000000000002</v>
      </c>
      <c r="U204" s="233">
        <f>E9+(E10*0.5)+(E11*0.1)</f>
        <v>0.2</v>
      </c>
      <c r="V204" s="162">
        <v>1463</v>
      </c>
      <c r="W204" s="233">
        <f>E12+(E13*0.5)+(E14*0.1)</f>
        <v>0.30000000000000004</v>
      </c>
      <c r="X204" s="162">
        <v>1463</v>
      </c>
      <c r="Y204" s="161">
        <f t="shared" si="89"/>
        <v>177</v>
      </c>
      <c r="Z204" s="162">
        <f t="shared" si="81"/>
        <v>745.53000000000009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745.53000000000009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5452.1899999999987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2320.1700000000014</v>
      </c>
      <c r="AU204" s="237">
        <f t="shared" si="94"/>
        <v>457.80000000000052</v>
      </c>
      <c r="AV204" s="237">
        <f t="shared" si="95"/>
        <v>4244.82</v>
      </c>
      <c r="AW204" s="237">
        <f t="shared" si="96"/>
        <v>2706.8</v>
      </c>
      <c r="AX204" s="237">
        <f t="shared" si="97"/>
        <v>-4277.3999999999978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5124.744999999999</v>
      </c>
      <c r="M205" s="162">
        <f>MAX(AN28:AN205)</f>
        <v>5452.1899999999987</v>
      </c>
      <c r="N205" s="162">
        <f t="shared" si="88"/>
        <v>-327.44499999999971</v>
      </c>
      <c r="O205" s="231">
        <f>E3+(E4*0.1)</f>
        <v>0.30000000000000004</v>
      </c>
      <c r="P205" s="162">
        <v>65.05</v>
      </c>
      <c r="Q205" s="232">
        <f>E5+(E6*0.1)</f>
        <v>0.2</v>
      </c>
      <c r="R205" s="162">
        <v>-183.5</v>
      </c>
      <c r="S205" s="232">
        <f>E7+(E8*0.1)</f>
        <v>0.2</v>
      </c>
      <c r="T205" s="162">
        <v>-1018.8</v>
      </c>
      <c r="U205" s="233">
        <f>E9+(E10*0.5)+(E11*0.1)</f>
        <v>0.2</v>
      </c>
      <c r="V205" s="162">
        <v>-213</v>
      </c>
      <c r="W205" s="233">
        <f>E12+(E13*0.5)+(E14*0.1)</f>
        <v>0.30000000000000004</v>
      </c>
      <c r="X205" s="162">
        <v>-213</v>
      </c>
      <c r="Y205" s="161">
        <f t="shared" si="89"/>
        <v>178</v>
      </c>
      <c r="Z205" s="162">
        <f t="shared" si="81"/>
        <v>-327.44500000000005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-327.44500000000005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5124.744999999999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2339.6850000000013</v>
      </c>
      <c r="AU205" s="237">
        <f t="shared" si="94"/>
        <v>421.10000000000053</v>
      </c>
      <c r="AV205" s="237">
        <f t="shared" si="95"/>
        <v>4041.0599999999995</v>
      </c>
      <c r="AW205" s="237">
        <f t="shared" si="96"/>
        <v>2664.2000000000003</v>
      </c>
      <c r="AX205" s="237">
        <f t="shared" si="97"/>
        <v>-4341.2999999999975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5409.5549999999994</v>
      </c>
      <c r="M206" s="162">
        <f>MAX(AN28:AN206)</f>
        <v>5452.1899999999987</v>
      </c>
      <c r="N206" s="162">
        <f t="shared" si="88"/>
        <v>-42.634999999999309</v>
      </c>
      <c r="O206" s="231">
        <f>E3+(E4*0.1)</f>
        <v>0.30000000000000004</v>
      </c>
      <c r="P206" s="162">
        <v>1297.9000000000001</v>
      </c>
      <c r="Q206" s="232">
        <f>E5+(E6*0.1)</f>
        <v>0.2</v>
      </c>
      <c r="R206" s="162">
        <v>1334</v>
      </c>
      <c r="S206" s="232">
        <f>E7+(E8*0.1)</f>
        <v>0.2</v>
      </c>
      <c r="T206" s="162">
        <v>1343.2</v>
      </c>
      <c r="U206" s="233">
        <f>E9+(E10*0.5)+(E11*0.1)</f>
        <v>0.2</v>
      </c>
      <c r="V206" s="162">
        <v>-1400</v>
      </c>
      <c r="W206" s="233">
        <f>E12+(E13*0.5)+(E14*0.1)</f>
        <v>0.30000000000000004</v>
      </c>
      <c r="X206" s="162">
        <v>-1200</v>
      </c>
      <c r="Y206" s="161">
        <f t="shared" si="89"/>
        <v>179</v>
      </c>
      <c r="Z206" s="162">
        <f t="shared" si="81"/>
        <v>284.81000000000012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284.81000000000012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5409.5549999999994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2729.0550000000012</v>
      </c>
      <c r="AU206" s="237">
        <f t="shared" si="94"/>
        <v>687.90000000000055</v>
      </c>
      <c r="AV206" s="237">
        <f t="shared" si="95"/>
        <v>4309.7</v>
      </c>
      <c r="AW206" s="237">
        <f t="shared" si="96"/>
        <v>2384.2000000000003</v>
      </c>
      <c r="AX206" s="237">
        <f t="shared" si="97"/>
        <v>-4701.2999999999975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5862.9299999999994</v>
      </c>
      <c r="M207" s="162">
        <f>MAX(AN28:AN207)</f>
        <v>5862.9299999999994</v>
      </c>
      <c r="N207" s="162">
        <f t="shared" si="88"/>
        <v>0</v>
      </c>
      <c r="O207" s="231">
        <f>E3+(E4*0.1)</f>
        <v>0.30000000000000004</v>
      </c>
      <c r="P207" s="162">
        <v>307.45</v>
      </c>
      <c r="Q207" s="232">
        <f>E5+(E6*0.1)</f>
        <v>0.2</v>
      </c>
      <c r="R207" s="162">
        <v>418.5</v>
      </c>
      <c r="S207" s="232">
        <f>E7+(E8*0.1)</f>
        <v>0.2</v>
      </c>
      <c r="T207" s="162">
        <v>302.2</v>
      </c>
      <c r="U207" s="233">
        <f>E9+(E10*0.5)+(E11*0.1)</f>
        <v>0.2</v>
      </c>
      <c r="V207" s="162">
        <v>434</v>
      </c>
      <c r="W207" s="233">
        <f>E12+(E13*0.5)+(E14*0.1)</f>
        <v>0.30000000000000004</v>
      </c>
      <c r="X207" s="162">
        <v>434</v>
      </c>
      <c r="Y207" s="161">
        <f t="shared" si="89"/>
        <v>180</v>
      </c>
      <c r="Z207" s="162">
        <f t="shared" si="81"/>
        <v>453.375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453.375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5862.9299999999994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2821.2900000000013</v>
      </c>
      <c r="AU207" s="237">
        <f t="shared" si="94"/>
        <v>771.60000000000059</v>
      </c>
      <c r="AV207" s="237">
        <f t="shared" si="95"/>
        <v>4370.1399999999994</v>
      </c>
      <c r="AW207" s="237">
        <f t="shared" si="96"/>
        <v>2471.0000000000005</v>
      </c>
      <c r="AX207" s="237">
        <f t="shared" si="97"/>
        <v>-4571.0999999999976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5535.2699999999995</v>
      </c>
      <c r="M208" s="162">
        <f>MAX(AN28:AN208)</f>
        <v>5862.9299999999994</v>
      </c>
      <c r="N208" s="162">
        <f t="shared" si="88"/>
        <v>-327.65999999999985</v>
      </c>
      <c r="O208" s="231">
        <f>E3+(E4*0.1)</f>
        <v>0.30000000000000004</v>
      </c>
      <c r="P208" s="162">
        <v>196.6</v>
      </c>
      <c r="Q208" s="232">
        <f>E5+(E6*0.1)</f>
        <v>0.2</v>
      </c>
      <c r="R208" s="162">
        <v>94.5</v>
      </c>
      <c r="S208" s="232">
        <f>E7+(E8*0.1)</f>
        <v>0.2</v>
      </c>
      <c r="T208" s="162">
        <v>174.8</v>
      </c>
      <c r="U208" s="233">
        <f>E9+(E10*0.5)+(E11*0.1)</f>
        <v>0.2</v>
      </c>
      <c r="V208" s="162">
        <v>-881</v>
      </c>
      <c r="W208" s="233">
        <f>E12+(E13*0.5)+(E14*0.1)</f>
        <v>0.30000000000000004</v>
      </c>
      <c r="X208" s="162">
        <v>-881</v>
      </c>
      <c r="Y208" s="161">
        <f t="shared" si="89"/>
        <v>181</v>
      </c>
      <c r="Z208" s="162">
        <f t="shared" si="81"/>
        <v>-327.66000000000003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-327.66000000000003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5535.2699999999995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2880.2700000000013</v>
      </c>
      <c r="AU208" s="237">
        <f t="shared" si="94"/>
        <v>790.50000000000057</v>
      </c>
      <c r="AV208" s="237">
        <f t="shared" si="95"/>
        <v>4405.0999999999995</v>
      </c>
      <c r="AW208" s="237">
        <f t="shared" si="96"/>
        <v>2294.8000000000006</v>
      </c>
      <c r="AX208" s="237">
        <f t="shared" si="97"/>
        <v>-4835.3999999999978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5752.48</v>
      </c>
      <c r="M209" s="162">
        <f>MAX(AN28:AN209)</f>
        <v>5862.9299999999994</v>
      </c>
      <c r="N209" s="162">
        <f t="shared" si="88"/>
        <v>-110.44999999999982</v>
      </c>
      <c r="O209" s="231">
        <f>E3+(E4*0.1)</f>
        <v>0.30000000000000004</v>
      </c>
      <c r="P209" s="162">
        <v>226.5</v>
      </c>
      <c r="Q209" s="232">
        <f>E5+(E6*0.1)</f>
        <v>0.2</v>
      </c>
      <c r="R209" s="162">
        <v>-137.5</v>
      </c>
      <c r="S209" s="232">
        <f>E7+(E8*0.1)</f>
        <v>0.2</v>
      </c>
      <c r="T209" s="162">
        <v>-711.2</v>
      </c>
      <c r="U209" s="233">
        <f>E9+(E10*0.5)+(E11*0.1)</f>
        <v>0.2</v>
      </c>
      <c r="V209" s="162">
        <v>638</v>
      </c>
      <c r="W209" s="233">
        <f>E12+(E13*0.5)+(E14*0.1)</f>
        <v>0.30000000000000004</v>
      </c>
      <c r="X209" s="162">
        <v>638</v>
      </c>
      <c r="Y209" s="161">
        <f t="shared" si="89"/>
        <v>182</v>
      </c>
      <c r="Z209" s="162">
        <f t="shared" si="81"/>
        <v>217.21000000000004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217.21000000000004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5752.48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2948.2200000000012</v>
      </c>
      <c r="AU209" s="237">
        <f t="shared" si="94"/>
        <v>763.00000000000057</v>
      </c>
      <c r="AV209" s="237">
        <f t="shared" si="95"/>
        <v>4262.8599999999997</v>
      </c>
      <c r="AW209" s="237">
        <f t="shared" si="96"/>
        <v>2422.4000000000005</v>
      </c>
      <c r="AX209" s="237">
        <f t="shared" si="97"/>
        <v>-4643.9999999999982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5505.5899999999992</v>
      </c>
      <c r="M210" s="162">
        <f>MAX(AN28:AN210)</f>
        <v>5862.9299999999994</v>
      </c>
      <c r="N210" s="162">
        <f t="shared" si="88"/>
        <v>-357.34000000000015</v>
      </c>
      <c r="O210" s="231">
        <f>E3+(E4*0.1)</f>
        <v>0.30000000000000004</v>
      </c>
      <c r="P210" s="162">
        <v>324.3</v>
      </c>
      <c r="Q210" s="232">
        <f>E5+(E6*0.1)</f>
        <v>0.2</v>
      </c>
      <c r="R210" s="162">
        <v>230.5</v>
      </c>
      <c r="S210" s="232">
        <f>E7+(E8*0.1)</f>
        <v>0.2</v>
      </c>
      <c r="T210" s="162">
        <v>383.6</v>
      </c>
      <c r="U210" s="233">
        <f>E9+(E10*0.5)+(E11*0.1)</f>
        <v>0.2</v>
      </c>
      <c r="V210" s="162">
        <v>-934</v>
      </c>
      <c r="W210" s="233">
        <f>E12+(E13*0.5)+(E14*0.1)</f>
        <v>0.30000000000000004</v>
      </c>
      <c r="X210" s="162">
        <v>-934</v>
      </c>
      <c r="Y210" s="161">
        <f t="shared" si="89"/>
        <v>183</v>
      </c>
      <c r="Z210" s="162">
        <f t="shared" si="81"/>
        <v>-246.89000000000004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-246.89000000000004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5505.5899999999992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3045.5100000000011</v>
      </c>
      <c r="AU210" s="237">
        <f t="shared" si="94"/>
        <v>809.10000000000059</v>
      </c>
      <c r="AV210" s="237">
        <f t="shared" si="95"/>
        <v>4339.58</v>
      </c>
      <c r="AW210" s="237">
        <f t="shared" si="96"/>
        <v>2235.6000000000004</v>
      </c>
      <c r="AX210" s="237">
        <f t="shared" si="97"/>
        <v>-4924.199999999998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4968.9849999999988</v>
      </c>
      <c r="M211" s="162">
        <f>MAX(AN28:AN211)</f>
        <v>5862.9299999999994</v>
      </c>
      <c r="N211" s="162">
        <f t="shared" si="88"/>
        <v>-893.94500000000062</v>
      </c>
      <c r="O211" s="231">
        <f>E3+(E4*0.1)</f>
        <v>0.30000000000000004</v>
      </c>
      <c r="P211" s="162">
        <v>315.05</v>
      </c>
      <c r="Q211" s="232">
        <f>E5+(E6*0.1)</f>
        <v>0.2</v>
      </c>
      <c r="R211" s="162">
        <v>182</v>
      </c>
      <c r="S211" s="232">
        <f>E7+(E8*0.1)</f>
        <v>0.2</v>
      </c>
      <c r="T211" s="162">
        <v>-137.6</v>
      </c>
      <c r="U211" s="233">
        <f>E9+(E10*0.5)+(E11*0.1)</f>
        <v>0.2</v>
      </c>
      <c r="V211" s="162">
        <v>-1400</v>
      </c>
      <c r="W211" s="233">
        <f>E12+(E13*0.5)+(E14*0.1)</f>
        <v>0.30000000000000004</v>
      </c>
      <c r="X211" s="162">
        <v>-1200</v>
      </c>
      <c r="Y211" s="161">
        <f t="shared" si="89"/>
        <v>184</v>
      </c>
      <c r="Z211" s="162">
        <f t="shared" si="81"/>
        <v>-536.60500000000002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-536.60500000000002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4968.9849999999988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3140.025000000001</v>
      </c>
      <c r="AU211" s="237">
        <f t="shared" si="94"/>
        <v>845.50000000000057</v>
      </c>
      <c r="AV211" s="237">
        <f t="shared" si="95"/>
        <v>4312.0599999999995</v>
      </c>
      <c r="AW211" s="237">
        <f t="shared" si="96"/>
        <v>1955.6000000000004</v>
      </c>
      <c r="AX211" s="237">
        <f t="shared" si="97"/>
        <v>-5284.199999999998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5269.2999999999993</v>
      </c>
      <c r="M212" s="162">
        <f>MAX(AN28:AN212)</f>
        <v>5862.9299999999994</v>
      </c>
      <c r="N212" s="162">
        <f t="shared" si="88"/>
        <v>-593.63000000000011</v>
      </c>
      <c r="O212" s="231">
        <f>E3+(E4*0.1)</f>
        <v>0.30000000000000004</v>
      </c>
      <c r="P212" s="162">
        <v>197.25</v>
      </c>
      <c r="Q212" s="232">
        <f>E5+(E6*0.1)</f>
        <v>0.2</v>
      </c>
      <c r="R212" s="162">
        <v>139</v>
      </c>
      <c r="S212" s="232">
        <f>E7+(E8*0.1)</f>
        <v>0.2</v>
      </c>
      <c r="T212" s="162">
        <v>199.2</v>
      </c>
      <c r="U212" s="233">
        <f>E9+(E10*0.5)+(E11*0.1)</f>
        <v>0.2</v>
      </c>
      <c r="V212" s="162">
        <v>347</v>
      </c>
      <c r="W212" s="233">
        <f>E12+(E13*0.5)+(E14*0.1)</f>
        <v>0.30000000000000004</v>
      </c>
      <c r="X212" s="162">
        <v>347</v>
      </c>
      <c r="Y212" s="161">
        <f t="shared" si="89"/>
        <v>185</v>
      </c>
      <c r="Z212" s="162">
        <f t="shared" si="81"/>
        <v>300.31500000000005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300.31500000000005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5269.2999999999993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3199.2000000000012</v>
      </c>
      <c r="AU212" s="237">
        <f t="shared" si="94"/>
        <v>873.30000000000052</v>
      </c>
      <c r="AV212" s="237">
        <f t="shared" si="95"/>
        <v>4351.8999999999996</v>
      </c>
      <c r="AW212" s="237">
        <f t="shared" si="96"/>
        <v>2025.0000000000005</v>
      </c>
      <c r="AX212" s="237">
        <f t="shared" si="97"/>
        <v>-5180.0999999999976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4637.9649999999992</v>
      </c>
      <c r="M213" s="162">
        <f>MAX(AN28:AN213)</f>
        <v>5862.9299999999994</v>
      </c>
      <c r="N213" s="162">
        <f t="shared" si="88"/>
        <v>-1224.9650000000001</v>
      </c>
      <c r="O213" s="231">
        <f>E3+(E4*0.1)</f>
        <v>0.30000000000000004</v>
      </c>
      <c r="P213" s="162">
        <v>208.95</v>
      </c>
      <c r="Q213" s="232">
        <f>E5+(E6*0.1)</f>
        <v>0.2</v>
      </c>
      <c r="R213" s="162">
        <v>79.5</v>
      </c>
      <c r="S213" s="232">
        <f>E7+(E8*0.1)</f>
        <v>0.2</v>
      </c>
      <c r="T213" s="162">
        <v>-349.6</v>
      </c>
      <c r="U213" s="233">
        <f>E9+(E10*0.5)+(E11*0.1)</f>
        <v>0.2</v>
      </c>
      <c r="V213" s="162">
        <v>-1400</v>
      </c>
      <c r="W213" s="233">
        <f>E12+(E13*0.5)+(E14*0.1)</f>
        <v>0.30000000000000004</v>
      </c>
      <c r="X213" s="162">
        <v>-1200</v>
      </c>
      <c r="Y213" s="161">
        <f t="shared" si="89"/>
        <v>186</v>
      </c>
      <c r="Z213" s="162">
        <f t="shared" si="81"/>
        <v>-631.33500000000004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-631.33500000000004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4637.9649999999992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3261.8850000000011</v>
      </c>
      <c r="AU213" s="237">
        <f t="shared" si="94"/>
        <v>889.2000000000005</v>
      </c>
      <c r="AV213" s="237">
        <f t="shared" si="95"/>
        <v>4281.9799999999996</v>
      </c>
      <c r="AW213" s="237">
        <f t="shared" si="96"/>
        <v>1745.0000000000005</v>
      </c>
      <c r="AX213" s="237">
        <f t="shared" si="97"/>
        <v>-5540.0999999999976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4163.1649999999991</v>
      </c>
      <c r="M214" s="162">
        <f>MAX(AN28:AN214)</f>
        <v>5862.9299999999994</v>
      </c>
      <c r="N214" s="162">
        <f t="shared" si="88"/>
        <v>-1699.7650000000003</v>
      </c>
      <c r="O214" s="231">
        <f>E3+(E4*0.1)</f>
        <v>0.30000000000000004</v>
      </c>
      <c r="P214" s="162">
        <v>-266.8</v>
      </c>
      <c r="Q214" s="232">
        <f>E5+(E6*0.1)</f>
        <v>0.2</v>
      </c>
      <c r="R214" s="162">
        <v>-382</v>
      </c>
      <c r="S214" s="232">
        <f>E7+(E8*0.1)</f>
        <v>0.2</v>
      </c>
      <c r="T214" s="162">
        <v>-773.8</v>
      </c>
      <c r="U214" s="233">
        <f>E9+(E10*0.5)+(E11*0.1)</f>
        <v>0.2</v>
      </c>
      <c r="V214" s="162">
        <v>982</v>
      </c>
      <c r="W214" s="233">
        <f>E12+(E13*0.5)+(E14*0.1)</f>
        <v>0.30000000000000004</v>
      </c>
      <c r="X214" s="162">
        <v>-1200</v>
      </c>
      <c r="Y214" s="161">
        <f t="shared" si="89"/>
        <v>187</v>
      </c>
      <c r="Z214" s="162">
        <f t="shared" si="81"/>
        <v>-474.80000000000007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-474.80000000000007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4163.1649999999991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3181.8450000000012</v>
      </c>
      <c r="AU214" s="237">
        <f t="shared" si="94"/>
        <v>812.80000000000052</v>
      </c>
      <c r="AV214" s="237">
        <f t="shared" si="95"/>
        <v>4127.2199999999993</v>
      </c>
      <c r="AW214" s="237">
        <f t="shared" si="96"/>
        <v>1941.4000000000005</v>
      </c>
      <c r="AX214" s="237">
        <f t="shared" si="97"/>
        <v>-5900.0999999999976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4215.8449999999993</v>
      </c>
      <c r="M215" s="162">
        <f>MAX(AN28:AN215)</f>
        <v>5862.9299999999994</v>
      </c>
      <c r="N215" s="162">
        <f t="shared" si="88"/>
        <v>-1647.085</v>
      </c>
      <c r="O215" s="231">
        <f>E3+(E4*0.1)</f>
        <v>0.30000000000000004</v>
      </c>
      <c r="P215" s="162">
        <v>-48.2</v>
      </c>
      <c r="Q215" s="232">
        <f>E5+(E6*0.1)</f>
        <v>0.2</v>
      </c>
      <c r="R215" s="162">
        <v>81</v>
      </c>
      <c r="S215" s="232">
        <f>E7+(E8*0.1)</f>
        <v>0.2</v>
      </c>
      <c r="T215" s="162">
        <v>-51.8</v>
      </c>
      <c r="U215" s="233">
        <f>E9+(E10*0.5)+(E11*0.1)</f>
        <v>0.2</v>
      </c>
      <c r="V215" s="162">
        <v>-613</v>
      </c>
      <c r="W215" s="233">
        <f>E12+(E13*0.5)+(E14*0.1)</f>
        <v>0.30000000000000004</v>
      </c>
      <c r="X215" s="162">
        <v>613</v>
      </c>
      <c r="Y215" s="161">
        <f t="shared" si="89"/>
        <v>188</v>
      </c>
      <c r="Z215" s="162">
        <f t="shared" si="81"/>
        <v>52.680000000000035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52.680000000000035</v>
      </c>
      <c r="AI215" s="129">
        <f t="shared" si="83"/>
        <v>0</v>
      </c>
      <c r="AJ215" s="234">
        <f t="shared" si="84"/>
        <v>1</v>
      </c>
      <c r="AK215" s="234">
        <f t="shared" si="85"/>
        <v>0</v>
      </c>
      <c r="AL215" s="129">
        <f t="shared" si="86"/>
        <v>0</v>
      </c>
      <c r="AM215" s="127">
        <v>43000</v>
      </c>
      <c r="AN215" s="129">
        <f t="shared" si="90"/>
        <v>4215.8449999999993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3167.3850000000011</v>
      </c>
      <c r="AU215" s="237">
        <f t="shared" si="94"/>
        <v>829.00000000000057</v>
      </c>
      <c r="AV215" s="237">
        <f t="shared" si="95"/>
        <v>4116.8599999999997</v>
      </c>
      <c r="AW215" s="237">
        <f t="shared" si="96"/>
        <v>1818.8000000000006</v>
      </c>
      <c r="AX215" s="237">
        <f t="shared" si="97"/>
        <v>-5716.199999999998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3789.5649999999996</v>
      </c>
      <c r="M216" s="162">
        <f>MAX(AN28:AN216)</f>
        <v>5862.9299999999994</v>
      </c>
      <c r="N216" s="162">
        <f t="shared" si="88"/>
        <v>-2073.3649999999998</v>
      </c>
      <c r="O216" s="231">
        <f>E3+(E4*0.1)</f>
        <v>0.30000000000000004</v>
      </c>
      <c r="P216" s="162">
        <v>-550</v>
      </c>
      <c r="Q216" s="232">
        <f>E5+(E6*0.1)</f>
        <v>0.2</v>
      </c>
      <c r="R216" s="162">
        <v>-278</v>
      </c>
      <c r="S216" s="232">
        <f>E7+(E8*0.1)</f>
        <v>0.2</v>
      </c>
      <c r="T216" s="162">
        <v>-1299.4000000000001</v>
      </c>
      <c r="U216" s="233">
        <f>E9+(E10*0.5)+(E11*0.1)</f>
        <v>0.2</v>
      </c>
      <c r="V216" s="162">
        <v>-1400</v>
      </c>
      <c r="W216" s="233">
        <f>E12+(E13*0.5)+(E14*0.1)</f>
        <v>0.30000000000000004</v>
      </c>
      <c r="X216" s="162">
        <v>1114</v>
      </c>
      <c r="Y216" s="161">
        <f t="shared" si="89"/>
        <v>189</v>
      </c>
      <c r="Z216" s="162">
        <f t="shared" si="81"/>
        <v>-426.28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-426.28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3789.5649999999996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3002.3850000000011</v>
      </c>
      <c r="AU216" s="237">
        <f t="shared" si="94"/>
        <v>773.40000000000055</v>
      </c>
      <c r="AV216" s="237">
        <f t="shared" si="95"/>
        <v>3856.9799999999996</v>
      </c>
      <c r="AW216" s="237">
        <f t="shared" si="96"/>
        <v>1538.8000000000006</v>
      </c>
      <c r="AX216" s="237">
        <f t="shared" si="97"/>
        <v>-5381.9999999999982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3770.8699999999994</v>
      </c>
      <c r="M217" s="162">
        <f>MAX(AN28:AN217)</f>
        <v>5862.9299999999994</v>
      </c>
      <c r="N217" s="162">
        <f t="shared" si="88"/>
        <v>-2092.06</v>
      </c>
      <c r="O217" s="231">
        <f>E3+(E4*0.1)</f>
        <v>0.30000000000000004</v>
      </c>
      <c r="P217" s="162">
        <v>-58.85</v>
      </c>
      <c r="Q217" s="232">
        <f>E5+(E6*0.1)</f>
        <v>0.2</v>
      </c>
      <c r="R217" s="162">
        <v>9</v>
      </c>
      <c r="S217" s="232">
        <f>E7+(E8*0.1)</f>
        <v>0.2</v>
      </c>
      <c r="T217" s="162">
        <v>279.8</v>
      </c>
      <c r="U217" s="233">
        <f>E9+(E10*0.5)+(E11*0.1)</f>
        <v>0.2</v>
      </c>
      <c r="V217" s="162">
        <v>1506</v>
      </c>
      <c r="W217" s="233">
        <f>E12+(E13*0.5)+(E14*0.1)</f>
        <v>0.30000000000000004</v>
      </c>
      <c r="X217" s="162">
        <v>-1200</v>
      </c>
      <c r="Y217" s="161">
        <f t="shared" si="89"/>
        <v>190</v>
      </c>
      <c r="Z217" s="162">
        <f t="shared" si="81"/>
        <v>-18.69500000000005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0</v>
      </c>
      <c r="AI217" s="129">
        <f t="shared" si="83"/>
        <v>-18.69500000000005</v>
      </c>
      <c r="AJ217" s="234">
        <f t="shared" si="84"/>
        <v>0</v>
      </c>
      <c r="AK217" s="234">
        <f t="shared" si="85"/>
        <v>1</v>
      </c>
      <c r="AL217" s="129">
        <f t="shared" si="86"/>
        <v>0</v>
      </c>
      <c r="AM217" s="127">
        <v>43004</v>
      </c>
      <c r="AN217" s="129">
        <f t="shared" si="90"/>
        <v>3770.8699999999994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2984.7300000000009</v>
      </c>
      <c r="AU217" s="237">
        <f t="shared" si="94"/>
        <v>775.2000000000005</v>
      </c>
      <c r="AV217" s="237">
        <f t="shared" si="95"/>
        <v>3912.9399999999996</v>
      </c>
      <c r="AW217" s="237">
        <f t="shared" si="96"/>
        <v>1840.0000000000007</v>
      </c>
      <c r="AX217" s="237">
        <f t="shared" si="97"/>
        <v>-5741.9999999999982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4018.0549999999994</v>
      </c>
      <c r="M218" s="162">
        <f>MAX(AN28:AN218)</f>
        <v>5862.9299999999994</v>
      </c>
      <c r="N218" s="162">
        <f t="shared" si="88"/>
        <v>-1844.875</v>
      </c>
      <c r="O218" s="231">
        <f>E3+(E4*0.1)</f>
        <v>0.30000000000000004</v>
      </c>
      <c r="P218" s="162">
        <v>281.95</v>
      </c>
      <c r="Q218" s="232">
        <f>E5+(E6*0.1)</f>
        <v>0.2</v>
      </c>
      <c r="R218" s="162">
        <v>510</v>
      </c>
      <c r="S218" s="232">
        <f>E7+(E8*0.1)</f>
        <v>0.2</v>
      </c>
      <c r="T218" s="162">
        <v>1129</v>
      </c>
      <c r="U218" s="233">
        <f>E9+(E10*0.5)+(E11*0.1)</f>
        <v>0.2</v>
      </c>
      <c r="V218" s="162">
        <v>974</v>
      </c>
      <c r="W218" s="233">
        <f>E12+(E13*0.5)+(E14*0.1)</f>
        <v>0.30000000000000004</v>
      </c>
      <c r="X218" s="162">
        <v>-1200</v>
      </c>
      <c r="Y218" s="161">
        <f t="shared" si="89"/>
        <v>191</v>
      </c>
      <c r="Z218" s="162">
        <f t="shared" si="81"/>
        <v>247.18499999999989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247.18499999999989</v>
      </c>
      <c r="AI218" s="129">
        <f t="shared" si="83"/>
        <v>0</v>
      </c>
      <c r="AJ218" s="234">
        <f t="shared" si="84"/>
        <v>1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4018.0549999999994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3069.315000000001</v>
      </c>
      <c r="AU218" s="237">
        <f t="shared" si="94"/>
        <v>877.2000000000005</v>
      </c>
      <c r="AV218" s="237">
        <f t="shared" si="95"/>
        <v>4138.74</v>
      </c>
      <c r="AW218" s="237">
        <f t="shared" si="96"/>
        <v>2034.8000000000006</v>
      </c>
      <c r="AX218" s="237">
        <f t="shared" si="97"/>
        <v>-6101.9999999999982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4124.6099999999997</v>
      </c>
      <c r="M219" s="162">
        <f>MAX(AN28:AN219)</f>
        <v>5862.9299999999994</v>
      </c>
      <c r="N219" s="162">
        <f t="shared" si="88"/>
        <v>-1738.3199999999997</v>
      </c>
      <c r="O219" s="231">
        <f>E3+(E4*0.1)</f>
        <v>0.30000000000000004</v>
      </c>
      <c r="P219" s="162">
        <v>202.45</v>
      </c>
      <c r="Q219" s="232">
        <f>E5+(E6*0.1)</f>
        <v>0.2</v>
      </c>
      <c r="R219" s="162">
        <v>151</v>
      </c>
      <c r="S219" s="232">
        <f>E7+(E8*0.1)</f>
        <v>0.2</v>
      </c>
      <c r="T219" s="162">
        <v>-94.4</v>
      </c>
      <c r="U219" s="233">
        <f>E9+(E10*0.5)+(E11*0.1)</f>
        <v>0.2</v>
      </c>
      <c r="V219" s="162">
        <v>-345</v>
      </c>
      <c r="W219" s="233">
        <f>E12+(E13*0.5)+(E14*0.1)</f>
        <v>0.30000000000000004</v>
      </c>
      <c r="X219" s="162">
        <v>345</v>
      </c>
      <c r="Y219" s="161">
        <f t="shared" si="89"/>
        <v>192</v>
      </c>
      <c r="Z219" s="162">
        <f t="shared" si="81"/>
        <v>106.55500000000002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106.55500000000002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4124.6099999999997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3130.0500000000011</v>
      </c>
      <c r="AU219" s="237">
        <f t="shared" si="94"/>
        <v>907.40000000000055</v>
      </c>
      <c r="AV219" s="237">
        <f t="shared" si="95"/>
        <v>4119.8599999999997</v>
      </c>
      <c r="AW219" s="237">
        <f t="shared" si="96"/>
        <v>1965.8000000000006</v>
      </c>
      <c r="AX219" s="237">
        <f t="shared" si="97"/>
        <v>-5998.4999999999982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4369.5649999999996</v>
      </c>
      <c r="M220" s="162">
        <f>MAX(AN28:AN220)</f>
        <v>5862.9299999999994</v>
      </c>
      <c r="N220" s="162">
        <f t="shared" si="88"/>
        <v>-1493.3649999999998</v>
      </c>
      <c r="O220" s="231">
        <f>E3+(E4*0.1)</f>
        <v>0.30000000000000004</v>
      </c>
      <c r="P220" s="162">
        <v>119.45</v>
      </c>
      <c r="Q220" s="232">
        <f>E5+(E6*0.1)</f>
        <v>0.2</v>
      </c>
      <c r="R220" s="162">
        <v>465</v>
      </c>
      <c r="S220" s="232">
        <f>E7+(E8*0.1)</f>
        <v>0.2</v>
      </c>
      <c r="T220" s="162">
        <v>924.6</v>
      </c>
      <c r="U220" s="233">
        <f>E9+(E10*0.5)+(E11*0.1)</f>
        <v>0.2</v>
      </c>
      <c r="V220" s="162">
        <v>688</v>
      </c>
      <c r="W220" s="233">
        <f>E12+(E13*0.5)+(E14*0.1)</f>
        <v>0.30000000000000004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244.95499999999998</v>
      </c>
      <c r="AA220" s="238">
        <v>43007</v>
      </c>
      <c r="AB220" s="129">
        <f>SUM(Z200:Z220)</f>
        <v>-19.390000000000157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-19.390000000000157</v>
      </c>
      <c r="AG220" s="129"/>
      <c r="AH220" s="129">
        <f t="shared" ref="AH220:AH283" si="105">(Z220&gt;1)*Z220</f>
        <v>244.95499999999998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-19.390000000000157</v>
      </c>
      <c r="AM220" s="127">
        <v>43007</v>
      </c>
      <c r="AN220" s="129">
        <f t="shared" si="90"/>
        <v>4369.5649999999996</v>
      </c>
      <c r="AO220" s="129">
        <f t="shared" si="91"/>
        <v>0</v>
      </c>
      <c r="AP220" s="129">
        <f t="shared" si="92"/>
        <v>-19.390000000000157</v>
      </c>
      <c r="AQ220" s="235"/>
      <c r="AR220" s="235"/>
      <c r="AS220" s="236">
        <f t="shared" ref="AS220:AS283" si="110">AM220</f>
        <v>43007</v>
      </c>
      <c r="AT220" s="237">
        <f t="shared" si="93"/>
        <v>3165.8850000000011</v>
      </c>
      <c r="AU220" s="237">
        <f t="shared" si="94"/>
        <v>1000.4000000000005</v>
      </c>
      <c r="AV220" s="237">
        <f t="shared" si="95"/>
        <v>4304.78</v>
      </c>
      <c r="AW220" s="237">
        <f t="shared" si="96"/>
        <v>2103.4000000000005</v>
      </c>
      <c r="AX220" s="237">
        <f t="shared" si="97"/>
        <v>-6204.8999999999978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4615.6099999999997</v>
      </c>
      <c r="M221" s="162">
        <f>MAX(AN28:AN221)</f>
        <v>5862.9299999999994</v>
      </c>
      <c r="N221" s="162">
        <f t="shared" ref="N221:N284" si="111">AN221-M221</f>
        <v>-1247.3199999999997</v>
      </c>
      <c r="O221" s="231">
        <f>E3+(E4*0.1)</f>
        <v>0.30000000000000004</v>
      </c>
      <c r="P221" s="162">
        <v>762.55</v>
      </c>
      <c r="Q221" s="232">
        <f>E5+(E6*0.1)</f>
        <v>0.2</v>
      </c>
      <c r="R221" s="162">
        <v>488</v>
      </c>
      <c r="S221" s="232">
        <f>E7+(E8*0.1)</f>
        <v>0.2</v>
      </c>
      <c r="T221" s="162">
        <v>52.4</v>
      </c>
      <c r="U221" s="233">
        <f>E9+(E10*0.5)+(E11*0.1)</f>
        <v>0.2</v>
      </c>
      <c r="V221" s="162">
        <v>908</v>
      </c>
      <c r="W221" s="233">
        <f>E12+(E13*0.5)+(E14*0.1)</f>
        <v>0.30000000000000004</v>
      </c>
      <c r="X221" s="162">
        <v>-908</v>
      </c>
      <c r="Y221" s="161">
        <f t="shared" ref="Y221:Y284" si="112">Y220+1</f>
        <v>194</v>
      </c>
      <c r="Z221" s="162">
        <f t="shared" si="104"/>
        <v>246.04500000000002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246.04500000000002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4615.6099999999997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3394.650000000001</v>
      </c>
      <c r="AU221" s="237">
        <f t="shared" ref="AU221:AU284" si="117">(R221*Q221)+AU220</f>
        <v>1098.0000000000005</v>
      </c>
      <c r="AV221" s="237">
        <f t="shared" ref="AV221:AV284" si="118">(S221*T221)+AV220</f>
        <v>4315.2599999999993</v>
      </c>
      <c r="AW221" s="237">
        <f t="shared" ref="AW221:AW284" si="119">(V221*U221)+AW220</f>
        <v>2285.0000000000005</v>
      </c>
      <c r="AX221" s="237">
        <f t="shared" ref="AX221:AX284" si="120">(X221*W221)+AX220</f>
        <v>-6477.2999999999975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4852.6749999999993</v>
      </c>
      <c r="M222" s="162">
        <f>MAX(AN28:AN222)</f>
        <v>5862.9299999999994</v>
      </c>
      <c r="N222" s="162">
        <f t="shared" si="111"/>
        <v>-1010.2550000000001</v>
      </c>
      <c r="O222" s="231">
        <f>E3+(E4*0.1)</f>
        <v>0.30000000000000004</v>
      </c>
      <c r="P222" s="162">
        <v>420.35</v>
      </c>
      <c r="Q222" s="232">
        <f>E5+(E6*0.1)</f>
        <v>0.2</v>
      </c>
      <c r="R222" s="162">
        <v>273</v>
      </c>
      <c r="S222" s="232">
        <f>E7+(E8*0.1)</f>
        <v>0.2</v>
      </c>
      <c r="T222" s="162">
        <v>262.8</v>
      </c>
      <c r="U222" s="233">
        <f>E9+(E10*0.5)+(E11*0.1)</f>
        <v>0.2</v>
      </c>
      <c r="V222" s="162">
        <v>-38</v>
      </c>
      <c r="W222" s="233">
        <f>E12+(E13*0.5)+(E14*0.1)</f>
        <v>0.30000000000000004</v>
      </c>
      <c r="X222" s="162">
        <v>38</v>
      </c>
      <c r="Y222" s="161">
        <f t="shared" si="112"/>
        <v>195</v>
      </c>
      <c r="Z222" s="162">
        <f t="shared" si="104"/>
        <v>237.06500000000005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237.06500000000005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4852.6749999999993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3520.755000000001</v>
      </c>
      <c r="AU222" s="237">
        <f t="shared" si="117"/>
        <v>1152.6000000000004</v>
      </c>
      <c r="AV222" s="237">
        <f t="shared" si="118"/>
        <v>4367.82</v>
      </c>
      <c r="AW222" s="237">
        <f t="shared" si="119"/>
        <v>2277.4000000000005</v>
      </c>
      <c r="AX222" s="237">
        <f t="shared" si="120"/>
        <v>-6465.8999999999978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4959.8499999999995</v>
      </c>
      <c r="M223" s="162">
        <f>MAX(AN28:AN223)</f>
        <v>5862.9299999999994</v>
      </c>
      <c r="N223" s="162">
        <f t="shared" si="111"/>
        <v>-903.07999999999993</v>
      </c>
      <c r="O223" s="231">
        <f>E3+(E4*0.1)</f>
        <v>0.30000000000000004</v>
      </c>
      <c r="P223" s="162">
        <v>99.85</v>
      </c>
      <c r="Q223" s="232">
        <f>E5+(E6*0.1)</f>
        <v>0.2</v>
      </c>
      <c r="R223" s="162">
        <v>158</v>
      </c>
      <c r="S223" s="232">
        <f>E7+(E8*0.1)</f>
        <v>0.2</v>
      </c>
      <c r="T223" s="162">
        <v>75.599999999999994</v>
      </c>
      <c r="U223" s="233">
        <f>E9+(E10*0.5)+(E11*0.1)</f>
        <v>0.2</v>
      </c>
      <c r="V223" s="162">
        <v>-305</v>
      </c>
      <c r="W223" s="233">
        <f>E12+(E13*0.5)+(E14*0.1)</f>
        <v>0.30000000000000004</v>
      </c>
      <c r="X223" s="162">
        <v>305</v>
      </c>
      <c r="Y223" s="161">
        <f t="shared" si="112"/>
        <v>196</v>
      </c>
      <c r="Z223" s="162">
        <f t="shared" si="104"/>
        <v>107.17500000000003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107.17500000000003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4959.8499999999995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3550.7100000000009</v>
      </c>
      <c r="AU223" s="237">
        <f t="shared" si="117"/>
        <v>1184.2000000000003</v>
      </c>
      <c r="AV223" s="237">
        <f t="shared" si="118"/>
        <v>4382.9399999999996</v>
      </c>
      <c r="AW223" s="237">
        <f t="shared" si="119"/>
        <v>2216.4000000000005</v>
      </c>
      <c r="AX223" s="237">
        <f t="shared" si="120"/>
        <v>-6374.3999999999978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5438.0749999999998</v>
      </c>
      <c r="M224" s="162">
        <f>MAX(AN28:AN224)</f>
        <v>5862.9299999999994</v>
      </c>
      <c r="N224" s="162">
        <f t="shared" si="111"/>
        <v>-424.85499999999956</v>
      </c>
      <c r="O224" s="231">
        <f>E3+(E4*0.1)</f>
        <v>0.30000000000000004</v>
      </c>
      <c r="P224" s="162">
        <v>568.75</v>
      </c>
      <c r="Q224" s="232">
        <f>E5+(E6*0.1)</f>
        <v>0.2</v>
      </c>
      <c r="R224" s="162">
        <v>716.5</v>
      </c>
      <c r="S224" s="232">
        <f>E7+(E8*0.1)</f>
        <v>0.2</v>
      </c>
      <c r="T224" s="162">
        <v>1166</v>
      </c>
      <c r="U224" s="233">
        <f>E9+(E10*0.5)+(E11*0.1)</f>
        <v>0.2</v>
      </c>
      <c r="V224" s="162">
        <v>689</v>
      </c>
      <c r="W224" s="233">
        <f>E12+(E13*0.5)+(E14*0.1)</f>
        <v>0.30000000000000004</v>
      </c>
      <c r="X224" s="162">
        <v>-689</v>
      </c>
      <c r="Y224" s="161">
        <f t="shared" si="112"/>
        <v>197</v>
      </c>
      <c r="Z224" s="162">
        <f t="shared" si="104"/>
        <v>478.22500000000014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478.22500000000014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5438.0749999999998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3721.3350000000009</v>
      </c>
      <c r="AU224" s="237">
        <f t="shared" si="117"/>
        <v>1327.5000000000002</v>
      </c>
      <c r="AV224" s="237">
        <f t="shared" si="118"/>
        <v>4616.1399999999994</v>
      </c>
      <c r="AW224" s="237">
        <f t="shared" si="119"/>
        <v>2354.2000000000007</v>
      </c>
      <c r="AX224" s="237">
        <f t="shared" si="120"/>
        <v>-6581.0999999999976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5523.7150000000001</v>
      </c>
      <c r="M225" s="162">
        <f>MAX(AN28:AN225)</f>
        <v>5862.9299999999994</v>
      </c>
      <c r="N225" s="162">
        <f t="shared" si="111"/>
        <v>-339.21499999999924</v>
      </c>
      <c r="O225" s="231">
        <f>E3+(E4*0.1)</f>
        <v>0.30000000000000004</v>
      </c>
      <c r="P225" s="162">
        <v>-8.6</v>
      </c>
      <c r="Q225" s="232">
        <f>E5+(E6*0.1)</f>
        <v>0.2</v>
      </c>
      <c r="R225" s="162">
        <v>-137</v>
      </c>
      <c r="S225" s="232">
        <f>E7+(E8*0.1)</f>
        <v>0.2</v>
      </c>
      <c r="T225" s="162">
        <v>148.6</v>
      </c>
      <c r="U225" s="233">
        <f>E9+(E10*0.5)+(E11*0.1)</f>
        <v>0.2</v>
      </c>
      <c r="V225" s="162">
        <v>-859</v>
      </c>
      <c r="W225" s="233">
        <f>E12+(E13*0.5)+(E14*0.1)</f>
        <v>0.30000000000000004</v>
      </c>
      <c r="X225" s="162">
        <v>859</v>
      </c>
      <c r="Y225" s="161">
        <f t="shared" si="112"/>
        <v>198</v>
      </c>
      <c r="Z225" s="162">
        <f t="shared" si="104"/>
        <v>85.640000000000043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85.640000000000043</v>
      </c>
      <c r="AI225" s="129">
        <f t="shared" si="106"/>
        <v>0</v>
      </c>
      <c r="AJ225" s="234">
        <f t="shared" si="107"/>
        <v>1</v>
      </c>
      <c r="AK225" s="234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5523.7150000000001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3718.755000000001</v>
      </c>
      <c r="AU225" s="237">
        <f t="shared" si="117"/>
        <v>1300.1000000000001</v>
      </c>
      <c r="AV225" s="237">
        <f t="shared" si="118"/>
        <v>4645.8599999999997</v>
      </c>
      <c r="AW225" s="237">
        <f t="shared" si="119"/>
        <v>2182.4000000000005</v>
      </c>
      <c r="AX225" s="237">
        <f t="shared" si="120"/>
        <v>-6323.3999999999978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5507.8550000000005</v>
      </c>
      <c r="M226" s="162">
        <f>MAX(AN28:AN226)</f>
        <v>5862.9299999999994</v>
      </c>
      <c r="N226" s="162">
        <f t="shared" si="111"/>
        <v>-355.07499999999891</v>
      </c>
      <c r="O226" s="231">
        <f>E3+(E4*0.1)</f>
        <v>0.30000000000000004</v>
      </c>
      <c r="P226" s="162">
        <v>-63</v>
      </c>
      <c r="Q226" s="232">
        <f>E5+(E6*0.1)</f>
        <v>0.2</v>
      </c>
      <c r="R226" s="162">
        <v>-230</v>
      </c>
      <c r="S226" s="232">
        <f>E7+(E8*0.1)</f>
        <v>0.2</v>
      </c>
      <c r="T226" s="162">
        <v>-120.8</v>
      </c>
      <c r="U226" s="233">
        <f>E9+(E10*0.5)+(E11*0.1)</f>
        <v>0.2</v>
      </c>
      <c r="V226" s="162">
        <v>-732</v>
      </c>
      <c r="W226" s="233">
        <f>E12+(E13*0.5)+(E14*0.1)</f>
        <v>0.30000000000000004</v>
      </c>
      <c r="X226" s="162">
        <v>732</v>
      </c>
      <c r="Y226" s="161">
        <f t="shared" si="112"/>
        <v>199</v>
      </c>
      <c r="Z226" s="162">
        <f t="shared" si="104"/>
        <v>-15.859999999999985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0</v>
      </c>
      <c r="AI226" s="129">
        <f t="shared" si="106"/>
        <v>-15.859999999999985</v>
      </c>
      <c r="AJ226" s="234">
        <f t="shared" si="107"/>
        <v>0</v>
      </c>
      <c r="AK226" s="234">
        <f t="shared" si="108"/>
        <v>1</v>
      </c>
      <c r="AL226" s="129">
        <f t="shared" si="109"/>
        <v>0</v>
      </c>
      <c r="AM226" s="127">
        <v>43017</v>
      </c>
      <c r="AN226" s="129">
        <f t="shared" si="113"/>
        <v>5507.8550000000005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3699.8550000000009</v>
      </c>
      <c r="AU226" s="237">
        <f t="shared" si="117"/>
        <v>1254.1000000000001</v>
      </c>
      <c r="AV226" s="237">
        <f t="shared" si="118"/>
        <v>4621.7</v>
      </c>
      <c r="AW226" s="237">
        <f t="shared" si="119"/>
        <v>2036.0000000000005</v>
      </c>
      <c r="AX226" s="237">
        <f t="shared" si="120"/>
        <v>-6103.7999999999975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5727.8300000000008</v>
      </c>
      <c r="M227" s="162">
        <f>MAX(AN28:AN227)</f>
        <v>5862.9299999999994</v>
      </c>
      <c r="N227" s="162">
        <f t="shared" si="111"/>
        <v>-135.09999999999854</v>
      </c>
      <c r="O227" s="231">
        <f>E3+(E4*0.1)</f>
        <v>0.30000000000000004</v>
      </c>
      <c r="P227" s="162">
        <v>348.05</v>
      </c>
      <c r="Q227" s="232">
        <f>E5+(E6*0.1)</f>
        <v>0.2</v>
      </c>
      <c r="R227" s="162">
        <v>295.5</v>
      </c>
      <c r="S227" s="232">
        <f>E7+(E8*0.1)</f>
        <v>0.2</v>
      </c>
      <c r="T227" s="162">
        <v>99.8</v>
      </c>
      <c r="U227" s="233">
        <f>E9+(E10*0.5)+(E11*0.1)</f>
        <v>0.2</v>
      </c>
      <c r="V227" s="162">
        <v>-365</v>
      </c>
      <c r="W227" s="233">
        <f>E12+(E13*0.5)+(E14*0.1)</f>
        <v>0.30000000000000004</v>
      </c>
      <c r="X227" s="162">
        <v>365</v>
      </c>
      <c r="Y227" s="161">
        <f t="shared" si="112"/>
        <v>200</v>
      </c>
      <c r="Z227" s="162">
        <f t="shared" si="104"/>
        <v>219.97500000000002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219.97500000000002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5727.8300000000008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3804.2700000000009</v>
      </c>
      <c r="AU227" s="237">
        <f t="shared" si="117"/>
        <v>1313.2</v>
      </c>
      <c r="AV227" s="237">
        <f t="shared" si="118"/>
        <v>4641.66</v>
      </c>
      <c r="AW227" s="237">
        <f t="shared" si="119"/>
        <v>1963.0000000000005</v>
      </c>
      <c r="AX227" s="237">
        <f t="shared" si="120"/>
        <v>-5994.2999999999975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5954.7650000000012</v>
      </c>
      <c r="M228" s="162">
        <f>MAX(AN28:AN228)</f>
        <v>5954.7650000000012</v>
      </c>
      <c r="N228" s="162">
        <f t="shared" si="111"/>
        <v>0</v>
      </c>
      <c r="O228" s="231">
        <f>E3+(E4*0.1)</f>
        <v>0.30000000000000004</v>
      </c>
      <c r="P228" s="162">
        <v>211.05</v>
      </c>
      <c r="Q228" s="232">
        <f>E5+(E6*0.1)</f>
        <v>0.2</v>
      </c>
      <c r="R228" s="162">
        <v>230</v>
      </c>
      <c r="S228" s="232">
        <f>E7+(E8*0.1)</f>
        <v>0.2</v>
      </c>
      <c r="T228" s="162">
        <v>354.6</v>
      </c>
      <c r="U228" s="233">
        <f>E9+(E10*0.5)+(E11*0.1)</f>
        <v>0.2</v>
      </c>
      <c r="V228" s="162">
        <v>-467</v>
      </c>
      <c r="W228" s="233">
        <f>E12+(E13*0.5)+(E14*0.1)</f>
        <v>0.30000000000000004</v>
      </c>
      <c r="X228" s="162">
        <v>467</v>
      </c>
      <c r="Y228" s="161">
        <f t="shared" si="112"/>
        <v>201</v>
      </c>
      <c r="Z228" s="162">
        <f t="shared" si="104"/>
        <v>226.93500000000003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226.93500000000003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5954.7650000000012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3867.5850000000009</v>
      </c>
      <c r="AU228" s="237">
        <f t="shared" si="117"/>
        <v>1359.2</v>
      </c>
      <c r="AV228" s="237">
        <f t="shared" si="118"/>
        <v>4712.58</v>
      </c>
      <c r="AW228" s="237">
        <f t="shared" si="119"/>
        <v>1869.6000000000004</v>
      </c>
      <c r="AX228" s="237">
        <f t="shared" si="120"/>
        <v>-5854.1999999999971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5833.2050000000008</v>
      </c>
      <c r="M229" s="162">
        <f>MAX(AN28:AN229)</f>
        <v>5954.7650000000012</v>
      </c>
      <c r="N229" s="162">
        <f t="shared" si="111"/>
        <v>-121.5600000000004</v>
      </c>
      <c r="O229" s="231">
        <f>E3+(E4*0.1)</f>
        <v>0.30000000000000004</v>
      </c>
      <c r="P229" s="162">
        <v>-159.4</v>
      </c>
      <c r="Q229" s="232">
        <f>E5+(E6*0.1)</f>
        <v>0.2</v>
      </c>
      <c r="R229" s="162">
        <v>-215.5</v>
      </c>
      <c r="S229" s="232">
        <f>E7+(E8*0.1)</f>
        <v>0.2</v>
      </c>
      <c r="T229" s="162">
        <v>-225.2</v>
      </c>
      <c r="U229" s="233">
        <f>E9+(E10*0.5)+(E11*0.1)</f>
        <v>0.2</v>
      </c>
      <c r="V229" s="162">
        <v>-144</v>
      </c>
      <c r="W229" s="233">
        <f>E12+(E13*0.5)+(E14*0.1)</f>
        <v>0.30000000000000004</v>
      </c>
      <c r="X229" s="162">
        <v>144</v>
      </c>
      <c r="Y229" s="161">
        <f t="shared" si="112"/>
        <v>202</v>
      </c>
      <c r="Z229" s="162">
        <f t="shared" si="104"/>
        <v>-121.56000000000002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-121.56000000000002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5833.2050000000008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3819.7650000000008</v>
      </c>
      <c r="AU229" s="237">
        <f t="shared" si="117"/>
        <v>1316.1000000000001</v>
      </c>
      <c r="AV229" s="237">
        <f t="shared" si="118"/>
        <v>4667.54</v>
      </c>
      <c r="AW229" s="237">
        <f t="shared" si="119"/>
        <v>1840.8000000000004</v>
      </c>
      <c r="AX229" s="237">
        <f t="shared" si="120"/>
        <v>-5810.9999999999973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6082.6100000000006</v>
      </c>
      <c r="M230" s="162">
        <f>MAX(AN28:AN230)</f>
        <v>6082.6100000000006</v>
      </c>
      <c r="N230" s="162">
        <f t="shared" si="111"/>
        <v>0</v>
      </c>
      <c r="O230" s="231">
        <f>E3+(E4*0.1)</f>
        <v>0.30000000000000004</v>
      </c>
      <c r="P230" s="162">
        <v>153.55000000000001</v>
      </c>
      <c r="Q230" s="232">
        <f>E5+(E6*0.1)</f>
        <v>0.2</v>
      </c>
      <c r="R230" s="162">
        <v>112</v>
      </c>
      <c r="S230" s="232">
        <f>E7+(E8*0.1)</f>
        <v>0.2</v>
      </c>
      <c r="T230" s="162">
        <v>449.2</v>
      </c>
      <c r="U230" s="233">
        <f>E9+(E10*0.5)+(E11*0.1)</f>
        <v>0.2</v>
      </c>
      <c r="V230" s="162">
        <v>-1061</v>
      </c>
      <c r="W230" s="233">
        <f>E12+(E13*0.5)+(E14*0.1)</f>
        <v>0.30000000000000004</v>
      </c>
      <c r="X230" s="162">
        <v>1011</v>
      </c>
      <c r="Y230" s="161">
        <f t="shared" si="112"/>
        <v>203</v>
      </c>
      <c r="Z230" s="162">
        <f t="shared" si="104"/>
        <v>249.40500000000006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249.40500000000006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6082.6100000000006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3865.8300000000008</v>
      </c>
      <c r="AU230" s="237">
        <f t="shared" si="117"/>
        <v>1338.5000000000002</v>
      </c>
      <c r="AV230" s="237">
        <f t="shared" si="118"/>
        <v>4757.38</v>
      </c>
      <c r="AW230" s="237">
        <f t="shared" si="119"/>
        <v>1628.6000000000004</v>
      </c>
      <c r="AX230" s="237">
        <f t="shared" si="120"/>
        <v>-5507.6999999999971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5811.4900000000007</v>
      </c>
      <c r="M231" s="162">
        <f>MAX(AN28:AN231)</f>
        <v>6082.6100000000006</v>
      </c>
      <c r="N231" s="162">
        <f t="shared" si="111"/>
        <v>-271.11999999999989</v>
      </c>
      <c r="O231" s="231">
        <f>E3+(E4*0.1)</f>
        <v>0.30000000000000004</v>
      </c>
      <c r="P231" s="162">
        <v>426.2</v>
      </c>
      <c r="Q231" s="232">
        <f>E5+(E6*0.1)</f>
        <v>0.2</v>
      </c>
      <c r="R231" s="162">
        <v>223.5</v>
      </c>
      <c r="S231" s="232">
        <f>E7+(E8*0.1)</f>
        <v>0.2</v>
      </c>
      <c r="T231" s="162">
        <v>441.6</v>
      </c>
      <c r="U231" s="233">
        <f>E9+(E10*0.5)+(E11*0.1)</f>
        <v>0.2</v>
      </c>
      <c r="V231" s="162">
        <v>-860</v>
      </c>
      <c r="W231" s="233">
        <f>E12+(E13*0.5)+(E14*0.1)</f>
        <v>0.30000000000000004</v>
      </c>
      <c r="X231" s="162">
        <v>-1200</v>
      </c>
      <c r="Y231" s="161">
        <f t="shared" si="112"/>
        <v>204</v>
      </c>
      <c r="Z231" s="162">
        <f t="shared" si="104"/>
        <v>-271.12000000000006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-271.12000000000006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5811.4900000000007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3993.690000000001</v>
      </c>
      <c r="AU231" s="237">
        <f t="shared" si="117"/>
        <v>1383.2000000000003</v>
      </c>
      <c r="AV231" s="237">
        <f t="shared" si="118"/>
        <v>4845.7</v>
      </c>
      <c r="AW231" s="237">
        <f t="shared" si="119"/>
        <v>1456.6000000000004</v>
      </c>
      <c r="AX231" s="237">
        <f t="shared" si="120"/>
        <v>-5867.6999999999971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5353.130000000001</v>
      </c>
      <c r="M232" s="162">
        <f>MAX(AN28:AN232)</f>
        <v>6082.6100000000006</v>
      </c>
      <c r="N232" s="162">
        <f t="shared" si="111"/>
        <v>-729.47999999999956</v>
      </c>
      <c r="O232" s="231">
        <f>E3+(E4*0.1)</f>
        <v>0.30000000000000004</v>
      </c>
      <c r="P232" s="162">
        <v>202.4</v>
      </c>
      <c r="Q232" s="232">
        <f>E5+(E6*0.1)</f>
        <v>0.2</v>
      </c>
      <c r="R232" s="162">
        <v>86</v>
      </c>
      <c r="S232" s="232">
        <f>E7+(E8*0.1)</f>
        <v>0.2</v>
      </c>
      <c r="T232" s="162">
        <v>161.6</v>
      </c>
      <c r="U232" s="233">
        <f>E9+(E10*0.5)+(E11*0.1)</f>
        <v>0.2</v>
      </c>
      <c r="V232" s="162">
        <v>-1043</v>
      </c>
      <c r="W232" s="233">
        <f>E12+(E13*0.5)+(E14*0.1)</f>
        <v>0.30000000000000004</v>
      </c>
      <c r="X232" s="162">
        <v>-1200</v>
      </c>
      <c r="Y232" s="161">
        <f t="shared" si="112"/>
        <v>205</v>
      </c>
      <c r="Z232" s="162">
        <f t="shared" si="104"/>
        <v>-458.36000000000007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-458.36000000000007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5353.130000000001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4054.4100000000008</v>
      </c>
      <c r="AU232" s="237">
        <f t="shared" si="117"/>
        <v>1400.4000000000003</v>
      </c>
      <c r="AV232" s="237">
        <f t="shared" si="118"/>
        <v>4878.0199999999995</v>
      </c>
      <c r="AW232" s="237">
        <f t="shared" si="119"/>
        <v>1248.0000000000005</v>
      </c>
      <c r="AX232" s="237">
        <f t="shared" si="120"/>
        <v>-6227.6999999999971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5537.5300000000007</v>
      </c>
      <c r="M233" s="162">
        <f>MAX(AN28:AN233)</f>
        <v>6082.6100000000006</v>
      </c>
      <c r="N233" s="162">
        <f t="shared" si="111"/>
        <v>-545.07999999999993</v>
      </c>
      <c r="O233" s="231">
        <f>E3+(E4*0.1)</f>
        <v>0.30000000000000004</v>
      </c>
      <c r="P233" s="162">
        <v>800.8</v>
      </c>
      <c r="Q233" s="232">
        <f>E5+(E6*0.1)</f>
        <v>0.2</v>
      </c>
      <c r="R233" s="162">
        <v>95</v>
      </c>
      <c r="S233" s="232">
        <f>E7+(E8*0.1)</f>
        <v>0.2</v>
      </c>
      <c r="T233" s="162">
        <v>-165.2</v>
      </c>
      <c r="U233" s="233">
        <f>E9+(E10*0.5)+(E11*0.1)</f>
        <v>0.2</v>
      </c>
      <c r="V233" s="162">
        <v>418</v>
      </c>
      <c r="W233" s="233">
        <f>E12+(E13*0.5)+(E14*0.1)</f>
        <v>0.30000000000000004</v>
      </c>
      <c r="X233" s="162">
        <v>-418</v>
      </c>
      <c r="Y233" s="161">
        <f t="shared" si="112"/>
        <v>206</v>
      </c>
      <c r="Z233" s="162">
        <f t="shared" si="104"/>
        <v>184.39999999999998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184.39999999999998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5537.5300000000007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4294.6500000000005</v>
      </c>
      <c r="AU233" s="237">
        <f t="shared" si="117"/>
        <v>1419.4000000000003</v>
      </c>
      <c r="AV233" s="237">
        <f t="shared" si="118"/>
        <v>4844.9799999999996</v>
      </c>
      <c r="AW233" s="237">
        <f t="shared" si="119"/>
        <v>1331.6000000000004</v>
      </c>
      <c r="AX233" s="237">
        <f t="shared" si="120"/>
        <v>-6353.0999999999967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5228.7300000000005</v>
      </c>
      <c r="M234" s="162">
        <f>MAX(AN28:AN234)</f>
        <v>6082.6100000000006</v>
      </c>
      <c r="N234" s="162">
        <f t="shared" si="111"/>
        <v>-853.88000000000011</v>
      </c>
      <c r="O234" s="231">
        <f>E3+(E4*0.1)</f>
        <v>0.30000000000000004</v>
      </c>
      <c r="P234" s="162">
        <v>-550</v>
      </c>
      <c r="Q234" s="232">
        <f>E5+(E6*0.1)</f>
        <v>0.2</v>
      </c>
      <c r="R234" s="162">
        <v>42</v>
      </c>
      <c r="S234" s="232">
        <f>E7+(E8*0.1)</f>
        <v>0.2</v>
      </c>
      <c r="T234" s="162">
        <v>-1203.5</v>
      </c>
      <c r="U234" s="233">
        <f>E9+(E10*0.5)+(E11*0.1)</f>
        <v>0.2</v>
      </c>
      <c r="V234" s="162">
        <v>-885</v>
      </c>
      <c r="W234" s="233">
        <f>E12+(E13*0.5)+(E14*0.1)</f>
        <v>0.30000000000000004</v>
      </c>
      <c r="X234" s="162">
        <v>885</v>
      </c>
      <c r="Y234" s="161">
        <f t="shared" si="112"/>
        <v>207</v>
      </c>
      <c r="Z234" s="162">
        <f t="shared" si="104"/>
        <v>-308.8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-308.8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5228.7300000000005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4129.6500000000005</v>
      </c>
      <c r="AU234" s="237">
        <f t="shared" si="117"/>
        <v>1427.8000000000004</v>
      </c>
      <c r="AV234" s="237">
        <f t="shared" si="118"/>
        <v>4604.28</v>
      </c>
      <c r="AW234" s="237">
        <f t="shared" si="119"/>
        <v>1154.6000000000004</v>
      </c>
      <c r="AX234" s="237">
        <f t="shared" si="120"/>
        <v>-6087.5999999999967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5501.6150000000007</v>
      </c>
      <c r="M235" s="162">
        <f>MAX(AN28:AN235)</f>
        <v>6082.6100000000006</v>
      </c>
      <c r="N235" s="162">
        <f t="shared" si="111"/>
        <v>-580.99499999999989</v>
      </c>
      <c r="O235" s="231">
        <f>E3+(E4*0.1)</f>
        <v>0.30000000000000004</v>
      </c>
      <c r="P235" s="162">
        <v>827.95</v>
      </c>
      <c r="Q235" s="232">
        <f>E5+(E6*0.1)</f>
        <v>0.2</v>
      </c>
      <c r="R235" s="162">
        <v>655.5</v>
      </c>
      <c r="S235" s="232">
        <f>E7+(E8*0.1)</f>
        <v>0.2</v>
      </c>
      <c r="T235" s="162">
        <v>324</v>
      </c>
      <c r="U235" s="233">
        <f>E9+(E10*0.5)+(E11*0.1)</f>
        <v>0.2</v>
      </c>
      <c r="V235" s="162">
        <v>943</v>
      </c>
      <c r="W235" s="233">
        <f>E12+(E13*0.5)+(E14*0.1)</f>
        <v>0.30000000000000004</v>
      </c>
      <c r="X235" s="162">
        <v>-1200</v>
      </c>
      <c r="Y235" s="161">
        <f t="shared" si="112"/>
        <v>208</v>
      </c>
      <c r="Z235" s="162">
        <f t="shared" si="104"/>
        <v>272.88499999999993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272.88499999999993</v>
      </c>
      <c r="AI235" s="129">
        <f t="shared" si="106"/>
        <v>0</v>
      </c>
      <c r="AJ235" s="234">
        <f t="shared" si="107"/>
        <v>1</v>
      </c>
      <c r="AK235" s="234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5501.6150000000007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4378.0350000000008</v>
      </c>
      <c r="AU235" s="237">
        <f t="shared" si="117"/>
        <v>1558.9000000000003</v>
      </c>
      <c r="AV235" s="237">
        <f t="shared" si="118"/>
        <v>4669.08</v>
      </c>
      <c r="AW235" s="237">
        <f t="shared" si="119"/>
        <v>1343.2000000000003</v>
      </c>
      <c r="AX235" s="237">
        <f t="shared" si="120"/>
        <v>-6447.5999999999967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5164.9500000000007</v>
      </c>
      <c r="M236" s="162">
        <f>MAX(AN28:AN236)</f>
        <v>6082.6100000000006</v>
      </c>
      <c r="N236" s="162">
        <f t="shared" si="111"/>
        <v>-917.65999999999985</v>
      </c>
      <c r="O236" s="231">
        <f>E3+(E4*0.1)</f>
        <v>0.30000000000000004</v>
      </c>
      <c r="P236" s="162">
        <v>-273.35000000000002</v>
      </c>
      <c r="Q236" s="232">
        <f>E5+(E6*0.1)</f>
        <v>0.2</v>
      </c>
      <c r="R236" s="162">
        <v>-511.5</v>
      </c>
      <c r="S236" s="232">
        <f>E7+(E8*0.1)</f>
        <v>0.2</v>
      </c>
      <c r="T236" s="162">
        <v>-819.8</v>
      </c>
      <c r="U236" s="233">
        <f>E9+(E10*0.5)+(E11*0.1)</f>
        <v>0.2</v>
      </c>
      <c r="V236" s="162">
        <v>-116</v>
      </c>
      <c r="W236" s="233">
        <f>E12+(E13*0.5)+(E14*0.1)</f>
        <v>0.30000000000000004</v>
      </c>
      <c r="X236" s="162">
        <v>116</v>
      </c>
      <c r="Y236" s="161">
        <f t="shared" si="112"/>
        <v>209</v>
      </c>
      <c r="Z236" s="162">
        <f t="shared" si="104"/>
        <v>-336.66500000000002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-336.66500000000002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5164.9500000000007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4296.0300000000007</v>
      </c>
      <c r="AU236" s="237">
        <f t="shared" si="117"/>
        <v>1456.6000000000004</v>
      </c>
      <c r="AV236" s="237">
        <f t="shared" si="118"/>
        <v>4505.12</v>
      </c>
      <c r="AW236" s="237">
        <f t="shared" si="119"/>
        <v>1320.0000000000002</v>
      </c>
      <c r="AX236" s="237">
        <f t="shared" si="120"/>
        <v>-6412.7999999999965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5444.9100000000008</v>
      </c>
      <c r="M237" s="162">
        <f>MAX(AN28:AN237)</f>
        <v>6082.6100000000006</v>
      </c>
      <c r="N237" s="162">
        <f t="shared" si="111"/>
        <v>-637.69999999999982</v>
      </c>
      <c r="O237" s="231">
        <f>E3+(E4*0.1)</f>
        <v>0.30000000000000004</v>
      </c>
      <c r="P237" s="162">
        <v>839</v>
      </c>
      <c r="Q237" s="232">
        <f>E5+(E6*0.1)</f>
        <v>0.2</v>
      </c>
      <c r="R237" s="162">
        <v>207.5</v>
      </c>
      <c r="S237" s="232">
        <f>E7+(E8*0.1)</f>
        <v>0.2</v>
      </c>
      <c r="T237" s="162">
        <v>247.8</v>
      </c>
      <c r="U237" s="233">
        <f>E9+(E10*0.5)+(E11*0.1)</f>
        <v>0.2</v>
      </c>
      <c r="V237" s="162">
        <v>628</v>
      </c>
      <c r="W237" s="233">
        <f>E12+(E13*0.5)+(E14*0.1)</f>
        <v>0.30000000000000004</v>
      </c>
      <c r="X237" s="162">
        <v>-628</v>
      </c>
      <c r="Y237" s="161">
        <f t="shared" si="112"/>
        <v>210</v>
      </c>
      <c r="Z237" s="162">
        <f t="shared" si="104"/>
        <v>279.96000000000004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279.96000000000004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5444.9100000000008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4547.7300000000005</v>
      </c>
      <c r="AU237" s="237">
        <f t="shared" si="117"/>
        <v>1498.1000000000004</v>
      </c>
      <c r="AV237" s="237">
        <f t="shared" si="118"/>
        <v>4554.68</v>
      </c>
      <c r="AW237" s="237">
        <f t="shared" si="119"/>
        <v>1445.6000000000001</v>
      </c>
      <c r="AX237" s="237">
        <f t="shared" si="120"/>
        <v>-6601.1999999999962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5049.7900000000009</v>
      </c>
      <c r="M238" s="162">
        <f>MAX(AN28:AN238)</f>
        <v>6082.6100000000006</v>
      </c>
      <c r="N238" s="162">
        <f t="shared" si="111"/>
        <v>-1032.8199999999997</v>
      </c>
      <c r="O238" s="231">
        <f>E3+(E4*0.1)</f>
        <v>0.30000000000000004</v>
      </c>
      <c r="P238" s="162">
        <v>-550</v>
      </c>
      <c r="Q238" s="232">
        <f>E5+(E6*0.1)</f>
        <v>0.2</v>
      </c>
      <c r="R238" s="162">
        <v>-850</v>
      </c>
      <c r="S238" s="232">
        <f>E7+(E8*0.1)</f>
        <v>0.2</v>
      </c>
      <c r="T238" s="162">
        <v>-503.6</v>
      </c>
      <c r="U238" s="233">
        <f>E9+(E10*0.5)+(E11*0.1)</f>
        <v>0.2</v>
      </c>
      <c r="V238" s="162">
        <v>-406</v>
      </c>
      <c r="W238" s="233">
        <f>E12+(E13*0.5)+(E14*0.1)</f>
        <v>0.30000000000000004</v>
      </c>
      <c r="X238" s="162">
        <v>406</v>
      </c>
      <c r="Y238" s="161">
        <f t="shared" si="112"/>
        <v>211</v>
      </c>
      <c r="Z238" s="162">
        <f t="shared" si="104"/>
        <v>-395.12000000000006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-395.12000000000006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5049.7900000000009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4382.7300000000005</v>
      </c>
      <c r="AU238" s="237">
        <f t="shared" si="117"/>
        <v>1328.1000000000004</v>
      </c>
      <c r="AV238" s="237">
        <f t="shared" si="118"/>
        <v>4453.96</v>
      </c>
      <c r="AW238" s="237">
        <f t="shared" si="119"/>
        <v>1364.4</v>
      </c>
      <c r="AX238" s="237">
        <f t="shared" si="120"/>
        <v>-6479.399999999996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5020.5100000000011</v>
      </c>
      <c r="M239" s="162">
        <f>MAX(AN28:AN239)</f>
        <v>6082.6100000000006</v>
      </c>
      <c r="N239" s="162">
        <f t="shared" si="111"/>
        <v>-1062.0999999999995</v>
      </c>
      <c r="O239" s="231">
        <f>E3+(E4*0.1)</f>
        <v>0.30000000000000004</v>
      </c>
      <c r="P239" s="162">
        <v>357</v>
      </c>
      <c r="Q239" s="232">
        <f>E5+(E6*0.1)</f>
        <v>0.2</v>
      </c>
      <c r="R239" s="162">
        <v>162.5</v>
      </c>
      <c r="S239" s="232">
        <f>E7+(E8*0.1)</f>
        <v>0.2</v>
      </c>
      <c r="T239" s="162">
        <v>-343.4</v>
      </c>
      <c r="U239" s="233">
        <f>E9+(E10*0.5)+(E11*0.1)</f>
        <v>0.2</v>
      </c>
      <c r="V239" s="162">
        <v>1299</v>
      </c>
      <c r="W239" s="233">
        <f>E12+(E13*0.5)+(E14*0.1)</f>
        <v>0.30000000000000004</v>
      </c>
      <c r="X239" s="162">
        <v>-1200</v>
      </c>
      <c r="Y239" s="161">
        <f t="shared" si="112"/>
        <v>212</v>
      </c>
      <c r="Z239" s="162">
        <f t="shared" si="104"/>
        <v>-29.28000000000003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0</v>
      </c>
      <c r="AI239" s="129">
        <f t="shared" si="106"/>
        <v>-29.28000000000003</v>
      </c>
      <c r="AJ239" s="234">
        <f t="shared" si="107"/>
        <v>0</v>
      </c>
      <c r="AK239" s="234">
        <f t="shared" si="108"/>
        <v>1</v>
      </c>
      <c r="AL239" s="129">
        <f t="shared" si="109"/>
        <v>0</v>
      </c>
      <c r="AM239" s="127">
        <v>43034</v>
      </c>
      <c r="AN239" s="129">
        <f t="shared" si="113"/>
        <v>5020.5100000000011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4489.8300000000008</v>
      </c>
      <c r="AU239" s="237">
        <f t="shared" si="117"/>
        <v>1360.6000000000004</v>
      </c>
      <c r="AV239" s="237">
        <f t="shared" si="118"/>
        <v>4385.28</v>
      </c>
      <c r="AW239" s="237">
        <f t="shared" si="119"/>
        <v>1624.2</v>
      </c>
      <c r="AX239" s="237">
        <f t="shared" si="120"/>
        <v>-6839.399999999996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6051.4050000000016</v>
      </c>
      <c r="M240" s="162">
        <f>MAX(AN28:AN240)</f>
        <v>6082.6100000000006</v>
      </c>
      <c r="N240" s="162">
        <f t="shared" si="111"/>
        <v>-31.204999999999018</v>
      </c>
      <c r="O240" s="231">
        <f>E3+(E4*0.1)</f>
        <v>0.30000000000000004</v>
      </c>
      <c r="P240" s="162">
        <v>166.65</v>
      </c>
      <c r="Q240" s="232">
        <f>E5+(E6*0.1)</f>
        <v>0.2</v>
      </c>
      <c r="R240" s="162">
        <v>1033.5</v>
      </c>
      <c r="S240" s="232">
        <f>E7+(E8*0.1)</f>
        <v>0.2</v>
      </c>
      <c r="T240" s="162">
        <v>3512</v>
      </c>
      <c r="U240" s="233">
        <f>E9+(E10*0.5)+(E11*0.1)</f>
        <v>0.2</v>
      </c>
      <c r="V240" s="162">
        <v>-718</v>
      </c>
      <c r="W240" s="233">
        <f>E12+(E13*0.5)+(E14*0.1)</f>
        <v>0.30000000000000004</v>
      </c>
      <c r="X240" s="162">
        <v>718</v>
      </c>
      <c r="Y240" s="161">
        <f t="shared" si="112"/>
        <v>213</v>
      </c>
      <c r="Z240" s="162">
        <f t="shared" si="104"/>
        <v>1030.8950000000002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1030.8950000000002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6051.4050000000016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4539.8250000000007</v>
      </c>
      <c r="AU240" s="237">
        <f t="shared" si="117"/>
        <v>1567.3000000000004</v>
      </c>
      <c r="AV240" s="237">
        <f t="shared" si="118"/>
        <v>5087.68</v>
      </c>
      <c r="AW240" s="237">
        <f t="shared" si="119"/>
        <v>1480.6000000000001</v>
      </c>
      <c r="AX240" s="237">
        <f t="shared" si="120"/>
        <v>-6623.9999999999964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5887.8850000000011</v>
      </c>
      <c r="M241" s="162">
        <f>MAX(AN28:AN241)</f>
        <v>6082.6100000000006</v>
      </c>
      <c r="N241" s="162">
        <f t="shared" si="111"/>
        <v>-194.72499999999945</v>
      </c>
      <c r="O241" s="231">
        <f>E3+(E4*0.1)</f>
        <v>0.30000000000000004</v>
      </c>
      <c r="P241" s="162">
        <v>-550</v>
      </c>
      <c r="Q241" s="232">
        <f>E5+(E6*0.1)</f>
        <v>0.2</v>
      </c>
      <c r="R241" s="162">
        <v>-412</v>
      </c>
      <c r="S241" s="232">
        <f>E7+(E8*0.1)</f>
        <v>0.2</v>
      </c>
      <c r="T241" s="162">
        <v>282.39999999999998</v>
      </c>
      <c r="U241" s="233">
        <f>E9+(E10*0.5)+(E11*0.1)</f>
        <v>0.2</v>
      </c>
      <c r="V241" s="162">
        <v>-274</v>
      </c>
      <c r="W241" s="233">
        <f>E12+(E13*0.5)+(E14*0.1)</f>
        <v>0.30000000000000004</v>
      </c>
      <c r="X241" s="162">
        <v>274</v>
      </c>
      <c r="Y241" s="161">
        <f t="shared" si="112"/>
        <v>214</v>
      </c>
      <c r="Z241" s="162">
        <f t="shared" si="104"/>
        <v>-163.52000000000004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-163.52000000000004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5887.8850000000011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4374.8250000000007</v>
      </c>
      <c r="AU241" s="237">
        <f t="shared" si="117"/>
        <v>1484.9000000000003</v>
      </c>
      <c r="AV241" s="237">
        <f t="shared" si="118"/>
        <v>5144.16</v>
      </c>
      <c r="AW241" s="237">
        <f t="shared" si="119"/>
        <v>1425.8000000000002</v>
      </c>
      <c r="AX241" s="237">
        <f t="shared" si="120"/>
        <v>-6541.7999999999965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5987.9150000000009</v>
      </c>
      <c r="M242" s="162">
        <f>MAX(AN28:AN242)</f>
        <v>6082.6100000000006</v>
      </c>
      <c r="N242" s="162">
        <f t="shared" si="111"/>
        <v>-94.694999999999709</v>
      </c>
      <c r="O242" s="231">
        <f>E3+(E4*0.1)</f>
        <v>0.30000000000000004</v>
      </c>
      <c r="P242" s="162">
        <v>142.5</v>
      </c>
      <c r="Q242" s="232">
        <f>E5+(E6*0.1)</f>
        <v>0.2</v>
      </c>
      <c r="R242" s="162">
        <v>121.5</v>
      </c>
      <c r="S242" s="232">
        <f>E7+(E8*0.1)</f>
        <v>0.2</v>
      </c>
      <c r="T242" s="162">
        <v>419.4</v>
      </c>
      <c r="U242" s="233">
        <f>E9+(E10*0.5)+(E11*0.1)</f>
        <v>0.2</v>
      </c>
      <c r="V242" s="162">
        <v>509</v>
      </c>
      <c r="W242" s="233">
        <f>E12+(E13*0.5)+(E14*0.1)</f>
        <v>0.30000000000000004</v>
      </c>
      <c r="X242" s="162">
        <v>-509</v>
      </c>
      <c r="Y242" s="161">
        <f t="shared" si="112"/>
        <v>215</v>
      </c>
      <c r="Z242" s="162">
        <f t="shared" si="104"/>
        <v>100.03</v>
      </c>
      <c r="AA242" s="238">
        <v>43039</v>
      </c>
      <c r="AB242" s="129">
        <f>SUM(Z221:Z242)</f>
        <v>1618.3500000000004</v>
      </c>
      <c r="AC242" s="128">
        <f>(AB242&gt;0)*1</f>
        <v>1</v>
      </c>
      <c r="AD242" s="128">
        <f>(AB242&lt;0)*1</f>
        <v>0</v>
      </c>
      <c r="AE242" s="129">
        <f>AB242*AC242</f>
        <v>1618.3500000000004</v>
      </c>
      <c r="AF242" s="129">
        <f>AB242*AD242</f>
        <v>0</v>
      </c>
      <c r="AG242" s="129"/>
      <c r="AH242" s="129">
        <f t="shared" si="105"/>
        <v>100.03</v>
      </c>
      <c r="AI242" s="129">
        <f t="shared" si="106"/>
        <v>0</v>
      </c>
      <c r="AJ242" s="234">
        <f t="shared" si="107"/>
        <v>1</v>
      </c>
      <c r="AK242" s="234">
        <f t="shared" si="108"/>
        <v>0</v>
      </c>
      <c r="AL242" s="129">
        <f t="shared" si="109"/>
        <v>1618.3500000000004</v>
      </c>
      <c r="AM242" s="127">
        <v>43039</v>
      </c>
      <c r="AN242" s="129">
        <f t="shared" si="113"/>
        <v>5987.9150000000009</v>
      </c>
      <c r="AO242" s="129">
        <f t="shared" si="114"/>
        <v>1618.3500000000004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4417.5750000000007</v>
      </c>
      <c r="AU242" s="237">
        <f t="shared" si="117"/>
        <v>1509.2000000000003</v>
      </c>
      <c r="AV242" s="237">
        <f t="shared" si="118"/>
        <v>5228.04</v>
      </c>
      <c r="AW242" s="237">
        <f t="shared" si="119"/>
        <v>1527.6000000000001</v>
      </c>
      <c r="AX242" s="237">
        <f t="shared" si="120"/>
        <v>-6694.4999999999964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6150.2300000000005</v>
      </c>
      <c r="M243" s="162">
        <f>MAX(AN28:AN243)</f>
        <v>6150.2300000000005</v>
      </c>
      <c r="N243" s="162">
        <f t="shared" si="111"/>
        <v>0</v>
      </c>
      <c r="O243" s="231">
        <f>E3+(E4*0.1)</f>
        <v>0.30000000000000004</v>
      </c>
      <c r="P243" s="162">
        <v>288.85000000000002</v>
      </c>
      <c r="Q243" s="232">
        <f>E5+(E6*0.1)</f>
        <v>0.2</v>
      </c>
      <c r="R243" s="162">
        <v>205</v>
      </c>
      <c r="S243" s="232">
        <f>E7+(E8*0.1)</f>
        <v>0.2</v>
      </c>
      <c r="T243" s="162">
        <v>1.8</v>
      </c>
      <c r="U243" s="233">
        <f>E9+(E10*0.5)+(E11*0.1)</f>
        <v>0.2</v>
      </c>
      <c r="V243" s="162">
        <v>-343</v>
      </c>
      <c r="W243" s="233">
        <f>E12+(E13*0.5)+(E14*0.1)</f>
        <v>0.30000000000000004</v>
      </c>
      <c r="X243" s="162">
        <v>343</v>
      </c>
      <c r="Y243" s="161">
        <f t="shared" si="112"/>
        <v>216</v>
      </c>
      <c r="Z243" s="162">
        <f t="shared" si="104"/>
        <v>162.31500000000003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162.31500000000003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6150.2300000000005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4504.2300000000005</v>
      </c>
      <c r="AU243" s="237">
        <f t="shared" si="117"/>
        <v>1550.2000000000003</v>
      </c>
      <c r="AV243" s="237">
        <f t="shared" si="118"/>
        <v>5228.3999999999996</v>
      </c>
      <c r="AW243" s="237">
        <f t="shared" si="119"/>
        <v>1459.0000000000002</v>
      </c>
      <c r="AX243" s="237">
        <f t="shared" si="120"/>
        <v>-6591.5999999999967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6241.2650000000003</v>
      </c>
      <c r="M244" s="162">
        <f>MAX(AN28:AN244)</f>
        <v>6241.2650000000003</v>
      </c>
      <c r="N244" s="162">
        <f t="shared" si="111"/>
        <v>0</v>
      </c>
      <c r="O244" s="231">
        <f>E3+(E4*0.1)</f>
        <v>0.30000000000000004</v>
      </c>
      <c r="P244" s="162">
        <v>406.25</v>
      </c>
      <c r="Q244" s="232">
        <f>E5+(E6*0.1)</f>
        <v>0.2</v>
      </c>
      <c r="R244" s="162">
        <v>24.5</v>
      </c>
      <c r="S244" s="232">
        <f>E7+(E8*0.1)</f>
        <v>0.2</v>
      </c>
      <c r="T244" s="162">
        <v>-245.2</v>
      </c>
      <c r="U244" s="233">
        <f>E9+(E10*0.5)+(E11*0.1)</f>
        <v>0.2</v>
      </c>
      <c r="V244" s="162">
        <v>-133</v>
      </c>
      <c r="W244" s="233">
        <f>E12+(E13*0.5)+(E14*0.1)</f>
        <v>0.30000000000000004</v>
      </c>
      <c r="X244" s="162">
        <v>133</v>
      </c>
      <c r="Y244" s="161">
        <f t="shared" si="112"/>
        <v>217</v>
      </c>
      <c r="Z244" s="162">
        <f t="shared" si="104"/>
        <v>91.035000000000025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91.035000000000025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6241.2650000000003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4626.1050000000005</v>
      </c>
      <c r="AU244" s="237">
        <f t="shared" si="117"/>
        <v>1555.1000000000004</v>
      </c>
      <c r="AV244" s="237">
        <f t="shared" si="118"/>
        <v>5179.3599999999997</v>
      </c>
      <c r="AW244" s="237">
        <f t="shared" si="119"/>
        <v>1432.4000000000003</v>
      </c>
      <c r="AX244" s="237">
        <f t="shared" si="120"/>
        <v>-6551.6999999999971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6515.92</v>
      </c>
      <c r="M245" s="162">
        <f>MAX(AN28:AN245)</f>
        <v>6515.92</v>
      </c>
      <c r="N245" s="162">
        <f t="shared" si="111"/>
        <v>0</v>
      </c>
      <c r="O245" s="231">
        <f>E3+(E4*0.1)</f>
        <v>0.30000000000000004</v>
      </c>
      <c r="P245" s="162">
        <v>114.65</v>
      </c>
      <c r="Q245" s="232">
        <f>E5+(E6*0.1)</f>
        <v>0.2</v>
      </c>
      <c r="R245" s="162">
        <v>399.5</v>
      </c>
      <c r="S245" s="232">
        <f>E7+(E8*0.1)</f>
        <v>0.2</v>
      </c>
      <c r="T245" s="162">
        <v>1183.8</v>
      </c>
      <c r="U245" s="233">
        <f>E9+(E10*0.5)+(E11*0.1)</f>
        <v>0.2</v>
      </c>
      <c r="V245" s="162">
        <v>614</v>
      </c>
      <c r="W245" s="233">
        <f>E12+(E13*0.5)+(E14*0.1)</f>
        <v>0.30000000000000004</v>
      </c>
      <c r="X245" s="162">
        <v>-664</v>
      </c>
      <c r="Y245" s="161">
        <f t="shared" si="112"/>
        <v>218</v>
      </c>
      <c r="Z245" s="162">
        <f t="shared" si="104"/>
        <v>274.65499999999997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274.65499999999997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6515.92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4660.5000000000009</v>
      </c>
      <c r="AU245" s="237">
        <f t="shared" si="117"/>
        <v>1635.0000000000005</v>
      </c>
      <c r="AV245" s="237">
        <f t="shared" si="118"/>
        <v>5416.12</v>
      </c>
      <c r="AW245" s="237">
        <f t="shared" si="119"/>
        <v>1555.2000000000003</v>
      </c>
      <c r="AX245" s="237">
        <f t="shared" si="120"/>
        <v>-6750.8999999999969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6031.585</v>
      </c>
      <c r="M246" s="162">
        <f>MAX(AN28:AN246)</f>
        <v>6515.92</v>
      </c>
      <c r="N246" s="162">
        <f t="shared" si="111"/>
        <v>-484.33500000000004</v>
      </c>
      <c r="O246" s="231">
        <f>E3+(E4*0.1)</f>
        <v>0.30000000000000004</v>
      </c>
      <c r="P246" s="162">
        <v>46.15</v>
      </c>
      <c r="Q246" s="232">
        <f>E5+(E6*0.1)</f>
        <v>0.2</v>
      </c>
      <c r="R246" s="162">
        <v>164.5</v>
      </c>
      <c r="S246" s="232">
        <f>E7+(E8*0.1)</f>
        <v>0.2</v>
      </c>
      <c r="T246" s="162">
        <v>360.6</v>
      </c>
      <c r="U246" s="233">
        <f>E9+(E10*0.5)+(E11*0.1)</f>
        <v>0.2</v>
      </c>
      <c r="V246" s="162">
        <v>-1216</v>
      </c>
      <c r="W246" s="233">
        <f>E12+(E13*0.5)+(E14*0.1)</f>
        <v>0.30000000000000004</v>
      </c>
      <c r="X246" s="162">
        <v>-1200</v>
      </c>
      <c r="Y246" s="161">
        <f t="shared" si="112"/>
        <v>219</v>
      </c>
      <c r="Z246" s="162">
        <f t="shared" si="104"/>
        <v>-484.33500000000004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-484.33500000000004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6031.585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4674.3450000000012</v>
      </c>
      <c r="AU246" s="237">
        <f t="shared" si="117"/>
        <v>1667.9000000000005</v>
      </c>
      <c r="AV246" s="237">
        <f t="shared" si="118"/>
        <v>5488.24</v>
      </c>
      <c r="AW246" s="237">
        <f t="shared" si="119"/>
        <v>1312.0000000000002</v>
      </c>
      <c r="AX246" s="237">
        <f t="shared" si="120"/>
        <v>-7110.8999999999969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6002.28</v>
      </c>
      <c r="M247" s="162">
        <f>MAX(AN28:AN247)</f>
        <v>6515.92</v>
      </c>
      <c r="N247" s="162">
        <f t="shared" si="111"/>
        <v>-513.64000000000033</v>
      </c>
      <c r="O247" s="231">
        <f>E3+(E4*0.1)</f>
        <v>0.30000000000000004</v>
      </c>
      <c r="P247" s="162">
        <v>44.05</v>
      </c>
      <c r="Q247" s="232">
        <f>E5+(E6*0.1)</f>
        <v>0.2</v>
      </c>
      <c r="R247" s="162">
        <v>-24.5</v>
      </c>
      <c r="S247" s="232">
        <f>E7+(E8*0.1)</f>
        <v>0.2</v>
      </c>
      <c r="T247" s="162">
        <v>143.4</v>
      </c>
      <c r="U247" s="233">
        <f>E9+(E10*0.5)+(E11*0.1)</f>
        <v>0.2</v>
      </c>
      <c r="V247" s="162">
        <v>663</v>
      </c>
      <c r="W247" s="233">
        <f>E12+(E13*0.5)+(E14*0.1)</f>
        <v>0.30000000000000004</v>
      </c>
      <c r="X247" s="162">
        <v>-663</v>
      </c>
      <c r="Y247" s="161">
        <f t="shared" si="112"/>
        <v>220</v>
      </c>
      <c r="Z247" s="162">
        <f t="shared" si="104"/>
        <v>-29.305000000000035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0</v>
      </c>
      <c r="AI247" s="129">
        <f t="shared" si="106"/>
        <v>-29.305000000000035</v>
      </c>
      <c r="AJ247" s="234">
        <f t="shared" si="107"/>
        <v>0</v>
      </c>
      <c r="AK247" s="234">
        <f t="shared" si="108"/>
        <v>1</v>
      </c>
      <c r="AL247" s="129">
        <f t="shared" si="109"/>
        <v>0</v>
      </c>
      <c r="AM247" s="127">
        <v>43046</v>
      </c>
      <c r="AN247" s="129">
        <f t="shared" si="113"/>
        <v>6002.28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4687.5600000000013</v>
      </c>
      <c r="AU247" s="237">
        <f t="shared" si="117"/>
        <v>1663.0000000000005</v>
      </c>
      <c r="AV247" s="237">
        <f t="shared" si="118"/>
        <v>5516.92</v>
      </c>
      <c r="AW247" s="237">
        <f t="shared" si="119"/>
        <v>1444.6000000000001</v>
      </c>
      <c r="AX247" s="237">
        <f t="shared" si="120"/>
        <v>-7309.7999999999965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6210.0949999999993</v>
      </c>
      <c r="M248" s="162">
        <f>MAX(AN28:AN248)</f>
        <v>6515.92</v>
      </c>
      <c r="N248" s="162">
        <f t="shared" si="111"/>
        <v>-305.82500000000073</v>
      </c>
      <c r="O248" s="231">
        <f>E3+(E4*0.1)</f>
        <v>0.30000000000000004</v>
      </c>
      <c r="P248" s="162">
        <v>30.65</v>
      </c>
      <c r="Q248" s="232">
        <f>E5+(E6*0.1)</f>
        <v>0.2</v>
      </c>
      <c r="R248" s="162">
        <v>187</v>
      </c>
      <c r="S248" s="232">
        <f>E7+(E8*0.1)</f>
        <v>0.2</v>
      </c>
      <c r="T248" s="162">
        <v>500.6</v>
      </c>
      <c r="U248" s="233">
        <f>E9+(E10*0.5)+(E11*0.1)</f>
        <v>0.2</v>
      </c>
      <c r="V248" s="162">
        <v>-611</v>
      </c>
      <c r="W248" s="233">
        <f>E12+(E13*0.5)+(E14*0.1)</f>
        <v>0.30000000000000004</v>
      </c>
      <c r="X248" s="162">
        <v>611</v>
      </c>
      <c r="Y248" s="161">
        <f t="shared" si="112"/>
        <v>221</v>
      </c>
      <c r="Z248" s="162">
        <f t="shared" si="104"/>
        <v>207.81500000000005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207.81500000000005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6210.0949999999993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4696.755000000001</v>
      </c>
      <c r="AU248" s="237">
        <f t="shared" si="117"/>
        <v>1700.4000000000005</v>
      </c>
      <c r="AV248" s="237">
        <f t="shared" si="118"/>
        <v>5617.04</v>
      </c>
      <c r="AW248" s="237">
        <f t="shared" si="119"/>
        <v>1322.4</v>
      </c>
      <c r="AX248" s="237">
        <f t="shared" si="120"/>
        <v>-7126.4999999999964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5766.0949999999993</v>
      </c>
      <c r="M249" s="162">
        <f>MAX(AN28:AN249)</f>
        <v>6515.92</v>
      </c>
      <c r="N249" s="162">
        <f t="shared" si="111"/>
        <v>-749.82500000000073</v>
      </c>
      <c r="O249" s="231">
        <f>E3+(E4*0.1)</f>
        <v>0.30000000000000004</v>
      </c>
      <c r="P249" s="162">
        <v>-550</v>
      </c>
      <c r="Q249" s="232">
        <f>E5+(E6*0.1)</f>
        <v>0.2</v>
      </c>
      <c r="R249" s="162">
        <v>-850</v>
      </c>
      <c r="S249" s="232">
        <f>E7+(E8*0.1)</f>
        <v>0.2</v>
      </c>
      <c r="T249" s="162">
        <v>-672</v>
      </c>
      <c r="U249" s="233">
        <f>E9+(E10*0.5)+(E11*0.1)</f>
        <v>0.2</v>
      </c>
      <c r="V249" s="162">
        <v>-404</v>
      </c>
      <c r="W249" s="233">
        <f>E12+(E13*0.5)+(E14*0.1)</f>
        <v>0.30000000000000004</v>
      </c>
      <c r="X249" s="162">
        <v>354</v>
      </c>
      <c r="Y249" s="161">
        <f t="shared" si="112"/>
        <v>222</v>
      </c>
      <c r="Z249" s="162">
        <f t="shared" si="104"/>
        <v>-444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-444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5766.0949999999993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4531.755000000001</v>
      </c>
      <c r="AU249" s="237">
        <f t="shared" si="117"/>
        <v>1530.4000000000005</v>
      </c>
      <c r="AV249" s="237">
        <f t="shared" si="118"/>
        <v>5482.64</v>
      </c>
      <c r="AW249" s="237">
        <f t="shared" si="119"/>
        <v>1241.6000000000001</v>
      </c>
      <c r="AX249" s="237">
        <f t="shared" si="120"/>
        <v>-7020.2999999999965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5200.2399999999989</v>
      </c>
      <c r="M250" s="162">
        <f>MAX(AN28:AN250)</f>
        <v>6515.92</v>
      </c>
      <c r="N250" s="162">
        <f t="shared" si="111"/>
        <v>-1315.6800000000012</v>
      </c>
      <c r="O250" s="231">
        <f>E3+(E4*0.1)</f>
        <v>0.30000000000000004</v>
      </c>
      <c r="P250" s="162">
        <v>-198.65</v>
      </c>
      <c r="Q250" s="232">
        <f>E5+(E6*0.1)</f>
        <v>0.2</v>
      </c>
      <c r="R250" s="162">
        <v>-116</v>
      </c>
      <c r="S250" s="232">
        <f>E7+(E8*0.1)</f>
        <v>0.2</v>
      </c>
      <c r="T250" s="162">
        <v>-62.8</v>
      </c>
      <c r="U250" s="233">
        <f>E9+(E10*0.5)+(E11*0.1)</f>
        <v>0.2</v>
      </c>
      <c r="V250" s="162">
        <v>-971</v>
      </c>
      <c r="W250" s="233">
        <f>E12+(E13*0.5)+(E14*0.1)</f>
        <v>0.30000000000000004</v>
      </c>
      <c r="X250" s="162">
        <v>-921</v>
      </c>
      <c r="Y250" s="161">
        <f t="shared" si="112"/>
        <v>223</v>
      </c>
      <c r="Z250" s="162">
        <f t="shared" si="104"/>
        <v>-565.85500000000013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-565.85500000000013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5200.2399999999989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4472.1600000000008</v>
      </c>
      <c r="AU250" s="237">
        <f t="shared" si="117"/>
        <v>1507.2000000000005</v>
      </c>
      <c r="AV250" s="237">
        <f t="shared" si="118"/>
        <v>5470.08</v>
      </c>
      <c r="AW250" s="237">
        <f t="shared" si="119"/>
        <v>1047.4000000000001</v>
      </c>
      <c r="AX250" s="237">
        <f t="shared" si="120"/>
        <v>-7296.5999999999967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5304.2149999999992</v>
      </c>
      <c r="M251" s="162">
        <f>MAX(AN28:AN251)</f>
        <v>6515.92</v>
      </c>
      <c r="N251" s="162">
        <f t="shared" si="111"/>
        <v>-1211.7050000000008</v>
      </c>
      <c r="O251" s="231">
        <f>E3+(E4*0.1)</f>
        <v>0.30000000000000004</v>
      </c>
      <c r="P251" s="162">
        <v>87.45</v>
      </c>
      <c r="Q251" s="232">
        <f>E5+(E6*0.1)</f>
        <v>0.2</v>
      </c>
      <c r="R251" s="162">
        <v>127</v>
      </c>
      <c r="S251" s="232">
        <f>E7+(E8*0.1)</f>
        <v>0.2</v>
      </c>
      <c r="T251" s="162">
        <v>142.19999999999999</v>
      </c>
      <c r="U251" s="233">
        <f>E9+(E10*0.5)+(E11*0.1)</f>
        <v>0.2</v>
      </c>
      <c r="V251" s="162">
        <v>-239</v>
      </c>
      <c r="W251" s="233">
        <f>E12+(E13*0.5)+(E14*0.1)</f>
        <v>0.30000000000000004</v>
      </c>
      <c r="X251" s="162">
        <v>239</v>
      </c>
      <c r="Y251" s="161">
        <f t="shared" si="112"/>
        <v>224</v>
      </c>
      <c r="Z251" s="162">
        <f t="shared" si="104"/>
        <v>103.97500000000002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103.97500000000002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5304.2149999999992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4498.3950000000004</v>
      </c>
      <c r="AU251" s="237">
        <f t="shared" si="117"/>
        <v>1532.6000000000006</v>
      </c>
      <c r="AV251" s="237">
        <f t="shared" si="118"/>
        <v>5498.5199999999995</v>
      </c>
      <c r="AW251" s="237">
        <f t="shared" si="119"/>
        <v>999.60000000000014</v>
      </c>
      <c r="AX251" s="237">
        <f t="shared" si="120"/>
        <v>-7224.8999999999969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4899.8549999999996</v>
      </c>
      <c r="M252" s="162">
        <f>MAX(AN28:AN252)</f>
        <v>6515.92</v>
      </c>
      <c r="N252" s="162">
        <f t="shared" si="111"/>
        <v>-1616.0650000000005</v>
      </c>
      <c r="O252" s="231">
        <f>E3+(E4*0.1)</f>
        <v>0.30000000000000004</v>
      </c>
      <c r="P252" s="162">
        <v>-550</v>
      </c>
      <c r="Q252" s="232">
        <f>E5+(E6*0.1)</f>
        <v>0.2</v>
      </c>
      <c r="R252" s="162">
        <v>-850</v>
      </c>
      <c r="S252" s="232">
        <f>E7+(E8*0.1)</f>
        <v>0.2</v>
      </c>
      <c r="T252" s="162">
        <v>-450.8</v>
      </c>
      <c r="U252" s="233">
        <f>E9+(E10*0.5)+(E11*0.1)</f>
        <v>0.2</v>
      </c>
      <c r="V252" s="162">
        <v>-208</v>
      </c>
      <c r="W252" s="233">
        <f>E12+(E13*0.5)+(E14*0.1)</f>
        <v>0.30000000000000004</v>
      </c>
      <c r="X252" s="162">
        <v>208</v>
      </c>
      <c r="Y252" s="161">
        <f t="shared" si="112"/>
        <v>225</v>
      </c>
      <c r="Z252" s="162">
        <f t="shared" si="104"/>
        <v>-404.36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-404.36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4899.8549999999996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4333.3950000000004</v>
      </c>
      <c r="AU252" s="237">
        <f t="shared" si="117"/>
        <v>1362.6000000000006</v>
      </c>
      <c r="AV252" s="237">
        <f t="shared" si="118"/>
        <v>5408.36</v>
      </c>
      <c r="AW252" s="237">
        <f t="shared" si="119"/>
        <v>958.00000000000011</v>
      </c>
      <c r="AX252" s="237">
        <f t="shared" si="120"/>
        <v>-7162.4999999999973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4404.7349999999997</v>
      </c>
      <c r="M253" s="162">
        <f>MAX(AN28:AN253)</f>
        <v>6515.92</v>
      </c>
      <c r="N253" s="162">
        <f t="shared" si="111"/>
        <v>-2111.1850000000004</v>
      </c>
      <c r="O253" s="231">
        <f>E3+(E4*0.1)</f>
        <v>0.30000000000000004</v>
      </c>
      <c r="P253" s="162">
        <v>-550</v>
      </c>
      <c r="Q253" s="232">
        <f>E5+(E6*0.1)</f>
        <v>0.2</v>
      </c>
      <c r="R253" s="162">
        <v>-850</v>
      </c>
      <c r="S253" s="232">
        <f>E7+(E8*0.1)</f>
        <v>0.2</v>
      </c>
      <c r="T253" s="162">
        <v>-705.6</v>
      </c>
      <c r="U253" s="233">
        <f>E9+(E10*0.5)+(E11*0.1)</f>
        <v>0.2</v>
      </c>
      <c r="V253" s="162">
        <v>190</v>
      </c>
      <c r="W253" s="233">
        <f>E12+(E13*0.5)+(E14*0.1)</f>
        <v>0.30000000000000004</v>
      </c>
      <c r="X253" s="162">
        <v>-190</v>
      </c>
      <c r="Y253" s="161">
        <f t="shared" si="112"/>
        <v>226</v>
      </c>
      <c r="Z253" s="162">
        <f t="shared" si="104"/>
        <v>-495.12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-495.12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4404.7349999999997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4168.3950000000004</v>
      </c>
      <c r="AU253" s="237">
        <f t="shared" si="117"/>
        <v>1192.6000000000006</v>
      </c>
      <c r="AV253" s="237">
        <f t="shared" si="118"/>
        <v>5267.24</v>
      </c>
      <c r="AW253" s="237">
        <f t="shared" si="119"/>
        <v>996.00000000000011</v>
      </c>
      <c r="AX253" s="237">
        <f t="shared" si="120"/>
        <v>-7219.4999999999973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5215.5749999999998</v>
      </c>
      <c r="M254" s="162">
        <f>MAX(AN28:AN254)</f>
        <v>6515.92</v>
      </c>
      <c r="N254" s="162">
        <f t="shared" si="111"/>
        <v>-1300.3450000000003</v>
      </c>
      <c r="O254" s="231">
        <f>E3+(E4*0.1)</f>
        <v>0.30000000000000004</v>
      </c>
      <c r="P254" s="162">
        <v>935.4</v>
      </c>
      <c r="Q254" s="232">
        <f>E5+(E6*0.1)</f>
        <v>0.2</v>
      </c>
      <c r="R254" s="162">
        <v>1051</v>
      </c>
      <c r="S254" s="232">
        <f>E7+(E8*0.1)</f>
        <v>0.2</v>
      </c>
      <c r="T254" s="162">
        <v>1615.6</v>
      </c>
      <c r="U254" s="233">
        <f>E9+(E10*0.5)+(E11*0.1)</f>
        <v>0.2</v>
      </c>
      <c r="V254" s="162">
        <v>31</v>
      </c>
      <c r="W254" s="233">
        <f>E12+(E13*0.5)+(E14*0.1)</f>
        <v>0.30000000000000004</v>
      </c>
      <c r="X254" s="162">
        <v>-31</v>
      </c>
      <c r="Y254" s="161">
        <f t="shared" si="112"/>
        <v>227</v>
      </c>
      <c r="Z254" s="162">
        <f t="shared" si="104"/>
        <v>810.84000000000015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810.84000000000015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5215.5749999999998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4449.0150000000003</v>
      </c>
      <c r="AU254" s="237">
        <f t="shared" si="117"/>
        <v>1402.8000000000006</v>
      </c>
      <c r="AV254" s="237">
        <f t="shared" si="118"/>
        <v>5590.36</v>
      </c>
      <c r="AW254" s="237">
        <f t="shared" si="119"/>
        <v>1002.2000000000002</v>
      </c>
      <c r="AX254" s="237">
        <f t="shared" si="120"/>
        <v>-7228.7999999999975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5068.8549999999996</v>
      </c>
      <c r="M255" s="162">
        <f>MAX(AN28:AN255)</f>
        <v>6515.92</v>
      </c>
      <c r="N255" s="162">
        <f t="shared" si="111"/>
        <v>-1447.0650000000005</v>
      </c>
      <c r="O255" s="231">
        <f>E3+(E4*0.1)</f>
        <v>0.30000000000000004</v>
      </c>
      <c r="P255" s="162">
        <v>-550</v>
      </c>
      <c r="Q255" s="232">
        <f>E5+(E6*0.1)</f>
        <v>0.2</v>
      </c>
      <c r="R255" s="162">
        <v>-339.5</v>
      </c>
      <c r="S255" s="232">
        <f>E7+(E8*0.1)</f>
        <v>0.2</v>
      </c>
      <c r="T255" s="162">
        <v>-492.6</v>
      </c>
      <c r="U255" s="233">
        <f>E9+(E10*0.5)+(E11*0.1)</f>
        <v>0.2</v>
      </c>
      <c r="V255" s="162">
        <v>-1400</v>
      </c>
      <c r="W255" s="233">
        <f>E12+(E13*0.5)+(E14*0.1)</f>
        <v>0.30000000000000004</v>
      </c>
      <c r="X255" s="162">
        <v>1549</v>
      </c>
      <c r="Y255" s="161">
        <f t="shared" si="112"/>
        <v>228</v>
      </c>
      <c r="Z255" s="162">
        <f t="shared" si="104"/>
        <v>-146.72000000000003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0</v>
      </c>
      <c r="AI255" s="129">
        <f t="shared" si="106"/>
        <v>-146.72000000000003</v>
      </c>
      <c r="AJ255" s="234">
        <f t="shared" si="107"/>
        <v>0</v>
      </c>
      <c r="AK255" s="234">
        <f t="shared" si="108"/>
        <v>1</v>
      </c>
      <c r="AL255" s="129">
        <f t="shared" si="109"/>
        <v>0</v>
      </c>
      <c r="AM255" s="127">
        <v>43056</v>
      </c>
      <c r="AN255" s="129">
        <f t="shared" si="113"/>
        <v>5068.8549999999996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4284.0150000000003</v>
      </c>
      <c r="AU255" s="237">
        <f t="shared" si="117"/>
        <v>1334.9000000000005</v>
      </c>
      <c r="AV255" s="237">
        <f t="shared" si="118"/>
        <v>5491.8399999999992</v>
      </c>
      <c r="AW255" s="237">
        <f t="shared" si="119"/>
        <v>722.20000000000016</v>
      </c>
      <c r="AX255" s="237">
        <f t="shared" si="120"/>
        <v>-6764.0999999999976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4546.2899999999991</v>
      </c>
      <c r="M256" s="162">
        <f>MAX(AN28:AN256)</f>
        <v>6515.92</v>
      </c>
      <c r="N256" s="162">
        <f t="shared" si="111"/>
        <v>-1969.630000000001</v>
      </c>
      <c r="O256" s="231">
        <f>E3+(E4*0.1)</f>
        <v>0.30000000000000004</v>
      </c>
      <c r="P256" s="162">
        <v>360.45</v>
      </c>
      <c r="Q256" s="232">
        <f>E5+(E6*0.1)</f>
        <v>0.2</v>
      </c>
      <c r="R256" s="162">
        <v>164.5</v>
      </c>
      <c r="S256" s="232">
        <f>E7+(E8*0.1)</f>
        <v>0.2</v>
      </c>
      <c r="T256" s="162">
        <v>-118</v>
      </c>
      <c r="U256" s="233">
        <f>E9+(E10*0.5)+(E11*0.1)</f>
        <v>0.2</v>
      </c>
      <c r="V256" s="162">
        <v>-1400</v>
      </c>
      <c r="W256" s="233">
        <f>E12+(E13*0.5)+(E14*0.1)</f>
        <v>0.30000000000000004</v>
      </c>
      <c r="X256" s="162">
        <v>-1200</v>
      </c>
      <c r="Y256" s="161">
        <f t="shared" si="112"/>
        <v>229</v>
      </c>
      <c r="Z256" s="162">
        <f t="shared" si="104"/>
        <v>-522.56500000000005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-522.56500000000005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4546.2899999999991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4392.1500000000005</v>
      </c>
      <c r="AU256" s="237">
        <f t="shared" si="117"/>
        <v>1367.8000000000006</v>
      </c>
      <c r="AV256" s="237">
        <f t="shared" si="118"/>
        <v>5468.2399999999989</v>
      </c>
      <c r="AW256" s="237">
        <f t="shared" si="119"/>
        <v>442.20000000000016</v>
      </c>
      <c r="AX256" s="237">
        <f t="shared" si="120"/>
        <v>-7124.0999999999976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5456.0199999999986</v>
      </c>
      <c r="M257" s="162">
        <f>MAX(AN28:AN257)</f>
        <v>6515.92</v>
      </c>
      <c r="N257" s="162">
        <f t="shared" si="111"/>
        <v>-1059.9000000000015</v>
      </c>
      <c r="O257" s="231">
        <f>E3+(E4*0.1)</f>
        <v>0.30000000000000004</v>
      </c>
      <c r="P257" s="162">
        <v>802.5</v>
      </c>
      <c r="Q257" s="232">
        <f>E5+(E6*0.1)</f>
        <v>0.2</v>
      </c>
      <c r="R257" s="162">
        <v>844.5</v>
      </c>
      <c r="S257" s="232">
        <f>E7+(E8*0.1)</f>
        <v>0.2</v>
      </c>
      <c r="T257" s="162">
        <v>1400.4</v>
      </c>
      <c r="U257" s="233">
        <f>E9+(E10*0.5)+(E11*0.1)</f>
        <v>0.2</v>
      </c>
      <c r="V257" s="162">
        <v>440</v>
      </c>
      <c r="W257" s="233">
        <f>E12+(E13*0.5)+(E14*0.1)</f>
        <v>0.30000000000000004</v>
      </c>
      <c r="X257" s="162">
        <v>440</v>
      </c>
      <c r="Y257" s="161">
        <f t="shared" si="112"/>
        <v>230</v>
      </c>
      <c r="Z257" s="162">
        <f t="shared" si="104"/>
        <v>909.73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909.73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5456.0199999999986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4632.9000000000005</v>
      </c>
      <c r="AU257" s="237">
        <f t="shared" si="117"/>
        <v>1536.7000000000007</v>
      </c>
      <c r="AV257" s="237">
        <f t="shared" si="118"/>
        <v>5748.3199999999988</v>
      </c>
      <c r="AW257" s="237">
        <f t="shared" si="119"/>
        <v>530.20000000000016</v>
      </c>
      <c r="AX257" s="237">
        <f t="shared" si="120"/>
        <v>-6992.0999999999976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5954.5049999999983</v>
      </c>
      <c r="M258" s="162">
        <f>MAX(AN28:AN258)</f>
        <v>6515.92</v>
      </c>
      <c r="N258" s="162">
        <f t="shared" si="111"/>
        <v>-561.41500000000178</v>
      </c>
      <c r="O258" s="231">
        <f>E3+(E4*0.1)</f>
        <v>0.30000000000000004</v>
      </c>
      <c r="P258" s="162">
        <v>-323.25</v>
      </c>
      <c r="Q258" s="232">
        <f>E5+(E6*0.1)</f>
        <v>0.2</v>
      </c>
      <c r="R258" s="162">
        <v>-97.5</v>
      </c>
      <c r="S258" s="232">
        <f>E7+(E8*0.1)</f>
        <v>0.2</v>
      </c>
      <c r="T258" s="162">
        <v>149.80000000000001</v>
      </c>
      <c r="U258" s="233">
        <f>E9+(E10*0.5)+(E11*0.1)</f>
        <v>0.2</v>
      </c>
      <c r="V258" s="162">
        <v>1170</v>
      </c>
      <c r="W258" s="233">
        <f>E12+(E13*0.5)+(E14*0.1)</f>
        <v>0.30000000000000004</v>
      </c>
      <c r="X258" s="162">
        <v>1170</v>
      </c>
      <c r="Y258" s="161">
        <f t="shared" si="112"/>
        <v>231</v>
      </c>
      <c r="Z258" s="162">
        <f t="shared" si="104"/>
        <v>498.48500000000007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498.48500000000007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5954.5049999999983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4535.9250000000002</v>
      </c>
      <c r="AU258" s="237">
        <f t="shared" si="117"/>
        <v>1517.2000000000007</v>
      </c>
      <c r="AV258" s="237">
        <f t="shared" si="118"/>
        <v>5778.2799999999988</v>
      </c>
      <c r="AW258" s="237">
        <f t="shared" si="119"/>
        <v>764.20000000000016</v>
      </c>
      <c r="AX258" s="237">
        <f t="shared" si="120"/>
        <v>-6641.0999999999976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5877.5049999999983</v>
      </c>
      <c r="M259" s="162">
        <f>MAX(AN28:AN259)</f>
        <v>6515.92</v>
      </c>
      <c r="N259" s="162">
        <f t="shared" si="111"/>
        <v>-638.41500000000178</v>
      </c>
      <c r="O259" s="231">
        <f>E3+(E4*0.1)</f>
        <v>0.30000000000000004</v>
      </c>
      <c r="P259" s="162">
        <v>0</v>
      </c>
      <c r="Q259" s="232">
        <f>E5+(E6*0.1)</f>
        <v>0.2</v>
      </c>
      <c r="R259" s="162">
        <v>0</v>
      </c>
      <c r="S259" s="232">
        <f>E7+(E8*0.1)</f>
        <v>0.2</v>
      </c>
      <c r="T259" s="162">
        <v>0</v>
      </c>
      <c r="U259" s="233">
        <f>E9+(E10*0.5)+(E11*0.1)</f>
        <v>0.2</v>
      </c>
      <c r="V259" s="162">
        <v>-154</v>
      </c>
      <c r="W259" s="233">
        <f>E12+(E13*0.5)+(E14*0.1)</f>
        <v>0.30000000000000004</v>
      </c>
      <c r="X259" s="162">
        <v>-154</v>
      </c>
      <c r="Y259" s="161">
        <f t="shared" si="112"/>
        <v>232</v>
      </c>
      <c r="Z259" s="162">
        <f t="shared" si="104"/>
        <v>-77.000000000000014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-77.000000000000014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5877.5049999999983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4535.9250000000002</v>
      </c>
      <c r="AU259" s="237">
        <f t="shared" si="117"/>
        <v>1517.2000000000007</v>
      </c>
      <c r="AV259" s="237">
        <f t="shared" si="118"/>
        <v>5778.2799999999988</v>
      </c>
      <c r="AW259" s="237">
        <f t="shared" si="119"/>
        <v>733.4000000000002</v>
      </c>
      <c r="AX259" s="237">
        <f t="shared" si="120"/>
        <v>-6687.2999999999975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5943.7999999999984</v>
      </c>
      <c r="M260" s="162">
        <f>MAX(AN28:AN260)</f>
        <v>6515.92</v>
      </c>
      <c r="N260" s="162">
        <f t="shared" si="111"/>
        <v>-572.12000000000171</v>
      </c>
      <c r="O260" s="231">
        <f>E3+(E4*0.1)</f>
        <v>0.30000000000000004</v>
      </c>
      <c r="P260" s="162">
        <v>159.05000000000001</v>
      </c>
      <c r="Q260" s="232">
        <f>E5+(E6*0.1)</f>
        <v>0.2</v>
      </c>
      <c r="R260" s="162">
        <v>267</v>
      </c>
      <c r="S260" s="232">
        <f>E7+(E8*0.1)</f>
        <v>0.2</v>
      </c>
      <c r="T260" s="162">
        <v>463.4</v>
      </c>
      <c r="U260" s="233">
        <f>E9+(E10*0.5)+(E11*0.1)</f>
        <v>0.2</v>
      </c>
      <c r="V260" s="162">
        <v>-255</v>
      </c>
      <c r="W260" s="233">
        <f>E12+(E13*0.5)+(E14*0.1)</f>
        <v>0.30000000000000004</v>
      </c>
      <c r="X260" s="162">
        <v>-255</v>
      </c>
      <c r="Y260" s="161">
        <f t="shared" si="112"/>
        <v>233</v>
      </c>
      <c r="Z260" s="162">
        <f t="shared" si="104"/>
        <v>66.295000000000002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66.295000000000002</v>
      </c>
      <c r="AI260" s="129">
        <f t="shared" si="106"/>
        <v>0</v>
      </c>
      <c r="AJ260" s="234">
        <f t="shared" si="107"/>
        <v>1</v>
      </c>
      <c r="AK260" s="234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5943.7999999999984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4583.6400000000003</v>
      </c>
      <c r="AU260" s="237">
        <f t="shared" si="117"/>
        <v>1570.6000000000008</v>
      </c>
      <c r="AV260" s="237">
        <f t="shared" si="118"/>
        <v>5870.9599999999991</v>
      </c>
      <c r="AW260" s="237">
        <f t="shared" si="119"/>
        <v>682.4000000000002</v>
      </c>
      <c r="AX260" s="237">
        <f t="shared" si="120"/>
        <v>-6763.7999999999975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6270.2049999999981</v>
      </c>
      <c r="M261" s="162">
        <f>MAX(AN28:AN261)</f>
        <v>6515.92</v>
      </c>
      <c r="N261" s="162">
        <f t="shared" si="111"/>
        <v>-245.71500000000196</v>
      </c>
      <c r="O261" s="231">
        <f>E3+(E4*0.1)</f>
        <v>0.30000000000000004</v>
      </c>
      <c r="P261" s="162">
        <v>113.95</v>
      </c>
      <c r="Q261" s="232">
        <f>E5+(E6*0.1)</f>
        <v>0.2</v>
      </c>
      <c r="R261" s="162">
        <v>-50</v>
      </c>
      <c r="S261" s="232">
        <f>E7+(E8*0.1)</f>
        <v>0.2</v>
      </c>
      <c r="T261" s="162">
        <v>-66.400000000000006</v>
      </c>
      <c r="U261" s="233">
        <f>E9+(E10*0.5)+(E11*0.1)</f>
        <v>0.2</v>
      </c>
      <c r="V261" s="162">
        <v>631</v>
      </c>
      <c r="W261" s="233">
        <f>E12+(E13*0.5)+(E14*0.1)</f>
        <v>0.30000000000000004</v>
      </c>
      <c r="X261" s="162">
        <v>631</v>
      </c>
      <c r="Y261" s="161">
        <f t="shared" si="112"/>
        <v>234</v>
      </c>
      <c r="Z261" s="162">
        <f t="shared" si="104"/>
        <v>326.40500000000009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326.40500000000009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6270.2049999999981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4617.8250000000007</v>
      </c>
      <c r="AU261" s="237">
        <f t="shared" si="117"/>
        <v>1560.6000000000008</v>
      </c>
      <c r="AV261" s="237">
        <f t="shared" si="118"/>
        <v>5857.6799999999994</v>
      </c>
      <c r="AW261" s="237">
        <f t="shared" si="119"/>
        <v>808.60000000000025</v>
      </c>
      <c r="AX261" s="237">
        <f t="shared" si="120"/>
        <v>-6574.4999999999973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6942.159999999998</v>
      </c>
      <c r="M262" s="162">
        <f>MAX(AN28:AN262)</f>
        <v>6942.159999999998</v>
      </c>
      <c r="N262" s="162">
        <f t="shared" si="111"/>
        <v>0</v>
      </c>
      <c r="O262" s="231">
        <f>E3+(E4*0.1)</f>
        <v>0.30000000000000004</v>
      </c>
      <c r="P262" s="162">
        <v>1279.6500000000001</v>
      </c>
      <c r="Q262" s="232">
        <f>E5+(E6*0.1)</f>
        <v>0.2</v>
      </c>
      <c r="R262" s="162">
        <v>1281</v>
      </c>
      <c r="S262" s="232">
        <f>E7+(E8*0.1)</f>
        <v>0.2</v>
      </c>
      <c r="T262" s="162">
        <v>331.8</v>
      </c>
      <c r="U262" s="233">
        <f>E9+(E10*0.5)+(E11*0.1)</f>
        <v>0.2</v>
      </c>
      <c r="V262" s="162">
        <v>-69</v>
      </c>
      <c r="W262" s="233">
        <f>E12+(E13*0.5)+(E14*0.1)</f>
        <v>0.30000000000000004</v>
      </c>
      <c r="X262" s="162">
        <v>-69</v>
      </c>
      <c r="Y262" s="161">
        <f t="shared" si="112"/>
        <v>235</v>
      </c>
      <c r="Z262" s="162">
        <f t="shared" si="104"/>
        <v>671.95500000000004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671.95500000000004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6942.159999999998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5001.7200000000012</v>
      </c>
      <c r="AU262" s="237">
        <f t="shared" si="117"/>
        <v>1816.8000000000009</v>
      </c>
      <c r="AV262" s="237">
        <f t="shared" si="118"/>
        <v>5924.0399999999991</v>
      </c>
      <c r="AW262" s="237">
        <f t="shared" si="119"/>
        <v>794.8000000000003</v>
      </c>
      <c r="AX262" s="237">
        <f t="shared" si="120"/>
        <v>-6595.1999999999971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6030.3349999999982</v>
      </c>
      <c r="M263" s="162">
        <f>MAX(AN28:AN263)</f>
        <v>6942.159999999998</v>
      </c>
      <c r="N263" s="162">
        <f t="shared" si="111"/>
        <v>-911.82499999999982</v>
      </c>
      <c r="O263" s="231">
        <f>E3+(E4*0.1)</f>
        <v>0.30000000000000004</v>
      </c>
      <c r="P263" s="162">
        <v>519.85</v>
      </c>
      <c r="Q263" s="232">
        <f>E5+(E6*0.1)</f>
        <v>0.2</v>
      </c>
      <c r="R263" s="162">
        <v>-48.5</v>
      </c>
      <c r="S263" s="232">
        <f>E7+(E8*0.1)</f>
        <v>0.2</v>
      </c>
      <c r="T263" s="162">
        <v>-2480.4</v>
      </c>
      <c r="U263" s="233">
        <f>E9+(E10*0.5)+(E11*0.1)</f>
        <v>0.2</v>
      </c>
      <c r="V263" s="162">
        <v>-1124</v>
      </c>
      <c r="W263" s="233">
        <f>E12+(E13*0.5)+(E14*0.1)</f>
        <v>0.30000000000000004</v>
      </c>
      <c r="X263" s="162">
        <v>-1124</v>
      </c>
      <c r="Y263" s="161">
        <f t="shared" si="112"/>
        <v>236</v>
      </c>
      <c r="Z263" s="162">
        <f t="shared" si="104"/>
        <v>-911.82500000000005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-911.82500000000005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6030.3349999999982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5157.6750000000011</v>
      </c>
      <c r="AU263" s="237">
        <f t="shared" si="117"/>
        <v>1807.1000000000008</v>
      </c>
      <c r="AV263" s="237">
        <f t="shared" si="118"/>
        <v>5427.9599999999991</v>
      </c>
      <c r="AW263" s="237">
        <f t="shared" si="119"/>
        <v>570.00000000000023</v>
      </c>
      <c r="AX263" s="237">
        <f t="shared" si="120"/>
        <v>-6932.3999999999969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6437.699999999998</v>
      </c>
      <c r="M264" s="162">
        <f>MAX(AN28:AN264)</f>
        <v>6942.159999999998</v>
      </c>
      <c r="N264" s="162">
        <f t="shared" si="111"/>
        <v>-504.46000000000004</v>
      </c>
      <c r="O264" s="231">
        <f>E3+(E4*0.1)</f>
        <v>0.30000000000000004</v>
      </c>
      <c r="P264" s="162">
        <v>1658.35</v>
      </c>
      <c r="Q264" s="232">
        <f>E5+(E6*0.1)</f>
        <v>0.2</v>
      </c>
      <c r="R264" s="162">
        <v>1075.5</v>
      </c>
      <c r="S264" s="232">
        <f>E7+(E8*0.1)</f>
        <v>0.2</v>
      </c>
      <c r="T264" s="162">
        <v>1083.8</v>
      </c>
      <c r="U264" s="233">
        <f>E9+(E10*0.5)+(E11*0.1)</f>
        <v>0.2</v>
      </c>
      <c r="V264" s="162">
        <v>-810</v>
      </c>
      <c r="W264" s="233">
        <f>E12+(E13*0.5)+(E14*0.1)</f>
        <v>0.30000000000000004</v>
      </c>
      <c r="X264" s="162">
        <v>-1200</v>
      </c>
      <c r="Y264" s="161">
        <f t="shared" si="112"/>
        <v>237</v>
      </c>
      <c r="Z264" s="162">
        <f t="shared" si="104"/>
        <v>407.36499999999995</v>
      </c>
      <c r="AA264" s="238">
        <v>43069</v>
      </c>
      <c r="AB264" s="129">
        <f>SUM(Z243:Z264)</f>
        <v>449.78499999999991</v>
      </c>
      <c r="AC264" s="128">
        <f>(AB264&gt;0)*1</f>
        <v>1</v>
      </c>
      <c r="AD264" s="128">
        <f>(AB264&lt;0)*1</f>
        <v>0</v>
      </c>
      <c r="AE264" s="129">
        <f>AB264*AC264</f>
        <v>449.78499999999991</v>
      </c>
      <c r="AF264" s="129">
        <f>AB264*AD264</f>
        <v>0</v>
      </c>
      <c r="AG264" s="129"/>
      <c r="AH264" s="129">
        <f t="shared" si="105"/>
        <v>407.36499999999995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449.78499999999991</v>
      </c>
      <c r="AM264" s="127">
        <v>43069</v>
      </c>
      <c r="AN264" s="129">
        <f t="shared" si="113"/>
        <v>6437.699999999998</v>
      </c>
      <c r="AO264" s="129">
        <f t="shared" si="114"/>
        <v>449.78499999999991</v>
      </c>
      <c r="AP264" s="129">
        <f t="shared" si="115"/>
        <v>0</v>
      </c>
      <c r="AQ264" s="235"/>
      <c r="AR264" s="235"/>
      <c r="AS264" s="236">
        <f t="shared" si="110"/>
        <v>43069</v>
      </c>
      <c r="AT264" s="237">
        <f t="shared" si="116"/>
        <v>5655.1800000000012</v>
      </c>
      <c r="AU264" s="237">
        <f t="shared" si="117"/>
        <v>2022.2000000000007</v>
      </c>
      <c r="AV264" s="237">
        <f t="shared" si="118"/>
        <v>5644.7199999999993</v>
      </c>
      <c r="AW264" s="237">
        <f t="shared" si="119"/>
        <v>408.00000000000023</v>
      </c>
      <c r="AX264" s="237">
        <f t="shared" si="120"/>
        <v>-7292.3999999999969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6047.739999999998</v>
      </c>
      <c r="M265" s="162">
        <f>MAX(AN28:AN265)</f>
        <v>6942.159999999998</v>
      </c>
      <c r="N265" s="162">
        <f t="shared" si="111"/>
        <v>-894.42000000000007</v>
      </c>
      <c r="O265" s="231">
        <f>E3+(E4*0.1)</f>
        <v>0.30000000000000004</v>
      </c>
      <c r="P265" s="162">
        <v>-550</v>
      </c>
      <c r="Q265" s="232">
        <f>E5+(E6*0.1)</f>
        <v>0.2</v>
      </c>
      <c r="R265" s="162">
        <v>-850</v>
      </c>
      <c r="S265" s="232">
        <f>E7+(E8*0.1)</f>
        <v>0.2</v>
      </c>
      <c r="T265" s="162">
        <v>-553.79999999999995</v>
      </c>
      <c r="U265" s="233">
        <f>E9+(E10*0.5)+(E11*0.1)</f>
        <v>0.2</v>
      </c>
      <c r="V265" s="162">
        <v>-558</v>
      </c>
      <c r="W265" s="233">
        <f>E12+(E13*0.5)+(E14*0.1)</f>
        <v>0.30000000000000004</v>
      </c>
      <c r="X265" s="162">
        <v>558</v>
      </c>
      <c r="Y265" s="161">
        <f t="shared" si="112"/>
        <v>238</v>
      </c>
      <c r="Z265" s="162">
        <f t="shared" si="104"/>
        <v>-389.96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-389.96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6047.739999999998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5490.1800000000012</v>
      </c>
      <c r="AU265" s="237">
        <f t="shared" si="117"/>
        <v>1852.2000000000007</v>
      </c>
      <c r="AV265" s="237">
        <f t="shared" si="118"/>
        <v>5533.9599999999991</v>
      </c>
      <c r="AW265" s="237">
        <f t="shared" si="119"/>
        <v>296.4000000000002</v>
      </c>
      <c r="AX265" s="237">
        <f t="shared" si="120"/>
        <v>-7124.9999999999973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5767.6499999999978</v>
      </c>
      <c r="M266" s="162">
        <f>MAX(AN28:AN266)</f>
        <v>6942.159999999998</v>
      </c>
      <c r="N266" s="162">
        <f t="shared" si="111"/>
        <v>-1174.5100000000002</v>
      </c>
      <c r="O266" s="231">
        <f>E3+(E4*0.1)</f>
        <v>0.30000000000000004</v>
      </c>
      <c r="P266" s="162">
        <v>292.3</v>
      </c>
      <c r="Q266" s="232">
        <f>E5+(E6*0.1)</f>
        <v>0.2</v>
      </c>
      <c r="R266" s="162">
        <v>-139</v>
      </c>
      <c r="S266" s="232">
        <f>E7+(E8*0.1)</f>
        <v>0.2</v>
      </c>
      <c r="T266" s="162">
        <v>-1483.4</v>
      </c>
      <c r="U266" s="233">
        <f>E9+(E10*0.5)+(E11*0.1)</f>
        <v>0.2</v>
      </c>
      <c r="V266" s="162">
        <v>433</v>
      </c>
      <c r="W266" s="233">
        <f>E12+(E13*0.5)+(E14*0.1)</f>
        <v>0.30000000000000004</v>
      </c>
      <c r="X266" s="162">
        <v>-433</v>
      </c>
      <c r="Y266" s="161">
        <f t="shared" si="112"/>
        <v>239</v>
      </c>
      <c r="Z266" s="162">
        <f t="shared" si="104"/>
        <v>-280.09000000000003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-280.09000000000003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5767.6499999999978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5577.8700000000008</v>
      </c>
      <c r="AU266" s="237">
        <f t="shared" si="117"/>
        <v>1824.4000000000008</v>
      </c>
      <c r="AV266" s="237">
        <f t="shared" si="118"/>
        <v>5237.2799999999988</v>
      </c>
      <c r="AW266" s="237">
        <f t="shared" si="119"/>
        <v>383.00000000000023</v>
      </c>
      <c r="AX266" s="237">
        <f t="shared" si="120"/>
        <v>-7254.8999999999969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5363.989999999998</v>
      </c>
      <c r="M267" s="162">
        <f>MAX(AN28:AN267)</f>
        <v>6942.159999999998</v>
      </c>
      <c r="N267" s="162">
        <f t="shared" si="111"/>
        <v>-1578.17</v>
      </c>
      <c r="O267" s="231">
        <f>E3+(E4*0.1)</f>
        <v>0.30000000000000004</v>
      </c>
      <c r="P267" s="162">
        <v>-550</v>
      </c>
      <c r="Q267" s="232">
        <f>E5+(E6*0.1)</f>
        <v>0.2</v>
      </c>
      <c r="R267" s="162">
        <v>-493.5</v>
      </c>
      <c r="S267" s="232">
        <f>E7+(E8*0.1)</f>
        <v>0.2</v>
      </c>
      <c r="T267" s="162">
        <v>28.2</v>
      </c>
      <c r="U267" s="233">
        <f>E9+(E10*0.5)+(E11*0.1)</f>
        <v>0.2</v>
      </c>
      <c r="V267" s="162">
        <v>1072</v>
      </c>
      <c r="W267" s="233">
        <f>E12+(E13*0.5)+(E14*0.1)</f>
        <v>0.30000000000000004</v>
      </c>
      <c r="X267" s="162">
        <v>-1200</v>
      </c>
      <c r="Y267" s="161">
        <f t="shared" si="112"/>
        <v>240</v>
      </c>
      <c r="Z267" s="162">
        <f t="shared" si="104"/>
        <v>-403.66000000000008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-403.66000000000008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5363.989999999998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5412.8700000000008</v>
      </c>
      <c r="AU267" s="237">
        <f t="shared" si="117"/>
        <v>1725.7000000000007</v>
      </c>
      <c r="AV267" s="237">
        <f t="shared" si="118"/>
        <v>5242.9199999999992</v>
      </c>
      <c r="AW267" s="237">
        <f t="shared" si="119"/>
        <v>597.4000000000002</v>
      </c>
      <c r="AX267" s="237">
        <f t="shared" si="120"/>
        <v>-7614.8999999999969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5351.0549999999976</v>
      </c>
      <c r="M268" s="162">
        <f>MAX(AN28:AN268)</f>
        <v>6942.159999999998</v>
      </c>
      <c r="N268" s="162">
        <f t="shared" si="111"/>
        <v>-1591.1050000000005</v>
      </c>
      <c r="O268" s="231">
        <f>E3+(E4*0.1)</f>
        <v>0.30000000000000004</v>
      </c>
      <c r="P268" s="162">
        <v>-198.65</v>
      </c>
      <c r="Q268" s="232">
        <f>E5+(E6*0.1)</f>
        <v>0.2</v>
      </c>
      <c r="R268" s="162">
        <v>-15</v>
      </c>
      <c r="S268" s="232">
        <f>E7+(E8*0.1)</f>
        <v>0.2</v>
      </c>
      <c r="T268" s="162">
        <v>558.79999999999995</v>
      </c>
      <c r="U268" s="233">
        <f>E9+(E10*0.5)+(E11*0.1)</f>
        <v>0.2</v>
      </c>
      <c r="V268" s="162">
        <v>471</v>
      </c>
      <c r="W268" s="233">
        <f>E12+(E13*0.5)+(E14*0.1)</f>
        <v>0.30000000000000004</v>
      </c>
      <c r="X268" s="162">
        <v>-521</v>
      </c>
      <c r="Y268" s="161">
        <f t="shared" si="112"/>
        <v>241</v>
      </c>
      <c r="Z268" s="162">
        <f t="shared" si="104"/>
        <v>-12.935000000000031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0</v>
      </c>
      <c r="AI268" s="129">
        <f t="shared" si="106"/>
        <v>-12.935000000000031</v>
      </c>
      <c r="AJ268" s="234">
        <f t="shared" si="107"/>
        <v>0</v>
      </c>
      <c r="AK268" s="234">
        <f t="shared" si="108"/>
        <v>1</v>
      </c>
      <c r="AL268" s="129">
        <f t="shared" si="109"/>
        <v>0</v>
      </c>
      <c r="AM268" s="127">
        <v>43075</v>
      </c>
      <c r="AN268" s="129">
        <f t="shared" si="113"/>
        <v>5351.0549999999976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5353.2750000000005</v>
      </c>
      <c r="AU268" s="237">
        <f t="shared" si="117"/>
        <v>1722.7000000000007</v>
      </c>
      <c r="AV268" s="237">
        <f t="shared" si="118"/>
        <v>5354.6799999999994</v>
      </c>
      <c r="AW268" s="237">
        <f t="shared" si="119"/>
        <v>691.60000000000025</v>
      </c>
      <c r="AX268" s="237">
        <f t="shared" si="120"/>
        <v>-7771.1999999999971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6328.4299999999976</v>
      </c>
      <c r="M269" s="162">
        <f>MAX(AN28:AN269)</f>
        <v>6942.159999999998</v>
      </c>
      <c r="N269" s="162">
        <f t="shared" si="111"/>
        <v>-613.73000000000047</v>
      </c>
      <c r="O269" s="231">
        <f>E3+(E4*0.1)</f>
        <v>0.30000000000000004</v>
      </c>
      <c r="P269" s="162">
        <v>352.85</v>
      </c>
      <c r="Q269" s="232">
        <f>E5+(E6*0.1)</f>
        <v>0.2</v>
      </c>
      <c r="R269" s="162">
        <v>385.5</v>
      </c>
      <c r="S269" s="232">
        <f>E7+(E8*0.1)</f>
        <v>0.2</v>
      </c>
      <c r="T269" s="162">
        <v>464.6</v>
      </c>
      <c r="U269" s="233">
        <f>E9+(E10*0.5)+(E11*0.1)</f>
        <v>0.2</v>
      </c>
      <c r="V269" s="162">
        <v>1403</v>
      </c>
      <c r="W269" s="233">
        <f>E12+(E13*0.5)+(E14*0.1)</f>
        <v>0.30000000000000004</v>
      </c>
      <c r="X269" s="162">
        <v>1403</v>
      </c>
      <c r="Y269" s="161">
        <f t="shared" si="112"/>
        <v>242</v>
      </c>
      <c r="Z269" s="162">
        <f t="shared" si="104"/>
        <v>977.37500000000023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977.37500000000023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6328.4299999999976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5459.130000000001</v>
      </c>
      <c r="AU269" s="237">
        <f t="shared" si="117"/>
        <v>1799.8000000000006</v>
      </c>
      <c r="AV269" s="237">
        <f t="shared" si="118"/>
        <v>5447.5999999999995</v>
      </c>
      <c r="AW269" s="237">
        <f t="shared" si="119"/>
        <v>972.20000000000027</v>
      </c>
      <c r="AX269" s="237">
        <f t="shared" si="120"/>
        <v>-7350.2999999999975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6800.8099999999977</v>
      </c>
      <c r="M270" s="162">
        <f>MAX(AN28:AN270)</f>
        <v>6942.159999999998</v>
      </c>
      <c r="N270" s="162">
        <f t="shared" si="111"/>
        <v>-141.35000000000036</v>
      </c>
      <c r="O270" s="231">
        <f>E3+(E4*0.1)</f>
        <v>0.30000000000000004</v>
      </c>
      <c r="P270" s="162">
        <v>588.4</v>
      </c>
      <c r="Q270" s="232">
        <f>E5+(E6*0.1)</f>
        <v>0.2</v>
      </c>
      <c r="R270" s="162">
        <v>726</v>
      </c>
      <c r="S270" s="232">
        <f>E7+(E8*0.1)</f>
        <v>0.2</v>
      </c>
      <c r="T270" s="162">
        <v>565.79999999999995</v>
      </c>
      <c r="U270" s="233">
        <f>E9+(E10*0.5)+(E11*0.1)</f>
        <v>0.2</v>
      </c>
      <c r="V270" s="162">
        <v>75</v>
      </c>
      <c r="W270" s="233">
        <f>E12+(E13*0.5)+(E14*0.1)</f>
        <v>0.30000000000000004</v>
      </c>
      <c r="X270" s="162">
        <v>75</v>
      </c>
      <c r="Y270" s="161">
        <f t="shared" si="112"/>
        <v>243</v>
      </c>
      <c r="Z270" s="162">
        <f t="shared" si="104"/>
        <v>472.38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472.38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6800.8099999999977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5635.6500000000015</v>
      </c>
      <c r="AU270" s="237">
        <f t="shared" si="117"/>
        <v>1945.0000000000007</v>
      </c>
      <c r="AV270" s="237">
        <f t="shared" si="118"/>
        <v>5560.7599999999993</v>
      </c>
      <c r="AW270" s="237">
        <f t="shared" si="119"/>
        <v>987.20000000000027</v>
      </c>
      <c r="AX270" s="237">
        <f t="shared" si="120"/>
        <v>-7327.7999999999975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7359.2949999999973</v>
      </c>
      <c r="M271" s="162">
        <f>MAX(AN28:AN271)</f>
        <v>7359.2949999999973</v>
      </c>
      <c r="N271" s="162">
        <f t="shared" si="111"/>
        <v>0</v>
      </c>
      <c r="O271" s="231">
        <f>E3+(E4*0.1)</f>
        <v>0.30000000000000004</v>
      </c>
      <c r="P271" s="162">
        <v>284.35000000000002</v>
      </c>
      <c r="Q271" s="232">
        <f>E5+(E6*0.1)</f>
        <v>0.2</v>
      </c>
      <c r="R271" s="162">
        <v>424.5</v>
      </c>
      <c r="S271" s="232">
        <f>E7+(E8*0.1)</f>
        <v>0.2</v>
      </c>
      <c r="T271" s="162">
        <v>986.4</v>
      </c>
      <c r="U271" s="233">
        <f>E9+(E10*0.5)+(E11*0.1)</f>
        <v>0.2</v>
      </c>
      <c r="V271" s="162">
        <v>382</v>
      </c>
      <c r="W271" s="233">
        <f>E12+(E13*0.5)+(E14*0.1)</f>
        <v>0.30000000000000004</v>
      </c>
      <c r="X271" s="162">
        <v>382</v>
      </c>
      <c r="Y271" s="161">
        <f t="shared" si="112"/>
        <v>244</v>
      </c>
      <c r="Z271" s="162">
        <f t="shared" si="104"/>
        <v>558.48500000000001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558.48500000000001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7359.2949999999973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5720.9550000000017</v>
      </c>
      <c r="AU271" s="237">
        <f t="shared" si="117"/>
        <v>2029.9000000000008</v>
      </c>
      <c r="AV271" s="237">
        <f t="shared" si="118"/>
        <v>5758.0399999999991</v>
      </c>
      <c r="AW271" s="237">
        <f t="shared" si="119"/>
        <v>1063.6000000000004</v>
      </c>
      <c r="AX271" s="237">
        <f t="shared" si="120"/>
        <v>-7213.1999999999971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7433.1899999999969</v>
      </c>
      <c r="M272" s="162">
        <f>MAX(AN28:AN272)</f>
        <v>7433.1899999999969</v>
      </c>
      <c r="N272" s="162">
        <f t="shared" si="111"/>
        <v>0</v>
      </c>
      <c r="O272" s="231">
        <f>E3+(E4*0.1)</f>
        <v>0.30000000000000004</v>
      </c>
      <c r="P272" s="162">
        <v>593.85</v>
      </c>
      <c r="Q272" s="232">
        <f>E5+(E6*0.1)</f>
        <v>0.2</v>
      </c>
      <c r="R272" s="162">
        <v>206</v>
      </c>
      <c r="S272" s="232">
        <f>E7+(E8*0.1)</f>
        <v>0.2</v>
      </c>
      <c r="T272" s="162">
        <v>-204.8</v>
      </c>
      <c r="U272" s="233">
        <f>E9+(E10*0.5)+(E11*0.1)</f>
        <v>0.2</v>
      </c>
      <c r="V272" s="162">
        <v>-209</v>
      </c>
      <c r="W272" s="233">
        <f>E12+(E13*0.5)+(E14*0.1)</f>
        <v>0.30000000000000004</v>
      </c>
      <c r="X272" s="162">
        <v>-209</v>
      </c>
      <c r="Y272" s="161">
        <f t="shared" si="112"/>
        <v>245</v>
      </c>
      <c r="Z272" s="162">
        <f t="shared" si="104"/>
        <v>73.894999999999982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73.894999999999982</v>
      </c>
      <c r="AI272" s="129">
        <f t="shared" si="106"/>
        <v>0</v>
      </c>
      <c r="AJ272" s="234">
        <f t="shared" si="107"/>
        <v>1</v>
      </c>
      <c r="AK272" s="234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7433.1899999999969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5899.1100000000015</v>
      </c>
      <c r="AU272" s="237">
        <f t="shared" si="117"/>
        <v>2071.1000000000008</v>
      </c>
      <c r="AV272" s="237">
        <f t="shared" si="118"/>
        <v>5717.079999999999</v>
      </c>
      <c r="AW272" s="237">
        <f t="shared" si="119"/>
        <v>1021.8000000000004</v>
      </c>
      <c r="AX272" s="237">
        <f t="shared" si="120"/>
        <v>-7275.8999999999969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6997.2149999999965</v>
      </c>
      <c r="M273" s="162">
        <f>MAX(AN28:AN273)</f>
        <v>7433.1899999999969</v>
      </c>
      <c r="N273" s="162">
        <f t="shared" si="111"/>
        <v>-435.97500000000036</v>
      </c>
      <c r="O273" s="231">
        <f>E3+(E4*0.1)</f>
        <v>0.30000000000000004</v>
      </c>
      <c r="P273" s="162">
        <v>403.15</v>
      </c>
      <c r="Q273" s="232">
        <f>E5+(E6*0.1)</f>
        <v>0.2</v>
      </c>
      <c r="R273" s="162">
        <v>-63</v>
      </c>
      <c r="S273" s="232">
        <f>E7+(E8*0.1)</f>
        <v>0.2</v>
      </c>
      <c r="T273" s="162">
        <v>220.4</v>
      </c>
      <c r="U273" s="233">
        <f>E9+(E10*0.5)+(E11*0.1)</f>
        <v>0.2</v>
      </c>
      <c r="V273" s="162">
        <v>-1142</v>
      </c>
      <c r="W273" s="233">
        <f>E12+(E13*0.5)+(E14*0.1)</f>
        <v>0.30000000000000004</v>
      </c>
      <c r="X273" s="162">
        <v>-1200</v>
      </c>
      <c r="Y273" s="161">
        <f t="shared" si="112"/>
        <v>246</v>
      </c>
      <c r="Z273" s="162">
        <f t="shared" si="104"/>
        <v>-435.97500000000002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-435.97500000000002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6997.2149999999965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6020.0550000000012</v>
      </c>
      <c r="AU273" s="237">
        <f t="shared" si="117"/>
        <v>2058.5000000000009</v>
      </c>
      <c r="AV273" s="237">
        <f t="shared" si="118"/>
        <v>5761.1599999999989</v>
      </c>
      <c r="AW273" s="237">
        <f t="shared" si="119"/>
        <v>793.40000000000043</v>
      </c>
      <c r="AX273" s="237">
        <f t="shared" si="120"/>
        <v>-7635.8999999999969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6927.6199999999963</v>
      </c>
      <c r="M274" s="162">
        <f>MAX(AN28:AN274)</f>
        <v>7433.1899999999969</v>
      </c>
      <c r="N274" s="162">
        <f t="shared" si="111"/>
        <v>-505.57000000000062</v>
      </c>
      <c r="O274" s="231">
        <f>E3+(E4*0.1)</f>
        <v>0.30000000000000004</v>
      </c>
      <c r="P274" s="162">
        <v>-383.85</v>
      </c>
      <c r="Q274" s="232">
        <f>E5+(E6*0.1)</f>
        <v>0.2</v>
      </c>
      <c r="R274" s="162">
        <v>-542</v>
      </c>
      <c r="S274" s="232">
        <f>E7+(E8*0.1)</f>
        <v>0.2</v>
      </c>
      <c r="T274" s="162">
        <v>-95.2</v>
      </c>
      <c r="U274" s="233">
        <f>E9+(E10*0.5)+(E11*0.1)</f>
        <v>0.2</v>
      </c>
      <c r="V274" s="162">
        <v>346</v>
      </c>
      <c r="W274" s="233">
        <f>E12+(E13*0.5)+(E14*0.1)</f>
        <v>0.30000000000000004</v>
      </c>
      <c r="X274" s="162">
        <v>346</v>
      </c>
      <c r="Y274" s="161">
        <f t="shared" si="112"/>
        <v>247</v>
      </c>
      <c r="Z274" s="162">
        <f t="shared" si="104"/>
        <v>-69.595000000000027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0</v>
      </c>
      <c r="AI274" s="129">
        <f t="shared" si="106"/>
        <v>-69.595000000000027</v>
      </c>
      <c r="AJ274" s="234">
        <f t="shared" si="107"/>
        <v>0</v>
      </c>
      <c r="AK274" s="234">
        <f t="shared" si="108"/>
        <v>1</v>
      </c>
      <c r="AL274" s="129">
        <f t="shared" si="109"/>
        <v>0</v>
      </c>
      <c r="AM274" s="127">
        <v>43083</v>
      </c>
      <c r="AN274" s="129">
        <f t="shared" si="113"/>
        <v>6927.6199999999963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5904.9000000000015</v>
      </c>
      <c r="AU274" s="237">
        <f t="shared" si="117"/>
        <v>1950.1000000000008</v>
      </c>
      <c r="AV274" s="237">
        <f t="shared" si="118"/>
        <v>5742.119999999999</v>
      </c>
      <c r="AW274" s="237">
        <f t="shared" si="119"/>
        <v>862.60000000000048</v>
      </c>
      <c r="AX274" s="237">
        <f t="shared" si="120"/>
        <v>-7532.0999999999967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7567.3799999999965</v>
      </c>
      <c r="M275" s="162">
        <f>MAX(AN28:AN275)</f>
        <v>7567.3799999999965</v>
      </c>
      <c r="N275" s="162">
        <f t="shared" si="111"/>
        <v>0</v>
      </c>
      <c r="O275" s="231">
        <f>E3+(E4*0.1)</f>
        <v>0.30000000000000004</v>
      </c>
      <c r="P275" s="162">
        <v>715.4</v>
      </c>
      <c r="Q275" s="232">
        <f>E5+(E6*0.1)</f>
        <v>0.2</v>
      </c>
      <c r="R275" s="162">
        <v>1190</v>
      </c>
      <c r="S275" s="232">
        <f>E7+(E8*0.1)</f>
        <v>0.2</v>
      </c>
      <c r="T275" s="162">
        <v>1528.2</v>
      </c>
      <c r="U275" s="233">
        <f>E9+(E10*0.5)+(E11*0.1)</f>
        <v>0.2</v>
      </c>
      <c r="V275" s="162">
        <v>-237</v>
      </c>
      <c r="W275" s="233">
        <f>E12+(E13*0.5)+(E14*0.1)</f>
        <v>0.30000000000000004</v>
      </c>
      <c r="X275" s="162">
        <v>-237</v>
      </c>
      <c r="Y275" s="161">
        <f t="shared" si="112"/>
        <v>248</v>
      </c>
      <c r="Z275" s="162">
        <f t="shared" si="104"/>
        <v>639.76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639.76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7567.3799999999965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6119.5200000000013</v>
      </c>
      <c r="AU275" s="237">
        <f t="shared" si="117"/>
        <v>2188.1000000000008</v>
      </c>
      <c r="AV275" s="237">
        <f t="shared" si="118"/>
        <v>6047.7599999999993</v>
      </c>
      <c r="AW275" s="237">
        <f t="shared" si="119"/>
        <v>815.2000000000005</v>
      </c>
      <c r="AX275" s="237">
        <f t="shared" si="120"/>
        <v>-7603.1999999999971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7757.3699999999963</v>
      </c>
      <c r="M276" s="162">
        <f>MAX(AN28:AN276)</f>
        <v>7757.3699999999963</v>
      </c>
      <c r="N276" s="162">
        <f t="shared" si="111"/>
        <v>0</v>
      </c>
      <c r="O276" s="231">
        <f>E3+(E4*0.1)</f>
        <v>0.30000000000000004</v>
      </c>
      <c r="P276" s="162">
        <v>702.3</v>
      </c>
      <c r="Q276" s="232">
        <f>E5+(E6*0.1)</f>
        <v>0.2</v>
      </c>
      <c r="R276" s="162">
        <v>717.5</v>
      </c>
      <c r="S276" s="232">
        <f>E7+(E8*0.1)</f>
        <v>0.2</v>
      </c>
      <c r="T276" s="162">
        <v>939</v>
      </c>
      <c r="U276" s="233">
        <f>E9+(E10*0.5)+(E11*0.1)</f>
        <v>0.2</v>
      </c>
      <c r="V276" s="162">
        <v>-704</v>
      </c>
      <c r="W276" s="233">
        <f>E12+(E13*0.5)+(E14*0.1)</f>
        <v>0.30000000000000004</v>
      </c>
      <c r="X276" s="162">
        <v>-704</v>
      </c>
      <c r="Y276" s="161">
        <f t="shared" si="112"/>
        <v>249</v>
      </c>
      <c r="Z276" s="162">
        <f t="shared" si="104"/>
        <v>189.98999999999995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189.98999999999995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7757.3699999999963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6330.2100000000009</v>
      </c>
      <c r="AU276" s="237">
        <f t="shared" si="117"/>
        <v>2331.6000000000008</v>
      </c>
      <c r="AV276" s="237">
        <f t="shared" si="118"/>
        <v>6235.5599999999995</v>
      </c>
      <c r="AW276" s="237">
        <f t="shared" si="119"/>
        <v>674.40000000000055</v>
      </c>
      <c r="AX276" s="237">
        <f t="shared" si="120"/>
        <v>-7814.3999999999969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7541.3949999999959</v>
      </c>
      <c r="M277" s="162">
        <f>MAX(AN28:AN277)</f>
        <v>7757.3699999999963</v>
      </c>
      <c r="N277" s="162">
        <f t="shared" si="111"/>
        <v>-215.97500000000036</v>
      </c>
      <c r="O277" s="231">
        <f>E3+(E4*0.1)</f>
        <v>0.30000000000000004</v>
      </c>
      <c r="P277" s="162">
        <v>-187.25</v>
      </c>
      <c r="Q277" s="232">
        <f>E5+(E6*0.1)</f>
        <v>0.2</v>
      </c>
      <c r="R277" s="162">
        <v>-434.5</v>
      </c>
      <c r="S277" s="232">
        <f>E7+(E8*0.1)</f>
        <v>0.2</v>
      </c>
      <c r="T277" s="162">
        <v>-652</v>
      </c>
      <c r="U277" s="233">
        <f>E9+(E10*0.5)+(E11*0.1)</f>
        <v>0.2</v>
      </c>
      <c r="V277" s="162">
        <v>115</v>
      </c>
      <c r="W277" s="233">
        <f>E12+(E13*0.5)+(E14*0.1)</f>
        <v>0.30000000000000004</v>
      </c>
      <c r="X277" s="162">
        <v>115</v>
      </c>
      <c r="Y277" s="161">
        <f t="shared" si="112"/>
        <v>250</v>
      </c>
      <c r="Z277" s="162">
        <f t="shared" si="104"/>
        <v>-215.97500000000002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-215.97500000000002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7541.3949999999959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6274.0350000000008</v>
      </c>
      <c r="AU277" s="237">
        <f t="shared" si="117"/>
        <v>2244.7000000000007</v>
      </c>
      <c r="AV277" s="237">
        <f t="shared" si="118"/>
        <v>6105.16</v>
      </c>
      <c r="AW277" s="237">
        <f t="shared" si="119"/>
        <v>697.40000000000055</v>
      </c>
      <c r="AX277" s="237">
        <f t="shared" si="120"/>
        <v>-7779.8999999999969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7181.7849999999962</v>
      </c>
      <c r="M278" s="162">
        <f>MAX(AN28:AN278)</f>
        <v>7757.3699999999963</v>
      </c>
      <c r="N278" s="162">
        <f t="shared" si="111"/>
        <v>-575.58500000000004</v>
      </c>
      <c r="O278" s="231">
        <f>E3+(E4*0.1)</f>
        <v>0.30000000000000004</v>
      </c>
      <c r="P278" s="162">
        <v>-140.5</v>
      </c>
      <c r="Q278" s="232">
        <f>E5+(E6*0.1)</f>
        <v>0.2</v>
      </c>
      <c r="R278" s="162">
        <v>-111</v>
      </c>
      <c r="S278" s="232">
        <f>E7+(E8*0.1)</f>
        <v>0.2</v>
      </c>
      <c r="T278" s="162">
        <v>-163.80000000000001</v>
      </c>
      <c r="U278" s="233">
        <f>E9+(E10*0.5)+(E11*0.1)</f>
        <v>0.2</v>
      </c>
      <c r="V278" s="162">
        <v>-525</v>
      </c>
      <c r="W278" s="233">
        <f>E12+(E13*0.5)+(E14*0.1)</f>
        <v>0.30000000000000004</v>
      </c>
      <c r="X278" s="162">
        <v>-525</v>
      </c>
      <c r="Y278" s="161">
        <f t="shared" si="112"/>
        <v>251</v>
      </c>
      <c r="Z278" s="162">
        <f t="shared" si="104"/>
        <v>-359.61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-359.61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7181.7849999999962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6231.8850000000011</v>
      </c>
      <c r="AU278" s="237">
        <f t="shared" si="117"/>
        <v>2222.5000000000009</v>
      </c>
      <c r="AV278" s="237">
        <f t="shared" si="118"/>
        <v>6072.4</v>
      </c>
      <c r="AW278" s="237">
        <f t="shared" si="119"/>
        <v>592.40000000000055</v>
      </c>
      <c r="AX278" s="237">
        <f t="shared" si="120"/>
        <v>-7937.3999999999969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7270.2849999999962</v>
      </c>
      <c r="M279" s="162">
        <f>MAX(AN28:AN279)</f>
        <v>7757.3699999999963</v>
      </c>
      <c r="N279" s="162">
        <f t="shared" si="111"/>
        <v>-487.08500000000004</v>
      </c>
      <c r="O279" s="231">
        <f>E3+(E4*0.1)</f>
        <v>0.30000000000000004</v>
      </c>
      <c r="P279" s="162">
        <v>278.2</v>
      </c>
      <c r="Q279" s="232">
        <f>E5+(E6*0.1)</f>
        <v>0.2</v>
      </c>
      <c r="R279" s="162">
        <v>266</v>
      </c>
      <c r="S279" s="232">
        <f>E7+(E8*0.1)</f>
        <v>0.2</v>
      </c>
      <c r="T279" s="162">
        <v>4.2</v>
      </c>
      <c r="U279" s="233">
        <f>E9+(E10*0.5)+(E11*0.1)</f>
        <v>0.2</v>
      </c>
      <c r="V279" s="162">
        <v>-98</v>
      </c>
      <c r="W279" s="233">
        <f>E12+(E13*0.5)+(E14*0.1)</f>
        <v>0.30000000000000004</v>
      </c>
      <c r="X279" s="162">
        <v>-98</v>
      </c>
      <c r="Y279" s="161">
        <f t="shared" si="112"/>
        <v>252</v>
      </c>
      <c r="Z279" s="162">
        <f t="shared" si="104"/>
        <v>88.500000000000028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88.500000000000028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7270.2849999999962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6315.3450000000012</v>
      </c>
      <c r="AU279" s="237">
        <f t="shared" si="117"/>
        <v>2275.7000000000007</v>
      </c>
      <c r="AV279" s="237">
        <f t="shared" si="118"/>
        <v>6073.24</v>
      </c>
      <c r="AW279" s="237">
        <f t="shared" si="119"/>
        <v>572.80000000000052</v>
      </c>
      <c r="AX279" s="237">
        <f t="shared" si="120"/>
        <v>-7966.7999999999965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6780.0599999999959</v>
      </c>
      <c r="M280" s="162">
        <f>MAX(AN28:AN280)</f>
        <v>7757.3699999999963</v>
      </c>
      <c r="N280" s="162">
        <f t="shared" si="111"/>
        <v>-977.3100000000004</v>
      </c>
      <c r="O280" s="231">
        <f>E3+(E4*0.1)</f>
        <v>0.30000000000000004</v>
      </c>
      <c r="P280" s="162">
        <v>-141.15</v>
      </c>
      <c r="Q280" s="232">
        <f>E5+(E6*0.1)</f>
        <v>0.2</v>
      </c>
      <c r="R280" s="162">
        <v>-61.5</v>
      </c>
      <c r="S280" s="232">
        <f>E7+(E8*0.1)</f>
        <v>0.2</v>
      </c>
      <c r="T280" s="162">
        <v>-150.4</v>
      </c>
      <c r="U280" s="233">
        <f>E9+(E10*0.5)+(E11*0.1)</f>
        <v>0.2</v>
      </c>
      <c r="V280" s="162">
        <v>-841</v>
      </c>
      <c r="W280" s="233">
        <f>E12+(E13*0.5)+(E14*0.1)</f>
        <v>0.30000000000000004</v>
      </c>
      <c r="X280" s="162">
        <v>-791</v>
      </c>
      <c r="Y280" s="161">
        <f t="shared" si="112"/>
        <v>253</v>
      </c>
      <c r="Z280" s="162">
        <f t="shared" si="104"/>
        <v>-490.22500000000002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-490.22500000000002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6780.0599999999959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6273.0000000000009</v>
      </c>
      <c r="AU280" s="237">
        <f t="shared" si="117"/>
        <v>2263.4000000000005</v>
      </c>
      <c r="AV280" s="237">
        <f t="shared" si="118"/>
        <v>6043.16</v>
      </c>
      <c r="AW280" s="237">
        <f t="shared" si="119"/>
        <v>404.60000000000048</v>
      </c>
      <c r="AX280" s="237">
        <f t="shared" si="120"/>
        <v>-8204.0999999999967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6537.1449999999959</v>
      </c>
      <c r="M281" s="162">
        <f>MAX(AN28:AN281)</f>
        <v>7757.3699999999963</v>
      </c>
      <c r="N281" s="162">
        <f t="shared" si="111"/>
        <v>-1220.2250000000004</v>
      </c>
      <c r="O281" s="231">
        <f>E3+(E4*0.1)</f>
        <v>0.30000000000000004</v>
      </c>
      <c r="P281" s="162">
        <v>-39.25</v>
      </c>
      <c r="Q281" s="232">
        <f>E5+(E6*0.1)</f>
        <v>0.2</v>
      </c>
      <c r="R281" s="162">
        <v>-142</v>
      </c>
      <c r="S281" s="232">
        <f>E7+(E8*0.1)</f>
        <v>0.2</v>
      </c>
      <c r="T281" s="162">
        <v>-640.20000000000005</v>
      </c>
      <c r="U281" s="233">
        <f>E9+(E10*0.5)+(E11*0.1)</f>
        <v>0.2</v>
      </c>
      <c r="V281" s="162">
        <v>747</v>
      </c>
      <c r="W281" s="233">
        <f>E12+(E13*0.5)+(E14*0.1)</f>
        <v>0.30000000000000004</v>
      </c>
      <c r="X281" s="162">
        <v>-747</v>
      </c>
      <c r="Y281" s="161">
        <f t="shared" si="112"/>
        <v>254</v>
      </c>
      <c r="Z281" s="162">
        <f t="shared" si="104"/>
        <v>-242.91500000000005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-242.91500000000005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6537.1449999999959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6261.2250000000013</v>
      </c>
      <c r="AU281" s="237">
        <f t="shared" si="117"/>
        <v>2235.0000000000005</v>
      </c>
      <c r="AV281" s="237">
        <f t="shared" si="118"/>
        <v>5915.12</v>
      </c>
      <c r="AW281" s="237">
        <f t="shared" si="119"/>
        <v>554.00000000000045</v>
      </c>
      <c r="AX281" s="237">
        <f t="shared" si="120"/>
        <v>-8428.1999999999971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6556.0399999999963</v>
      </c>
      <c r="M282" s="162">
        <f>MAX(AN28:AN282)</f>
        <v>7757.3699999999963</v>
      </c>
      <c r="N282" s="162">
        <f t="shared" si="111"/>
        <v>-1201.33</v>
      </c>
      <c r="O282" s="231">
        <f>E3+(E4*0.1)</f>
        <v>0.30000000000000004</v>
      </c>
      <c r="P282" s="162">
        <v>140.44999999999999</v>
      </c>
      <c r="Q282" s="232">
        <f>E5+(E6*0.1)</f>
        <v>0.2</v>
      </c>
      <c r="R282" s="162">
        <v>106</v>
      </c>
      <c r="S282" s="232">
        <f>E7+(E8*0.1)</f>
        <v>0.2</v>
      </c>
      <c r="T282" s="162">
        <v>39.799999999999997</v>
      </c>
      <c r="U282" s="233">
        <f>E9+(E10*0.5)+(E11*0.1)</f>
        <v>0.2</v>
      </c>
      <c r="V282" s="162">
        <v>524</v>
      </c>
      <c r="W282" s="233">
        <f>E12+(E13*0.5)+(E14*0.1)</f>
        <v>0.30000000000000004</v>
      </c>
      <c r="X282" s="162">
        <v>-524</v>
      </c>
      <c r="Y282" s="161">
        <f t="shared" si="112"/>
        <v>255</v>
      </c>
      <c r="Z282" s="162">
        <f t="shared" si="104"/>
        <v>18.89500000000001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18.89500000000001</v>
      </c>
      <c r="AI282" s="129">
        <f t="shared" si="106"/>
        <v>0</v>
      </c>
      <c r="AJ282" s="234">
        <f t="shared" si="107"/>
        <v>1</v>
      </c>
      <c r="AK282" s="234">
        <f t="shared" si="108"/>
        <v>0</v>
      </c>
      <c r="AL282" s="129">
        <f t="shared" si="109"/>
        <v>0</v>
      </c>
      <c r="AM282" s="127">
        <v>43096</v>
      </c>
      <c r="AN282" s="129">
        <f t="shared" si="113"/>
        <v>6556.0399999999963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6303.3600000000015</v>
      </c>
      <c r="AU282" s="237">
        <f t="shared" si="117"/>
        <v>2256.2000000000003</v>
      </c>
      <c r="AV282" s="237">
        <f t="shared" si="118"/>
        <v>5923.08</v>
      </c>
      <c r="AW282" s="237">
        <f t="shared" si="119"/>
        <v>658.80000000000041</v>
      </c>
      <c r="AX282" s="237">
        <f t="shared" si="120"/>
        <v>-8585.3999999999978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6657.1349999999966</v>
      </c>
      <c r="M283" s="162">
        <f>MAX(AN28:AN283)</f>
        <v>7757.3699999999963</v>
      </c>
      <c r="N283" s="162">
        <f t="shared" si="111"/>
        <v>-1100.2349999999997</v>
      </c>
      <c r="O283" s="231">
        <f>E3+(E4*0.1)</f>
        <v>0.30000000000000004</v>
      </c>
      <c r="P283" s="162">
        <v>316.05</v>
      </c>
      <c r="Q283" s="232">
        <f>E5+(E6*0.1)</f>
        <v>0.2</v>
      </c>
      <c r="R283" s="162">
        <v>246</v>
      </c>
      <c r="S283" s="232">
        <f>E7+(E8*0.1)</f>
        <v>0.2</v>
      </c>
      <c r="T283" s="162">
        <v>125.4</v>
      </c>
      <c r="U283" s="233">
        <f>E9+(E10*0.5)+(E11*0.1)</f>
        <v>0.2</v>
      </c>
      <c r="V283" s="162">
        <v>530</v>
      </c>
      <c r="W283" s="233">
        <f>E12+(E13*0.5)+(E14*0.1)</f>
        <v>0.30000000000000004</v>
      </c>
      <c r="X283" s="162">
        <v>-580</v>
      </c>
      <c r="Y283" s="161">
        <f t="shared" si="112"/>
        <v>256</v>
      </c>
      <c r="Z283" s="162">
        <f t="shared" si="104"/>
        <v>101.095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101.095</v>
      </c>
      <c r="AI283" s="129">
        <f t="shared" si="106"/>
        <v>0</v>
      </c>
      <c r="AJ283" s="234">
        <f t="shared" si="107"/>
        <v>1</v>
      </c>
      <c r="AK283" s="234">
        <f t="shared" si="108"/>
        <v>0</v>
      </c>
      <c r="AL283" s="129">
        <f t="shared" si="109"/>
        <v>0</v>
      </c>
      <c r="AM283" s="127">
        <v>43097</v>
      </c>
      <c r="AN283" s="129">
        <f t="shared" si="113"/>
        <v>6657.1349999999966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6398.1750000000011</v>
      </c>
      <c r="AU283" s="237">
        <f t="shared" si="117"/>
        <v>2305.4</v>
      </c>
      <c r="AV283" s="237">
        <f t="shared" si="118"/>
        <v>5948.16</v>
      </c>
      <c r="AW283" s="237">
        <f t="shared" si="119"/>
        <v>764.80000000000041</v>
      </c>
      <c r="AX283" s="237">
        <f t="shared" si="120"/>
        <v>-8759.3999999999978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6669.8349999999964</v>
      </c>
      <c r="M284" s="162">
        <f>MAX(AN28:AN284)</f>
        <v>7757.3699999999963</v>
      </c>
      <c r="N284" s="162">
        <f t="shared" si="111"/>
        <v>-1087.5349999999999</v>
      </c>
      <c r="O284" s="231">
        <f>E3+(E4*0.1)</f>
        <v>0.30000000000000004</v>
      </c>
      <c r="P284" s="162">
        <v>-550</v>
      </c>
      <c r="Q284" s="232">
        <f>E5+(E6*0.1)</f>
        <v>0.2</v>
      </c>
      <c r="R284" s="162">
        <v>-696.5</v>
      </c>
      <c r="S284" s="232">
        <f>E7+(E8*0.1)</f>
        <v>0.2</v>
      </c>
      <c r="T284" s="162">
        <v>-900</v>
      </c>
      <c r="U284" s="233">
        <f>E9+(E10*0.5)+(E11*0.1)</f>
        <v>0.2</v>
      </c>
      <c r="V284" s="162">
        <v>994</v>
      </c>
      <c r="W284" s="233">
        <f>E12+(E13*0.5)+(E14*0.1)</f>
        <v>0.30000000000000004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12.699999999999989</v>
      </c>
      <c r="AA284" s="238">
        <v>43098</v>
      </c>
      <c r="AB284" s="129">
        <f>SUM(Z265:Z284)</f>
        <v>232.13500000000008</v>
      </c>
      <c r="AC284" s="128">
        <f>(AB284&gt;0)*1</f>
        <v>1</v>
      </c>
      <c r="AD284" s="128">
        <f>(AB284&lt;0)*1</f>
        <v>0</v>
      </c>
      <c r="AE284" s="129">
        <f>AB284*AC284</f>
        <v>232.13500000000008</v>
      </c>
      <c r="AF284" s="129">
        <f>AB284*AD284</f>
        <v>0</v>
      </c>
      <c r="AG284" s="129">
        <f>SUM(Z28:Z284)</f>
        <v>6669.8349999999964</v>
      </c>
      <c r="AH284" s="129">
        <f t="shared" ref="AH284:AH347" si="124">(Z284&gt;1)*Z284</f>
        <v>12.699999999999989</v>
      </c>
      <c r="AI284" s="129">
        <f t="shared" ref="AI284:AI347" si="125">(Z284&lt;1)*Z284</f>
        <v>0</v>
      </c>
      <c r="AJ284" s="234">
        <f t="shared" ref="AJ284:AJ347" si="126">(AH284&gt;1)*1</f>
        <v>1</v>
      </c>
      <c r="AK284" s="234">
        <f t="shared" ref="AK284:AK347" si="127">(AI284&lt;0)*1</f>
        <v>0</v>
      </c>
      <c r="AL284" s="129">
        <f t="shared" ref="AL284:AL347" si="128">AB284</f>
        <v>232.13500000000008</v>
      </c>
      <c r="AM284" s="127">
        <v>43098</v>
      </c>
      <c r="AN284" s="129">
        <f t="shared" si="113"/>
        <v>6669.8349999999964</v>
      </c>
      <c r="AO284" s="129">
        <f t="shared" si="114"/>
        <v>232.13500000000008</v>
      </c>
      <c r="AP284" s="129">
        <f t="shared" si="115"/>
        <v>0</v>
      </c>
      <c r="AQ284" s="235"/>
      <c r="AR284" s="235"/>
      <c r="AS284" s="236">
        <f t="shared" ref="AS284:AS347" si="129">AM284</f>
        <v>43098</v>
      </c>
      <c r="AT284" s="237">
        <f t="shared" si="116"/>
        <v>6233.1750000000011</v>
      </c>
      <c r="AU284" s="237">
        <f t="shared" si="117"/>
        <v>2166.1</v>
      </c>
      <c r="AV284" s="237">
        <f t="shared" si="118"/>
        <v>5768.16</v>
      </c>
      <c r="AW284" s="237">
        <f t="shared" si="119"/>
        <v>963.60000000000036</v>
      </c>
      <c r="AX284" s="237">
        <f t="shared" si="120"/>
        <v>-8461.1999999999971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8246.1999999999971</v>
      </c>
      <c r="M285" s="162">
        <f>MAX(AN28:AN285)</f>
        <v>8246.1999999999971</v>
      </c>
      <c r="N285" s="162">
        <f t="shared" ref="N285:N348" si="130">AN285-M285</f>
        <v>0</v>
      </c>
      <c r="O285" s="231">
        <f>E3+(E4*0.1)</f>
        <v>0.30000000000000004</v>
      </c>
      <c r="P285" s="162">
        <v>523.95000000000005</v>
      </c>
      <c r="Q285" s="232">
        <f>E5+(E6*0.1)</f>
        <v>0.2</v>
      </c>
      <c r="R285" s="162">
        <v>1110</v>
      </c>
      <c r="S285" s="232">
        <f>E7+(E8*0.1)</f>
        <v>0.2</v>
      </c>
      <c r="T285" s="162">
        <v>2298.4</v>
      </c>
      <c r="U285" s="233">
        <f>E9+(E10*0.5)+(E11*0.1)</f>
        <v>0.2</v>
      </c>
      <c r="V285" s="162">
        <v>1475</v>
      </c>
      <c r="W285" s="233">
        <f>E12+(E13*0.5)+(E14*0.1)</f>
        <v>0.30000000000000004</v>
      </c>
      <c r="X285" s="162">
        <v>1475</v>
      </c>
      <c r="Y285" s="161">
        <f t="shared" ref="Y285:Y348" si="131">Y284+1</f>
        <v>258</v>
      </c>
      <c r="Z285" s="162">
        <f t="shared" si="123"/>
        <v>1576.3650000000002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1576.3650000000002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8246.1999999999971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6390.3600000000015</v>
      </c>
      <c r="AU285" s="237">
        <f t="shared" ref="AU285:AU348" si="136">(R285*Q285)+AU284</f>
        <v>2388.1</v>
      </c>
      <c r="AV285" s="237">
        <f t="shared" ref="AV285:AV348" si="137">(S285*T285)+AV284</f>
        <v>6227.84</v>
      </c>
      <c r="AW285" s="237">
        <f t="shared" ref="AW285:AW348" si="138">(V285*U285)+AW284</f>
        <v>1258.6000000000004</v>
      </c>
      <c r="AX285" s="237">
        <f t="shared" ref="AX285:AX348" si="139">(X285*W285)+AX284</f>
        <v>-8018.6999999999971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8641.0449999999964</v>
      </c>
      <c r="M286" s="162">
        <f>MAX(AN28:AN286)</f>
        <v>8641.0449999999964</v>
      </c>
      <c r="N286" s="162">
        <f t="shared" si="130"/>
        <v>0</v>
      </c>
      <c r="O286" s="231">
        <f>E3+(E4*0.1)</f>
        <v>0.30000000000000004</v>
      </c>
      <c r="P286" s="162">
        <v>493.35</v>
      </c>
      <c r="Q286" s="232">
        <f>E5+(E6*0.1)</f>
        <v>0.2</v>
      </c>
      <c r="R286" s="162">
        <v>862.5</v>
      </c>
      <c r="S286" s="232">
        <f>E7+(E8*0.1)</f>
        <v>0.2</v>
      </c>
      <c r="T286" s="162">
        <v>1289.2</v>
      </c>
      <c r="U286" s="233">
        <f>E9+(E10*0.5)+(E11*0.1)</f>
        <v>0.2</v>
      </c>
      <c r="V286" s="162">
        <v>-367</v>
      </c>
      <c r="W286" s="233">
        <f>E12+(E13*0.5)+(E14*0.1)</f>
        <v>0.30000000000000004</v>
      </c>
      <c r="X286" s="162">
        <v>-367</v>
      </c>
      <c r="Y286" s="161">
        <f t="shared" si="131"/>
        <v>259</v>
      </c>
      <c r="Z286" s="162">
        <f t="shared" si="123"/>
        <v>394.84500000000003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394.84500000000003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8641.0449999999964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6538.3650000000016</v>
      </c>
      <c r="AU286" s="237">
        <f t="shared" si="136"/>
        <v>2560.6</v>
      </c>
      <c r="AV286" s="237">
        <f t="shared" si="137"/>
        <v>6485.68</v>
      </c>
      <c r="AW286" s="237">
        <f t="shared" si="138"/>
        <v>1185.2000000000003</v>
      </c>
      <c r="AX286" s="237">
        <f t="shared" si="139"/>
        <v>-8128.7999999999975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9532.6399999999958</v>
      </c>
      <c r="M287" s="162">
        <f>MAX(AN28:AN287)</f>
        <v>9532.6399999999958</v>
      </c>
      <c r="N287" s="162">
        <f t="shared" si="130"/>
        <v>0</v>
      </c>
      <c r="O287" s="231">
        <f>E3+(E4*0.1)</f>
        <v>0.30000000000000004</v>
      </c>
      <c r="P287" s="162">
        <v>762.25</v>
      </c>
      <c r="Q287" s="232">
        <f>E5+(E6*0.1)</f>
        <v>0.2</v>
      </c>
      <c r="R287" s="162">
        <v>546.5</v>
      </c>
      <c r="S287" s="232">
        <f>E7+(E8*0.1)</f>
        <v>0.2</v>
      </c>
      <c r="T287" s="162">
        <v>175.6</v>
      </c>
      <c r="U287" s="233">
        <f>E9+(E10*0.5)+(E11*0.1)</f>
        <v>0.2</v>
      </c>
      <c r="V287" s="162">
        <v>1037</v>
      </c>
      <c r="W287" s="233">
        <f>E12+(E13*0.5)+(E14*0.1)</f>
        <v>0.30000000000000004</v>
      </c>
      <c r="X287" s="162">
        <v>1037</v>
      </c>
      <c r="Y287" s="161">
        <f t="shared" si="131"/>
        <v>260</v>
      </c>
      <c r="Z287" s="162">
        <f t="shared" si="123"/>
        <v>891.59500000000003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891.59500000000003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9532.6399999999958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6767.0400000000018</v>
      </c>
      <c r="AU287" s="237">
        <f t="shared" si="136"/>
        <v>2669.9</v>
      </c>
      <c r="AV287" s="237">
        <f t="shared" si="137"/>
        <v>6520.8</v>
      </c>
      <c r="AW287" s="237">
        <f t="shared" si="138"/>
        <v>1392.6000000000004</v>
      </c>
      <c r="AX287" s="237">
        <f t="shared" si="139"/>
        <v>-7817.6999999999971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10038.689999999995</v>
      </c>
      <c r="M288" s="162">
        <f>MAX(AN28:AN288)</f>
        <v>10038.689999999995</v>
      </c>
      <c r="N288" s="162">
        <f t="shared" si="130"/>
        <v>0</v>
      </c>
      <c r="O288" s="231">
        <f>E3+(E4*0.1)</f>
        <v>0.30000000000000004</v>
      </c>
      <c r="P288" s="162">
        <v>1103.7</v>
      </c>
      <c r="Q288" s="232">
        <f>E5+(E6*0.1)</f>
        <v>0.2</v>
      </c>
      <c r="R288" s="162">
        <v>958</v>
      </c>
      <c r="S288" s="232">
        <f>E7+(E8*0.1)</f>
        <v>0.2</v>
      </c>
      <c r="T288" s="162">
        <v>1374.2</v>
      </c>
      <c r="U288" s="233">
        <f>E9+(E10*0.5)+(E11*0.1)</f>
        <v>0.2</v>
      </c>
      <c r="V288" s="162">
        <v>-583</v>
      </c>
      <c r="W288" s="233">
        <f>E12+(E13*0.5)+(E14*0.1)</f>
        <v>0.30000000000000004</v>
      </c>
      <c r="X288" s="162">
        <v>-583</v>
      </c>
      <c r="Y288" s="161">
        <f t="shared" si="131"/>
        <v>261</v>
      </c>
      <c r="Z288" s="162">
        <f t="shared" si="123"/>
        <v>506.05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506.05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10038.689999999995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7098.1500000000015</v>
      </c>
      <c r="AU288" s="237">
        <f t="shared" si="136"/>
        <v>2861.5</v>
      </c>
      <c r="AV288" s="237">
        <f t="shared" si="137"/>
        <v>6795.64</v>
      </c>
      <c r="AW288" s="237">
        <f t="shared" si="138"/>
        <v>1276.0000000000005</v>
      </c>
      <c r="AX288" s="237">
        <f t="shared" si="139"/>
        <v>-7992.5999999999967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10268.344999999996</v>
      </c>
      <c r="M289" s="162">
        <f>MAX(AN28:AN289)</f>
        <v>10268.344999999996</v>
      </c>
      <c r="N289" s="162">
        <f t="shared" si="130"/>
        <v>0</v>
      </c>
      <c r="O289" s="231">
        <f>E3+(E4*0.1)</f>
        <v>0.30000000000000004</v>
      </c>
      <c r="P289" s="162">
        <v>-64.349999999999994</v>
      </c>
      <c r="Q289" s="232">
        <f>E5+(E6*0.1)</f>
        <v>0.2</v>
      </c>
      <c r="R289" s="162">
        <v>228</v>
      </c>
      <c r="S289" s="232">
        <f>E7+(E8*0.1)</f>
        <v>0.2</v>
      </c>
      <c r="T289" s="162">
        <v>466.8</v>
      </c>
      <c r="U289" s="233">
        <f>E9+(E10*0.5)+(E11*0.1)</f>
        <v>0.2</v>
      </c>
      <c r="V289" s="162">
        <v>220</v>
      </c>
      <c r="W289" s="233">
        <f>E12+(E13*0.5)+(E14*0.1)</f>
        <v>0.30000000000000004</v>
      </c>
      <c r="X289" s="162">
        <v>220</v>
      </c>
      <c r="Y289" s="161">
        <f t="shared" si="131"/>
        <v>262</v>
      </c>
      <c r="Z289" s="162">
        <f t="shared" si="123"/>
        <v>229.65500000000003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229.65500000000003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10268.344999999996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7078.8450000000012</v>
      </c>
      <c r="AU289" s="237">
        <f t="shared" si="136"/>
        <v>2907.1</v>
      </c>
      <c r="AV289" s="237">
        <f t="shared" si="137"/>
        <v>6889</v>
      </c>
      <c r="AW289" s="237">
        <f t="shared" si="138"/>
        <v>1320.0000000000005</v>
      </c>
      <c r="AX289" s="237">
        <f t="shared" si="139"/>
        <v>-7926.5999999999967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10017.084999999995</v>
      </c>
      <c r="M290" s="162">
        <f>MAX(AN28:AN290)</f>
        <v>10268.344999999996</v>
      </c>
      <c r="N290" s="162">
        <f t="shared" si="130"/>
        <v>-251.26000000000022</v>
      </c>
      <c r="O290" s="231">
        <f>E3+(E4*0.1)</f>
        <v>0.30000000000000004</v>
      </c>
      <c r="P290" s="162">
        <v>514</v>
      </c>
      <c r="Q290" s="232">
        <f>E5+(E6*0.1)</f>
        <v>0.2</v>
      </c>
      <c r="R290" s="162">
        <v>179</v>
      </c>
      <c r="S290" s="232">
        <f>E7+(E8*0.1)</f>
        <v>0.2</v>
      </c>
      <c r="T290" s="162">
        <v>26.2</v>
      </c>
      <c r="U290" s="233">
        <f>E9+(E10*0.5)+(E11*0.1)</f>
        <v>0.2</v>
      </c>
      <c r="V290" s="162">
        <v>-893</v>
      </c>
      <c r="W290" s="233">
        <f>E12+(E13*0.5)+(E14*0.1)</f>
        <v>0.30000000000000004</v>
      </c>
      <c r="X290" s="162">
        <v>-893</v>
      </c>
      <c r="Y290" s="161">
        <f t="shared" si="131"/>
        <v>263</v>
      </c>
      <c r="Z290" s="162">
        <f t="shared" si="123"/>
        <v>-251.26000000000002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-251.26000000000002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10017.084999999995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7233.045000000001</v>
      </c>
      <c r="AU290" s="237">
        <f t="shared" si="136"/>
        <v>2942.9</v>
      </c>
      <c r="AV290" s="237">
        <f t="shared" si="137"/>
        <v>6894.24</v>
      </c>
      <c r="AW290" s="237">
        <f t="shared" si="138"/>
        <v>1141.4000000000005</v>
      </c>
      <c r="AX290" s="237">
        <f t="shared" si="139"/>
        <v>-8194.4999999999964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9929.3649999999961</v>
      </c>
      <c r="M291" s="162">
        <f>MAX(AN28:AN291)</f>
        <v>10268.344999999996</v>
      </c>
      <c r="N291" s="162">
        <f t="shared" si="130"/>
        <v>-338.97999999999956</v>
      </c>
      <c r="O291" s="231">
        <f>E3+(E4*0.1)</f>
        <v>0.30000000000000004</v>
      </c>
      <c r="P291" s="162">
        <v>-550</v>
      </c>
      <c r="Q291" s="232">
        <f>E5+(E6*0.1)</f>
        <v>0.2</v>
      </c>
      <c r="R291" s="162">
        <v>-153</v>
      </c>
      <c r="S291" s="232">
        <f>E7+(E8*0.1)</f>
        <v>0.2</v>
      </c>
      <c r="T291" s="162">
        <v>-305.60000000000002</v>
      </c>
      <c r="U291" s="233">
        <f>E9+(E10*0.5)+(E11*0.1)</f>
        <v>0.2</v>
      </c>
      <c r="V291" s="162">
        <v>338</v>
      </c>
      <c r="W291" s="233">
        <f>E12+(E13*0.5)+(E14*0.1)</f>
        <v>0.30000000000000004</v>
      </c>
      <c r="X291" s="162">
        <v>338</v>
      </c>
      <c r="Y291" s="161">
        <f t="shared" si="131"/>
        <v>264</v>
      </c>
      <c r="Z291" s="162">
        <f t="shared" si="123"/>
        <v>-87.719999999999985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-87.719999999999985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9929.3649999999961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7068.045000000001</v>
      </c>
      <c r="AU291" s="237">
        <f t="shared" si="136"/>
        <v>2912.3</v>
      </c>
      <c r="AV291" s="237">
        <f t="shared" si="137"/>
        <v>6833.12</v>
      </c>
      <c r="AW291" s="237">
        <f t="shared" si="138"/>
        <v>1209.0000000000005</v>
      </c>
      <c r="AX291" s="237">
        <f t="shared" si="139"/>
        <v>-8093.0999999999967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11020.884999999997</v>
      </c>
      <c r="M292" s="162">
        <f>MAX(AN28:AN292)</f>
        <v>11020.884999999997</v>
      </c>
      <c r="N292" s="162">
        <f t="shared" si="130"/>
        <v>0</v>
      </c>
      <c r="O292" s="231">
        <f>E3+(E4*0.1)</f>
        <v>0.30000000000000004</v>
      </c>
      <c r="P292" s="162">
        <v>1028</v>
      </c>
      <c r="Q292" s="232">
        <f>E5+(E6*0.1)</f>
        <v>0.2</v>
      </c>
      <c r="R292" s="162">
        <v>966.5</v>
      </c>
      <c r="S292" s="232">
        <f>E7+(E8*0.1)</f>
        <v>0.2</v>
      </c>
      <c r="T292" s="162">
        <v>916.6</v>
      </c>
      <c r="U292" s="233">
        <f>E9+(E10*0.5)+(E11*0.1)</f>
        <v>0.2</v>
      </c>
      <c r="V292" s="162">
        <v>813</v>
      </c>
      <c r="W292" s="233">
        <f>E12+(E13*0.5)+(E14*0.1)</f>
        <v>0.30000000000000004</v>
      </c>
      <c r="X292" s="162">
        <v>813</v>
      </c>
      <c r="Y292" s="161">
        <f t="shared" si="131"/>
        <v>265</v>
      </c>
      <c r="Z292" s="162">
        <f t="shared" si="123"/>
        <v>1091.5200000000002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1091.5200000000002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11020.884999999997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7376.4450000000006</v>
      </c>
      <c r="AU292" s="237">
        <f t="shared" si="136"/>
        <v>3105.6000000000004</v>
      </c>
      <c r="AV292" s="237">
        <f t="shared" si="137"/>
        <v>7016.44</v>
      </c>
      <c r="AW292" s="237">
        <f t="shared" si="138"/>
        <v>1371.6000000000004</v>
      </c>
      <c r="AX292" s="237">
        <f t="shared" si="139"/>
        <v>-7849.1999999999971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12427.074999999997</v>
      </c>
      <c r="M293" s="162">
        <f>MAX(AN28:AN293)</f>
        <v>12427.074999999997</v>
      </c>
      <c r="N293" s="162">
        <f t="shared" si="130"/>
        <v>0</v>
      </c>
      <c r="O293" s="231">
        <f>E3+(E4*0.1)</f>
        <v>0.30000000000000004</v>
      </c>
      <c r="P293" s="162">
        <v>1142.3</v>
      </c>
      <c r="Q293" s="232">
        <f>E5+(E6*0.1)</f>
        <v>0.2</v>
      </c>
      <c r="R293" s="162">
        <v>934</v>
      </c>
      <c r="S293" s="232">
        <f>E7+(E8*0.1)</f>
        <v>0.2</v>
      </c>
      <c r="T293" s="162">
        <v>1001</v>
      </c>
      <c r="U293" s="233">
        <f>E9+(E10*0.5)+(E11*0.1)</f>
        <v>0.2</v>
      </c>
      <c r="V293" s="162">
        <v>1353</v>
      </c>
      <c r="W293" s="233">
        <f>E12+(E13*0.5)+(E14*0.1)</f>
        <v>0.30000000000000004</v>
      </c>
      <c r="X293" s="162">
        <v>1353</v>
      </c>
      <c r="Y293" s="161">
        <f t="shared" si="131"/>
        <v>266</v>
      </c>
      <c r="Z293" s="162">
        <f t="shared" si="123"/>
        <v>1406.19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1406.19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12427.074999999997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7719.1350000000002</v>
      </c>
      <c r="AU293" s="237">
        <f t="shared" si="136"/>
        <v>3292.4000000000005</v>
      </c>
      <c r="AV293" s="237">
        <f t="shared" si="137"/>
        <v>7216.6399999999994</v>
      </c>
      <c r="AW293" s="237">
        <f t="shared" si="138"/>
        <v>1642.2000000000003</v>
      </c>
      <c r="AX293" s="237">
        <f t="shared" si="139"/>
        <v>-7443.2999999999975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12651.074999999997</v>
      </c>
      <c r="M294" s="162">
        <f>MAX(AN28:AN294)</f>
        <v>12651.074999999997</v>
      </c>
      <c r="N294" s="162">
        <f t="shared" si="130"/>
        <v>0</v>
      </c>
      <c r="O294" s="231">
        <f>E3+(E4*0.1)</f>
        <v>0.30000000000000004</v>
      </c>
      <c r="P294" s="162">
        <v>0</v>
      </c>
      <c r="Q294" s="232">
        <f>E5+(E6*0.1)</f>
        <v>0.2</v>
      </c>
      <c r="R294" s="162">
        <v>0</v>
      </c>
      <c r="S294" s="232">
        <f>E7+(E8*0.1)</f>
        <v>0.2</v>
      </c>
      <c r="T294" s="162">
        <v>0</v>
      </c>
      <c r="U294" s="233">
        <f>E9+(E10*0.5)+(E11*0.1)</f>
        <v>0.2</v>
      </c>
      <c r="V294" s="162">
        <v>448</v>
      </c>
      <c r="W294" s="233">
        <f>E12+(E13*0.5)+(E14*0.1)</f>
        <v>0.30000000000000004</v>
      </c>
      <c r="X294" s="162">
        <v>448</v>
      </c>
      <c r="Y294" s="161">
        <f t="shared" si="131"/>
        <v>267</v>
      </c>
      <c r="Z294" s="162">
        <f t="shared" si="123"/>
        <v>224.00000000000006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224.00000000000006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12651.074999999997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7719.1350000000002</v>
      </c>
      <c r="AU294" s="237">
        <f t="shared" si="136"/>
        <v>3292.4000000000005</v>
      </c>
      <c r="AV294" s="237">
        <f t="shared" si="137"/>
        <v>7216.6399999999994</v>
      </c>
      <c r="AW294" s="237">
        <f t="shared" si="138"/>
        <v>1731.8000000000002</v>
      </c>
      <c r="AX294" s="237">
        <f t="shared" si="139"/>
        <v>-7308.8999999999978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12080.974999999997</v>
      </c>
      <c r="M295" s="162">
        <f>MAX(AN28:AN295)</f>
        <v>12651.074999999997</v>
      </c>
      <c r="N295" s="162">
        <f t="shared" si="130"/>
        <v>-570.10000000000036</v>
      </c>
      <c r="O295" s="231">
        <f>E3+(E4*0.1)</f>
        <v>0.30000000000000004</v>
      </c>
      <c r="P295" s="162">
        <v>-550</v>
      </c>
      <c r="Q295" s="232">
        <f>E5+(E6*0.1)</f>
        <v>0.2</v>
      </c>
      <c r="R295" s="162">
        <v>-850</v>
      </c>
      <c r="S295" s="232">
        <f>E7+(E8*0.1)</f>
        <v>0.2</v>
      </c>
      <c r="T295" s="162">
        <v>-428</v>
      </c>
      <c r="U295" s="233">
        <f>E9+(E10*0.5)+(E11*0.1)</f>
        <v>0.2</v>
      </c>
      <c r="V295" s="162">
        <v>-299</v>
      </c>
      <c r="W295" s="233">
        <f>E12+(E13*0.5)+(E14*0.1)</f>
        <v>0.30000000000000004</v>
      </c>
      <c r="X295" s="162">
        <v>-299</v>
      </c>
      <c r="Y295" s="161">
        <f t="shared" si="131"/>
        <v>268</v>
      </c>
      <c r="Z295" s="162">
        <f t="shared" si="123"/>
        <v>-570.1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-570.1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12080.974999999997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7554.1350000000002</v>
      </c>
      <c r="AU295" s="237">
        <f t="shared" si="136"/>
        <v>3122.4000000000005</v>
      </c>
      <c r="AV295" s="237">
        <f t="shared" si="137"/>
        <v>7131.0399999999991</v>
      </c>
      <c r="AW295" s="237">
        <f t="shared" si="138"/>
        <v>1672.0000000000002</v>
      </c>
      <c r="AX295" s="237">
        <f t="shared" si="139"/>
        <v>-7398.5999999999976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12527.919999999996</v>
      </c>
      <c r="M296" s="162">
        <f>MAX(AN28:AN296)</f>
        <v>12651.074999999997</v>
      </c>
      <c r="N296" s="162">
        <f t="shared" si="130"/>
        <v>-123.15500000000065</v>
      </c>
      <c r="O296" s="231">
        <f>E3+(E4*0.1)</f>
        <v>0.30000000000000004</v>
      </c>
      <c r="P296" s="162">
        <v>1613.95</v>
      </c>
      <c r="Q296" s="232">
        <f>E5+(E6*0.1)</f>
        <v>0.2</v>
      </c>
      <c r="R296" s="162">
        <v>1307</v>
      </c>
      <c r="S296" s="232">
        <f>E7+(E8*0.1)</f>
        <v>0.2</v>
      </c>
      <c r="T296" s="162">
        <v>1462.8</v>
      </c>
      <c r="U296" s="233">
        <f>E9+(E10*0.5)+(E11*0.1)</f>
        <v>0.2</v>
      </c>
      <c r="V296" s="162">
        <v>-1156</v>
      </c>
      <c r="W296" s="233">
        <f>E12+(E13*0.5)+(E14*0.1)</f>
        <v>0.30000000000000004</v>
      </c>
      <c r="X296" s="162">
        <v>-1200</v>
      </c>
      <c r="Y296" s="161">
        <f t="shared" si="131"/>
        <v>269</v>
      </c>
      <c r="Z296" s="162">
        <f t="shared" si="123"/>
        <v>446.94499999999988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446.94499999999988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12527.919999999996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8038.3200000000006</v>
      </c>
      <c r="AU296" s="237">
        <f t="shared" si="136"/>
        <v>3383.8000000000006</v>
      </c>
      <c r="AV296" s="237">
        <f t="shared" si="137"/>
        <v>7423.5999999999995</v>
      </c>
      <c r="AW296" s="237">
        <f t="shared" si="138"/>
        <v>1440.8000000000002</v>
      </c>
      <c r="AX296" s="237">
        <f t="shared" si="139"/>
        <v>-7758.5999999999976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12326.019999999997</v>
      </c>
      <c r="M297" s="162">
        <f>MAX(AN28:AN297)</f>
        <v>12651.074999999997</v>
      </c>
      <c r="N297" s="162">
        <f t="shared" si="130"/>
        <v>-325.05500000000029</v>
      </c>
      <c r="O297" s="231">
        <f>E3+(E4*0.1)</f>
        <v>0.30000000000000004</v>
      </c>
      <c r="P297" s="162">
        <v>-550</v>
      </c>
      <c r="Q297" s="232">
        <f>E5+(E6*0.1)</f>
        <v>0.2</v>
      </c>
      <c r="R297" s="162">
        <v>-226.5</v>
      </c>
      <c r="S297" s="232">
        <f>E7+(E8*0.1)</f>
        <v>0.2</v>
      </c>
      <c r="T297" s="162">
        <v>22</v>
      </c>
      <c r="U297" s="233">
        <f>E9+(E10*0.5)+(E11*0.1)</f>
        <v>0.2</v>
      </c>
      <c r="V297" s="162">
        <v>8</v>
      </c>
      <c r="W297" s="233">
        <f>E12+(E13*0.5)+(E14*0.1)</f>
        <v>0.30000000000000004</v>
      </c>
      <c r="X297" s="162">
        <v>8</v>
      </c>
      <c r="Y297" s="161">
        <f t="shared" si="131"/>
        <v>270</v>
      </c>
      <c r="Z297" s="162">
        <f t="shared" si="123"/>
        <v>-201.90000000000003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-201.90000000000003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12326.019999999997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7873.3200000000006</v>
      </c>
      <c r="AU297" s="237">
        <f t="shared" si="136"/>
        <v>3338.5000000000005</v>
      </c>
      <c r="AV297" s="237">
        <f t="shared" si="137"/>
        <v>7427.9999999999991</v>
      </c>
      <c r="AW297" s="237">
        <f t="shared" si="138"/>
        <v>1442.4</v>
      </c>
      <c r="AX297" s="237">
        <f t="shared" si="139"/>
        <v>-7756.199999999998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12863.884999999997</v>
      </c>
      <c r="M298" s="162">
        <f>MAX(AN28:AN298)</f>
        <v>12863.884999999997</v>
      </c>
      <c r="N298" s="162">
        <f t="shared" si="130"/>
        <v>0</v>
      </c>
      <c r="O298" s="231">
        <f>E3+(E4*0.1)</f>
        <v>0.30000000000000004</v>
      </c>
      <c r="P298" s="162">
        <v>269.55</v>
      </c>
      <c r="Q298" s="232">
        <f>E5+(E6*0.1)</f>
        <v>0.2</v>
      </c>
      <c r="R298" s="162">
        <v>613.5</v>
      </c>
      <c r="S298" s="232">
        <f>E7+(E8*0.1)</f>
        <v>0.2</v>
      </c>
      <c r="T298" s="162">
        <v>459</v>
      </c>
      <c r="U298" s="233">
        <f>E9+(E10*0.5)+(E11*0.1)</f>
        <v>0.2</v>
      </c>
      <c r="V298" s="162">
        <v>485</v>
      </c>
      <c r="W298" s="233">
        <f>E12+(E13*0.5)+(E14*0.1)</f>
        <v>0.30000000000000004</v>
      </c>
      <c r="X298" s="162">
        <v>485</v>
      </c>
      <c r="Y298" s="161">
        <f t="shared" si="131"/>
        <v>271</v>
      </c>
      <c r="Z298" s="162">
        <f t="shared" si="123"/>
        <v>537.86500000000001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537.86500000000001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12863.884999999997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7954.1850000000004</v>
      </c>
      <c r="AU298" s="237">
        <f t="shared" si="136"/>
        <v>3461.2000000000003</v>
      </c>
      <c r="AV298" s="237">
        <f t="shared" si="137"/>
        <v>7519.7999999999993</v>
      </c>
      <c r="AW298" s="237">
        <f t="shared" si="138"/>
        <v>1539.4</v>
      </c>
      <c r="AX298" s="237">
        <f t="shared" si="139"/>
        <v>-7610.699999999998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13728.204999999996</v>
      </c>
      <c r="M299" s="162">
        <f>MAX(AN28:AN299)</f>
        <v>13728.204999999996</v>
      </c>
      <c r="N299" s="162">
        <f t="shared" si="130"/>
        <v>0</v>
      </c>
      <c r="O299" s="231">
        <f>E3+(E4*0.1)</f>
        <v>0.30000000000000004</v>
      </c>
      <c r="P299" s="162">
        <v>714.4</v>
      </c>
      <c r="Q299" s="232">
        <f>E5+(E6*0.1)</f>
        <v>0.2</v>
      </c>
      <c r="R299" s="162">
        <v>1133.5</v>
      </c>
      <c r="S299" s="232">
        <f>E7+(E8*0.1)</f>
        <v>0.2</v>
      </c>
      <c r="T299" s="162">
        <v>1439</v>
      </c>
      <c r="U299" s="233">
        <f>E9+(E10*0.5)+(E11*0.1)</f>
        <v>0.2</v>
      </c>
      <c r="V299" s="162">
        <v>271</v>
      </c>
      <c r="W299" s="233">
        <f>E12+(E13*0.5)+(E14*0.1)</f>
        <v>0.30000000000000004</v>
      </c>
      <c r="X299" s="162">
        <v>271</v>
      </c>
      <c r="Y299" s="161">
        <f t="shared" si="131"/>
        <v>272</v>
      </c>
      <c r="Z299" s="162">
        <f t="shared" si="123"/>
        <v>864.32000000000016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864.32000000000016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13728.204999999996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8168.5050000000001</v>
      </c>
      <c r="AU299" s="237">
        <f t="shared" si="136"/>
        <v>3687.9</v>
      </c>
      <c r="AV299" s="237">
        <f t="shared" si="137"/>
        <v>7807.5999999999995</v>
      </c>
      <c r="AW299" s="237">
        <f t="shared" si="138"/>
        <v>1593.6000000000001</v>
      </c>
      <c r="AX299" s="237">
        <f t="shared" si="139"/>
        <v>-7529.3999999999978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14339.839999999997</v>
      </c>
      <c r="M300" s="162">
        <f>MAX(AN28:AN300)</f>
        <v>14339.839999999997</v>
      </c>
      <c r="N300" s="162">
        <f t="shared" si="130"/>
        <v>0</v>
      </c>
      <c r="O300" s="231">
        <f>E3+(E4*0.1)</f>
        <v>0.30000000000000004</v>
      </c>
      <c r="P300" s="162">
        <v>-18.95</v>
      </c>
      <c r="Q300" s="232">
        <f>E5+(E6*0.1)</f>
        <v>0.2</v>
      </c>
      <c r="R300" s="162">
        <v>308</v>
      </c>
      <c r="S300" s="232">
        <f>E7+(E8*0.1)</f>
        <v>0.2</v>
      </c>
      <c r="T300" s="162">
        <v>1143.5999999999999</v>
      </c>
      <c r="U300" s="233">
        <f>E9+(E10*0.5)+(E11*0.1)</f>
        <v>0.2</v>
      </c>
      <c r="V300" s="162">
        <v>654</v>
      </c>
      <c r="W300" s="233">
        <f>E12+(E13*0.5)+(E14*0.1)</f>
        <v>0.30000000000000004</v>
      </c>
      <c r="X300" s="162">
        <v>654</v>
      </c>
      <c r="Y300" s="161">
        <f t="shared" si="131"/>
        <v>273</v>
      </c>
      <c r="Z300" s="162">
        <f t="shared" si="123"/>
        <v>611.63499999999999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611.63499999999999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14339.839999999997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8162.82</v>
      </c>
      <c r="AU300" s="237">
        <f t="shared" si="136"/>
        <v>3749.5</v>
      </c>
      <c r="AV300" s="237">
        <f t="shared" si="137"/>
        <v>8036.32</v>
      </c>
      <c r="AW300" s="237">
        <f t="shared" si="138"/>
        <v>1724.4</v>
      </c>
      <c r="AX300" s="237">
        <f t="shared" si="139"/>
        <v>-7333.199999999998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14869.999999999996</v>
      </c>
      <c r="M301" s="162">
        <f>MAX(AN28:AN301)</f>
        <v>14869.999999999996</v>
      </c>
      <c r="N301" s="162">
        <f t="shared" si="130"/>
        <v>0</v>
      </c>
      <c r="O301" s="231">
        <f>E3+(E4*0.1)</f>
        <v>0.30000000000000004</v>
      </c>
      <c r="P301" s="162">
        <v>-550</v>
      </c>
      <c r="Q301" s="232">
        <f>E5+(E6*0.1)</f>
        <v>0.2</v>
      </c>
      <c r="R301" s="162">
        <v>-79.5</v>
      </c>
      <c r="S301" s="232">
        <f>E7+(E8*0.1)</f>
        <v>0.2</v>
      </c>
      <c r="T301" s="162">
        <v>-882.2</v>
      </c>
      <c r="U301" s="233">
        <f>E9+(E10*0.5)+(E11*0.1)</f>
        <v>0.2</v>
      </c>
      <c r="V301" s="162">
        <v>1775</v>
      </c>
      <c r="W301" s="233">
        <f>E12+(E13*0.5)+(E14*0.1)</f>
        <v>0.30000000000000004</v>
      </c>
      <c r="X301" s="162">
        <v>1775</v>
      </c>
      <c r="Y301" s="161">
        <f t="shared" si="131"/>
        <v>274</v>
      </c>
      <c r="Z301" s="162">
        <f t="shared" si="123"/>
        <v>530.16000000000008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530.16000000000008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14869.999999999996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7997.82</v>
      </c>
      <c r="AU301" s="237">
        <f t="shared" si="136"/>
        <v>3733.6</v>
      </c>
      <c r="AV301" s="237">
        <f t="shared" si="137"/>
        <v>7859.88</v>
      </c>
      <c r="AW301" s="237">
        <f t="shared" si="138"/>
        <v>2079.4</v>
      </c>
      <c r="AX301" s="237">
        <f t="shared" si="139"/>
        <v>-6800.699999999998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14445.904999999997</v>
      </c>
      <c r="M302" s="162">
        <f>MAX(AN28:AN302)</f>
        <v>14869.999999999996</v>
      </c>
      <c r="N302" s="162">
        <f t="shared" si="130"/>
        <v>-424.09499999999935</v>
      </c>
      <c r="O302" s="231">
        <f>E3+(E4*0.1)</f>
        <v>0.30000000000000004</v>
      </c>
      <c r="P302" s="162">
        <v>703.35</v>
      </c>
      <c r="Q302" s="232">
        <f>E5+(E6*0.1)</f>
        <v>0.2</v>
      </c>
      <c r="R302" s="162">
        <v>85.5</v>
      </c>
      <c r="S302" s="232">
        <f>E7+(E8*0.1)</f>
        <v>0.2</v>
      </c>
      <c r="T302" s="162">
        <v>-61</v>
      </c>
      <c r="U302" s="233">
        <f>E9+(E10*0.5)+(E11*0.1)</f>
        <v>0.2</v>
      </c>
      <c r="V302" s="162">
        <v>-1400</v>
      </c>
      <c r="W302" s="233">
        <f>E12+(E13*0.5)+(E14*0.1)</f>
        <v>0.30000000000000004</v>
      </c>
      <c r="X302" s="162">
        <v>-1200</v>
      </c>
      <c r="Y302" s="161">
        <f t="shared" si="131"/>
        <v>275</v>
      </c>
      <c r="Z302" s="162">
        <f t="shared" si="123"/>
        <v>-424.09500000000003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-424.09500000000003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14445.904999999997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8208.8249999999989</v>
      </c>
      <c r="AU302" s="237">
        <f t="shared" si="136"/>
        <v>3750.7</v>
      </c>
      <c r="AV302" s="237">
        <f t="shared" si="137"/>
        <v>7847.68</v>
      </c>
      <c r="AW302" s="237">
        <f t="shared" si="138"/>
        <v>1799.4</v>
      </c>
      <c r="AX302" s="237">
        <f t="shared" si="139"/>
        <v>-7160.699999999998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15759.664999999997</v>
      </c>
      <c r="M303" s="162">
        <f>MAX(AN28:AN303)</f>
        <v>15759.664999999997</v>
      </c>
      <c r="N303" s="162">
        <f t="shared" si="130"/>
        <v>0</v>
      </c>
      <c r="O303" s="231">
        <f>E3+(E4*0.1)</f>
        <v>0.30000000000000004</v>
      </c>
      <c r="P303" s="162">
        <v>1119.5999999999999</v>
      </c>
      <c r="Q303" s="232">
        <f>E5+(E6*0.1)</f>
        <v>0.2</v>
      </c>
      <c r="R303" s="162">
        <v>1681</v>
      </c>
      <c r="S303" s="232">
        <f>E7+(E8*0.1)</f>
        <v>0.2</v>
      </c>
      <c r="T303" s="162">
        <v>2133.4</v>
      </c>
      <c r="U303" s="233">
        <f>E9+(E10*0.5)+(E11*0.1)</f>
        <v>0.2</v>
      </c>
      <c r="V303" s="162">
        <v>430</v>
      </c>
      <c r="W303" s="233">
        <f>E12+(E13*0.5)+(E14*0.1)</f>
        <v>0.30000000000000004</v>
      </c>
      <c r="X303" s="162">
        <v>430</v>
      </c>
      <c r="Y303" s="161">
        <f t="shared" si="131"/>
        <v>276</v>
      </c>
      <c r="Z303" s="162">
        <f t="shared" si="123"/>
        <v>1313.7600000000002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1313.7600000000002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15759.664999999997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8544.7049999999981</v>
      </c>
      <c r="AU303" s="237">
        <f t="shared" si="136"/>
        <v>4086.8999999999996</v>
      </c>
      <c r="AV303" s="237">
        <f t="shared" si="137"/>
        <v>8274.36</v>
      </c>
      <c r="AW303" s="237">
        <f t="shared" si="138"/>
        <v>1885.4</v>
      </c>
      <c r="AX303" s="237">
        <f t="shared" si="139"/>
        <v>-7031.699999999998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14725.464999999997</v>
      </c>
      <c r="M304" s="162">
        <f>MAX(AN28:AN304)</f>
        <v>15759.664999999997</v>
      </c>
      <c r="N304" s="162">
        <f t="shared" si="130"/>
        <v>-1034.2000000000007</v>
      </c>
      <c r="O304" s="231">
        <f>E3+(E4*0.1)</f>
        <v>0.30000000000000004</v>
      </c>
      <c r="P304" s="162">
        <v>-550</v>
      </c>
      <c r="Q304" s="232">
        <f>E5+(E6*0.1)</f>
        <v>0.2</v>
      </c>
      <c r="R304" s="162">
        <v>-850</v>
      </c>
      <c r="S304" s="232">
        <f>E7+(E8*0.1)</f>
        <v>0.2</v>
      </c>
      <c r="T304" s="162">
        <v>-693</v>
      </c>
      <c r="U304" s="233">
        <f>E9+(E10*0.5)+(E11*0.1)</f>
        <v>0.2</v>
      </c>
      <c r="V304" s="162">
        <v>-1003</v>
      </c>
      <c r="W304" s="233">
        <f>E12+(E13*0.5)+(E14*0.1)</f>
        <v>0.30000000000000004</v>
      </c>
      <c r="X304" s="162">
        <v>-1200</v>
      </c>
      <c r="Y304" s="161">
        <f t="shared" si="131"/>
        <v>277</v>
      </c>
      <c r="Z304" s="162">
        <f t="shared" si="123"/>
        <v>-1034.2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-1034.2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14725.464999999997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8379.7049999999981</v>
      </c>
      <c r="AU304" s="237">
        <f t="shared" si="136"/>
        <v>3916.8999999999996</v>
      </c>
      <c r="AV304" s="237">
        <f t="shared" si="137"/>
        <v>8135.76</v>
      </c>
      <c r="AW304" s="237">
        <f t="shared" si="138"/>
        <v>1684.8000000000002</v>
      </c>
      <c r="AX304" s="237">
        <f t="shared" si="139"/>
        <v>-7391.699999999998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13821.159999999996</v>
      </c>
      <c r="M305" s="162">
        <f>MAX(AN28:AN305)</f>
        <v>15759.664999999997</v>
      </c>
      <c r="N305" s="162">
        <f t="shared" si="130"/>
        <v>-1938.505000000001</v>
      </c>
      <c r="O305" s="231">
        <f>E3+(E4*0.1)</f>
        <v>0.30000000000000004</v>
      </c>
      <c r="P305" s="162">
        <v>-1255.1500000000001</v>
      </c>
      <c r="Q305" s="232">
        <f>E5+(E6*0.1)</f>
        <v>0.2</v>
      </c>
      <c r="R305" s="162">
        <v>-1089.5</v>
      </c>
      <c r="S305" s="232">
        <f>E7+(E8*0.1)</f>
        <v>0.2</v>
      </c>
      <c r="T305" s="162">
        <v>-1151.8</v>
      </c>
      <c r="U305" s="233">
        <f>E9+(E10*0.5)+(E11*0.1)</f>
        <v>0.2</v>
      </c>
      <c r="V305" s="162">
        <v>-159</v>
      </c>
      <c r="W305" s="233">
        <f>E12+(E13*0.5)+(E14*0.1)</f>
        <v>0.30000000000000004</v>
      </c>
      <c r="X305" s="162">
        <v>-159</v>
      </c>
      <c r="Y305" s="161">
        <f t="shared" si="131"/>
        <v>278</v>
      </c>
      <c r="Z305" s="162">
        <f t="shared" si="123"/>
        <v>-904.30500000000006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-904.30500000000006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13821.159999999996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8003.159999999998</v>
      </c>
      <c r="AU305" s="237">
        <f t="shared" si="136"/>
        <v>3698.9999999999995</v>
      </c>
      <c r="AV305" s="237">
        <f t="shared" si="137"/>
        <v>7905.4000000000005</v>
      </c>
      <c r="AW305" s="237">
        <f t="shared" si="138"/>
        <v>1653.0000000000002</v>
      </c>
      <c r="AX305" s="237">
        <f t="shared" si="139"/>
        <v>-7439.3999999999978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14332.749999999996</v>
      </c>
      <c r="M306" s="162">
        <f>MAX(AN28:AN306)</f>
        <v>15759.664999999997</v>
      </c>
      <c r="N306" s="162">
        <f t="shared" si="130"/>
        <v>-1426.9150000000009</v>
      </c>
      <c r="O306" s="231">
        <f>E3+(E4*0.1)</f>
        <v>0.30000000000000004</v>
      </c>
      <c r="P306" s="162">
        <v>362.5</v>
      </c>
      <c r="Q306" s="232">
        <f>E5+(E6*0.1)</f>
        <v>0.2</v>
      </c>
      <c r="R306" s="162">
        <v>69</v>
      </c>
      <c r="S306" s="232">
        <f>E7+(E8*0.1)</f>
        <v>0.2</v>
      </c>
      <c r="T306" s="162">
        <v>385.2</v>
      </c>
      <c r="U306" s="233">
        <f>E9+(E10*0.5)+(E11*0.1)</f>
        <v>0.2</v>
      </c>
      <c r="V306" s="162">
        <v>624</v>
      </c>
      <c r="W306" s="233">
        <f>E12+(E13*0.5)+(E14*0.1)</f>
        <v>0.30000000000000004</v>
      </c>
      <c r="X306" s="162">
        <v>624</v>
      </c>
      <c r="Y306" s="161">
        <f t="shared" si="131"/>
        <v>279</v>
      </c>
      <c r="Z306" s="162">
        <f t="shared" si="123"/>
        <v>511.59000000000003</v>
      </c>
      <c r="AA306" s="238">
        <v>43131</v>
      </c>
      <c r="AB306" s="129">
        <f>SUM(Z285:Z306)</f>
        <v>7662.9150000000018</v>
      </c>
      <c r="AC306" s="128">
        <f>(AB306&gt;0)*1</f>
        <v>1</v>
      </c>
      <c r="AD306" s="128">
        <f>(AB306&lt;0)*1</f>
        <v>0</v>
      </c>
      <c r="AE306" s="129">
        <f>AB306*AC306</f>
        <v>7662.9150000000018</v>
      </c>
      <c r="AF306" s="129">
        <f>AB306*AD306</f>
        <v>0</v>
      </c>
      <c r="AG306" s="129"/>
      <c r="AH306" s="129">
        <f t="shared" si="124"/>
        <v>511.59000000000003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7662.9150000000018</v>
      </c>
      <c r="AM306" s="127">
        <v>43131</v>
      </c>
      <c r="AN306" s="129">
        <f t="shared" si="132"/>
        <v>14332.749999999996</v>
      </c>
      <c r="AO306" s="129">
        <f t="shared" si="133"/>
        <v>7662.9150000000018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8111.909999999998</v>
      </c>
      <c r="AU306" s="237">
        <f t="shared" si="136"/>
        <v>3712.7999999999997</v>
      </c>
      <c r="AV306" s="237">
        <f t="shared" si="137"/>
        <v>7982.4400000000005</v>
      </c>
      <c r="AW306" s="237">
        <f t="shared" si="138"/>
        <v>1777.8000000000002</v>
      </c>
      <c r="AX306" s="237">
        <f t="shared" si="139"/>
        <v>-7252.199999999998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14150.989999999996</v>
      </c>
      <c r="M307" s="162">
        <f>MAX(AN28:AN307)</f>
        <v>15759.664999999997</v>
      </c>
      <c r="N307" s="162">
        <f t="shared" si="130"/>
        <v>-1608.6750000000011</v>
      </c>
      <c r="O307" s="231">
        <f>E3+(E4*0.1)</f>
        <v>0.30000000000000004</v>
      </c>
      <c r="P307" s="162">
        <v>-550</v>
      </c>
      <c r="Q307" s="232">
        <f>E5+(E6*0.1)</f>
        <v>0.2</v>
      </c>
      <c r="R307" s="162">
        <v>-91.5</v>
      </c>
      <c r="S307" s="232">
        <f>E7+(E8*0.1)</f>
        <v>0.2</v>
      </c>
      <c r="T307" s="162">
        <v>-969.8</v>
      </c>
      <c r="U307" s="233">
        <f>E9+(E10*0.5)+(E11*0.1)</f>
        <v>0.2</v>
      </c>
      <c r="V307" s="162">
        <v>391</v>
      </c>
      <c r="W307" s="233">
        <f>E12+(E13*0.5)+(E14*0.1)</f>
        <v>0.30000000000000004</v>
      </c>
      <c r="X307" s="162">
        <v>391</v>
      </c>
      <c r="Y307" s="161">
        <f t="shared" si="131"/>
        <v>280</v>
      </c>
      <c r="Z307" s="162">
        <f t="shared" si="123"/>
        <v>-181.76000000000005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-181.76000000000005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14150.989999999996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7946.909999999998</v>
      </c>
      <c r="AU307" s="237">
        <f t="shared" si="136"/>
        <v>3694.4999999999995</v>
      </c>
      <c r="AV307" s="237">
        <f t="shared" si="137"/>
        <v>7788.4800000000005</v>
      </c>
      <c r="AW307" s="237">
        <f t="shared" si="138"/>
        <v>1856.0000000000002</v>
      </c>
      <c r="AX307" s="237">
        <f t="shared" si="139"/>
        <v>-7134.8999999999978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12573.769999999997</v>
      </c>
      <c r="M308" s="162">
        <f>MAX(AN28:AN308)</f>
        <v>15759.664999999997</v>
      </c>
      <c r="N308" s="162">
        <f t="shared" si="130"/>
        <v>-3185.8950000000004</v>
      </c>
      <c r="O308" s="231">
        <f>E3+(E4*0.1)</f>
        <v>0.30000000000000004</v>
      </c>
      <c r="P308" s="162">
        <v>-674.6</v>
      </c>
      <c r="Q308" s="232">
        <f>E5+(E6*0.1)</f>
        <v>0.2</v>
      </c>
      <c r="R308" s="162">
        <v>-850</v>
      </c>
      <c r="S308" s="232">
        <f>E7+(E8*0.1)</f>
        <v>0.2</v>
      </c>
      <c r="T308" s="162">
        <v>-2824.2</v>
      </c>
      <c r="U308" s="233">
        <f>E9+(E10*0.5)+(E11*0.1)</f>
        <v>0.2</v>
      </c>
      <c r="V308" s="162">
        <v>-1400</v>
      </c>
      <c r="W308" s="233">
        <f>E12+(E13*0.5)+(E14*0.1)</f>
        <v>0.30000000000000004</v>
      </c>
      <c r="X308" s="162">
        <v>-1200</v>
      </c>
      <c r="Y308" s="161">
        <f t="shared" si="131"/>
        <v>281</v>
      </c>
      <c r="Z308" s="162">
        <f t="shared" si="123"/>
        <v>-1577.22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-1577.22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12573.769999999997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7744.5299999999979</v>
      </c>
      <c r="AU308" s="237">
        <f t="shared" si="136"/>
        <v>3524.4999999999995</v>
      </c>
      <c r="AV308" s="237">
        <f t="shared" si="137"/>
        <v>7223.64</v>
      </c>
      <c r="AW308" s="237">
        <f t="shared" si="138"/>
        <v>1576.0000000000002</v>
      </c>
      <c r="AX308" s="237">
        <f t="shared" si="139"/>
        <v>-7494.8999999999978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11631.434999999998</v>
      </c>
      <c r="M309" s="162">
        <f>MAX(AN28:AN309)</f>
        <v>15759.664999999997</v>
      </c>
      <c r="N309" s="162">
        <f t="shared" si="130"/>
        <v>-4128.2299999999996</v>
      </c>
      <c r="O309" s="231">
        <f>E3+(E4*0.1)</f>
        <v>0.30000000000000004</v>
      </c>
      <c r="P309" s="162">
        <v>-965.45</v>
      </c>
      <c r="Q309" s="232">
        <f>E5+(E6*0.1)</f>
        <v>0.2</v>
      </c>
      <c r="R309" s="162">
        <v>-1103.5</v>
      </c>
      <c r="S309" s="232">
        <f>E7+(E8*0.1)</f>
        <v>0.2</v>
      </c>
      <c r="T309" s="162">
        <v>-3410</v>
      </c>
      <c r="U309" s="233">
        <f>E9+(E10*0.5)+(E11*0.1)</f>
        <v>0.2</v>
      </c>
      <c r="V309" s="162">
        <v>500</v>
      </c>
      <c r="W309" s="233">
        <f>E12+(E13*0.5)+(E14*0.1)</f>
        <v>0.30000000000000004</v>
      </c>
      <c r="X309" s="162">
        <v>500</v>
      </c>
      <c r="Y309" s="161">
        <f t="shared" si="131"/>
        <v>282</v>
      </c>
      <c r="Z309" s="162">
        <f t="shared" si="123"/>
        <v>-942.33500000000004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-942.33500000000004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11631.434999999998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7454.8949999999977</v>
      </c>
      <c r="AU309" s="237">
        <f t="shared" si="136"/>
        <v>3303.7999999999997</v>
      </c>
      <c r="AV309" s="237">
        <f t="shared" si="137"/>
        <v>6541.64</v>
      </c>
      <c r="AW309" s="237">
        <f t="shared" si="138"/>
        <v>1676.0000000000002</v>
      </c>
      <c r="AX309" s="237">
        <f t="shared" si="139"/>
        <v>-7344.8999999999978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10914.204999999998</v>
      </c>
      <c r="M310" s="162">
        <f>MAX(AN28:AN310)</f>
        <v>15759.664999999997</v>
      </c>
      <c r="N310" s="162">
        <f t="shared" si="130"/>
        <v>-4845.4599999999991</v>
      </c>
      <c r="O310" s="231">
        <f>E3+(E4*0.1)</f>
        <v>0.30000000000000004</v>
      </c>
      <c r="P310" s="162">
        <v>-1352.9</v>
      </c>
      <c r="Q310" s="232">
        <f>E5+(E6*0.1)</f>
        <v>0.2</v>
      </c>
      <c r="R310" s="162">
        <v>-1758</v>
      </c>
      <c r="S310" s="232">
        <f>E7+(E8*0.1)</f>
        <v>0.2</v>
      </c>
      <c r="T310" s="162">
        <v>3401.2</v>
      </c>
      <c r="U310" s="233">
        <f>E9+(E10*0.5)+(E11*0.1)</f>
        <v>0.2</v>
      </c>
      <c r="V310" s="162">
        <v>-1400</v>
      </c>
      <c r="W310" s="233">
        <f>E12+(E13*0.5)+(E14*0.1)</f>
        <v>0.30000000000000004</v>
      </c>
      <c r="X310" s="162">
        <v>-1200</v>
      </c>
      <c r="Y310" s="161">
        <f t="shared" si="131"/>
        <v>283</v>
      </c>
      <c r="Z310" s="162">
        <f t="shared" si="123"/>
        <v>-717.23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-717.23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10914.204999999998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7049.0249999999978</v>
      </c>
      <c r="AU310" s="237">
        <f t="shared" si="136"/>
        <v>2952.2</v>
      </c>
      <c r="AV310" s="237">
        <f t="shared" si="137"/>
        <v>7221.88</v>
      </c>
      <c r="AW310" s="237">
        <f t="shared" si="138"/>
        <v>1396.0000000000002</v>
      </c>
      <c r="AX310" s="237">
        <f t="shared" si="139"/>
        <v>-7704.8999999999978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9780.5649999999987</v>
      </c>
      <c r="M311" s="162">
        <f>MAX(AN28:AN311)</f>
        <v>15759.664999999997</v>
      </c>
      <c r="N311" s="162">
        <f t="shared" si="130"/>
        <v>-5979.0999999999985</v>
      </c>
      <c r="O311" s="231">
        <f>E3+(E4*0.1)</f>
        <v>0.30000000000000004</v>
      </c>
      <c r="P311" s="162">
        <v>-550</v>
      </c>
      <c r="Q311" s="232">
        <f>E5+(E6*0.1)</f>
        <v>0.2</v>
      </c>
      <c r="R311" s="162">
        <v>-724</v>
      </c>
      <c r="S311" s="232">
        <f>E7+(E8*0.1)</f>
        <v>0.2</v>
      </c>
      <c r="T311" s="162">
        <v>-1679.2</v>
      </c>
      <c r="U311" s="233">
        <f>E9+(E10*0.5)+(E11*0.1)</f>
        <v>0.2</v>
      </c>
      <c r="V311" s="162">
        <v>-640</v>
      </c>
      <c r="W311" s="233">
        <f>E12+(E13*0.5)+(E14*0.1)</f>
        <v>0.30000000000000004</v>
      </c>
      <c r="X311" s="162">
        <v>-1200</v>
      </c>
      <c r="Y311" s="161">
        <f t="shared" si="131"/>
        <v>284</v>
      </c>
      <c r="Z311" s="162">
        <f t="shared" si="123"/>
        <v>-1133.6400000000001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-1133.6400000000001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9780.5649999999987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6884.0249999999978</v>
      </c>
      <c r="AU311" s="237">
        <f t="shared" si="136"/>
        <v>2807.3999999999996</v>
      </c>
      <c r="AV311" s="237">
        <f t="shared" si="137"/>
        <v>6886.04</v>
      </c>
      <c r="AW311" s="237">
        <f t="shared" si="138"/>
        <v>1268.0000000000002</v>
      </c>
      <c r="AX311" s="237">
        <f t="shared" si="139"/>
        <v>-8064.8999999999978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9927.364999999998</v>
      </c>
      <c r="M312" s="162">
        <f>MAX(AN28:AN312)</f>
        <v>15759.664999999997</v>
      </c>
      <c r="N312" s="162">
        <f t="shared" si="130"/>
        <v>-5832.2999999999993</v>
      </c>
      <c r="O312" s="231">
        <f>E3+(E4*0.1)</f>
        <v>0.30000000000000004</v>
      </c>
      <c r="P312" s="162">
        <v>-550</v>
      </c>
      <c r="Q312" s="232">
        <f>E5+(E6*0.1)</f>
        <v>0.2</v>
      </c>
      <c r="R312" s="162">
        <v>5033</v>
      </c>
      <c r="S312" s="232">
        <f>E7+(E8*0.1)</f>
        <v>0.2</v>
      </c>
      <c r="T312" s="162">
        <v>-3410</v>
      </c>
      <c r="U312" s="233">
        <f>E9+(E10*0.5)+(E11*0.1)</f>
        <v>0.2</v>
      </c>
      <c r="V312" s="162">
        <v>128</v>
      </c>
      <c r="W312" s="233">
        <f>E12+(E13*0.5)+(E14*0.1)</f>
        <v>0.30000000000000004</v>
      </c>
      <c r="X312" s="162">
        <v>-128</v>
      </c>
      <c r="Y312" s="161">
        <f t="shared" si="131"/>
        <v>285</v>
      </c>
      <c r="Z312" s="162">
        <f t="shared" si="123"/>
        <v>146.80000000000001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146.80000000000001</v>
      </c>
      <c r="AI312" s="129">
        <f t="shared" si="125"/>
        <v>0</v>
      </c>
      <c r="AJ312" s="234">
        <f t="shared" si="126"/>
        <v>1</v>
      </c>
      <c r="AK312" s="234">
        <f t="shared" si="127"/>
        <v>0</v>
      </c>
      <c r="AL312" s="129">
        <f t="shared" si="128"/>
        <v>0</v>
      </c>
      <c r="AM312" s="127">
        <v>43139</v>
      </c>
      <c r="AN312" s="129">
        <f t="shared" si="132"/>
        <v>9927.364999999998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6719.0249999999978</v>
      </c>
      <c r="AU312" s="237">
        <f t="shared" si="136"/>
        <v>3813.9999999999995</v>
      </c>
      <c r="AV312" s="237">
        <f t="shared" si="137"/>
        <v>6204.04</v>
      </c>
      <c r="AW312" s="237">
        <f t="shared" si="138"/>
        <v>1293.6000000000001</v>
      </c>
      <c r="AX312" s="237">
        <f t="shared" si="139"/>
        <v>-8103.2999999999975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9947.3849999999984</v>
      </c>
      <c r="M313" s="162">
        <f>MAX(AN28:AN313)</f>
        <v>15759.664999999997</v>
      </c>
      <c r="N313" s="162">
        <f t="shared" si="130"/>
        <v>-5812.2799999999988</v>
      </c>
      <c r="O313" s="231">
        <f>E3+(E4*0.1)</f>
        <v>0.30000000000000004</v>
      </c>
      <c r="P313" s="162">
        <v>-550</v>
      </c>
      <c r="Q313" s="232">
        <f>E5+(E6*0.1)</f>
        <v>0.2</v>
      </c>
      <c r="R313" s="162">
        <v>-1089</v>
      </c>
      <c r="S313" s="232">
        <f>E7+(E8*0.1)</f>
        <v>0.2</v>
      </c>
      <c r="T313" s="162">
        <v>2131.6</v>
      </c>
      <c r="U313" s="233">
        <f>E9+(E10*0.5)+(E11*0.1)</f>
        <v>0.2</v>
      </c>
      <c r="V313" s="162">
        <v>235</v>
      </c>
      <c r="W313" s="233">
        <f>E12+(E13*0.5)+(E14*0.1)</f>
        <v>0.30000000000000004</v>
      </c>
      <c r="X313" s="162">
        <v>-235</v>
      </c>
      <c r="Y313" s="161">
        <f t="shared" si="131"/>
        <v>286</v>
      </c>
      <c r="Z313" s="162">
        <f t="shared" si="123"/>
        <v>20.019999999999911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20.019999999999911</v>
      </c>
      <c r="AI313" s="129">
        <f t="shared" si="125"/>
        <v>0</v>
      </c>
      <c r="AJ313" s="234">
        <f t="shared" si="126"/>
        <v>1</v>
      </c>
      <c r="AK313" s="234">
        <f t="shared" si="127"/>
        <v>0</v>
      </c>
      <c r="AL313" s="129">
        <f t="shared" si="128"/>
        <v>0</v>
      </c>
      <c r="AM313" s="127">
        <v>43140</v>
      </c>
      <c r="AN313" s="129">
        <f t="shared" si="132"/>
        <v>9947.3849999999984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6554.0249999999978</v>
      </c>
      <c r="AU313" s="237">
        <f t="shared" si="136"/>
        <v>3596.1999999999994</v>
      </c>
      <c r="AV313" s="237">
        <f t="shared" si="137"/>
        <v>6630.36</v>
      </c>
      <c r="AW313" s="237">
        <f t="shared" si="138"/>
        <v>1340.6000000000001</v>
      </c>
      <c r="AX313" s="237">
        <f t="shared" si="139"/>
        <v>-8173.7999999999975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10903.919999999998</v>
      </c>
      <c r="M314" s="162">
        <f>MAX(AN28:AN314)</f>
        <v>15759.664999999997</v>
      </c>
      <c r="N314" s="162">
        <f t="shared" si="130"/>
        <v>-4855.744999999999</v>
      </c>
      <c r="O314" s="231">
        <f>E3+(E4*0.1)</f>
        <v>0.30000000000000004</v>
      </c>
      <c r="P314" s="162">
        <v>2051.85</v>
      </c>
      <c r="Q314" s="232">
        <f>E5+(E6*0.1)</f>
        <v>0.2</v>
      </c>
      <c r="R314" s="162">
        <v>-910</v>
      </c>
      <c r="S314" s="232">
        <f>E7+(E8*0.1)</f>
        <v>0.2</v>
      </c>
      <c r="T314" s="162">
        <v>2223.4</v>
      </c>
      <c r="U314" s="233">
        <f>E9+(E10*0.5)+(E11*0.1)</f>
        <v>0.2</v>
      </c>
      <c r="V314" s="162">
        <v>-783</v>
      </c>
      <c r="W314" s="233">
        <f>E12+(E13*0.5)+(E14*0.1)</f>
        <v>0.30000000000000004</v>
      </c>
      <c r="X314" s="162">
        <v>783</v>
      </c>
      <c r="Y314" s="161">
        <f t="shared" si="131"/>
        <v>287</v>
      </c>
      <c r="Z314" s="162">
        <f t="shared" si="123"/>
        <v>956.53500000000008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956.53500000000008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10903.919999999998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7169.5799999999981</v>
      </c>
      <c r="AU314" s="237">
        <f t="shared" si="136"/>
        <v>3414.1999999999994</v>
      </c>
      <c r="AV314" s="237">
        <f t="shared" si="137"/>
        <v>7075.04</v>
      </c>
      <c r="AW314" s="237">
        <f t="shared" si="138"/>
        <v>1184</v>
      </c>
      <c r="AX314" s="237">
        <f t="shared" si="139"/>
        <v>-7938.8999999999978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10855.96</v>
      </c>
      <c r="M315" s="162">
        <f>MAX(AN28:AN315)</f>
        <v>15759.664999999997</v>
      </c>
      <c r="N315" s="162">
        <f t="shared" si="130"/>
        <v>-4903.7049999999981</v>
      </c>
      <c r="O315" s="231">
        <f>E3+(E4*0.1)</f>
        <v>0.30000000000000004</v>
      </c>
      <c r="P315" s="162">
        <v>-550</v>
      </c>
      <c r="Q315" s="232">
        <f>E5+(E6*0.1)</f>
        <v>0.2</v>
      </c>
      <c r="R315" s="162">
        <v>-347</v>
      </c>
      <c r="S315" s="232">
        <f>E7+(E8*0.1)</f>
        <v>0.2</v>
      </c>
      <c r="T315" s="162">
        <v>600.20000000000005</v>
      </c>
      <c r="U315" s="233">
        <f>E9+(E10*0.5)+(E11*0.1)</f>
        <v>0.2</v>
      </c>
      <c r="V315" s="162">
        <v>-664</v>
      </c>
      <c r="W315" s="233">
        <f>E12+(E13*0.5)+(E14*0.1)</f>
        <v>0.30000000000000004</v>
      </c>
      <c r="X315" s="162">
        <v>664</v>
      </c>
      <c r="Y315" s="161">
        <f t="shared" si="131"/>
        <v>288</v>
      </c>
      <c r="Z315" s="162">
        <f t="shared" si="123"/>
        <v>-47.960000000000008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0</v>
      </c>
      <c r="AI315" s="129">
        <f t="shared" si="125"/>
        <v>-47.960000000000008</v>
      </c>
      <c r="AJ315" s="234">
        <f t="shared" si="126"/>
        <v>0</v>
      </c>
      <c r="AK315" s="234">
        <f t="shared" si="127"/>
        <v>1</v>
      </c>
      <c r="AL315" s="129">
        <f t="shared" si="128"/>
        <v>0</v>
      </c>
      <c r="AM315" s="127">
        <v>43144</v>
      </c>
      <c r="AN315" s="129">
        <f t="shared" si="132"/>
        <v>10855.96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7004.5799999999981</v>
      </c>
      <c r="AU315" s="237">
        <f t="shared" si="136"/>
        <v>3344.7999999999993</v>
      </c>
      <c r="AV315" s="237">
        <f t="shared" si="137"/>
        <v>7195.08</v>
      </c>
      <c r="AW315" s="237">
        <f t="shared" si="138"/>
        <v>1051.2</v>
      </c>
      <c r="AX315" s="237">
        <f t="shared" si="139"/>
        <v>-7739.699999999998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11359.84</v>
      </c>
      <c r="M316" s="162">
        <f>MAX(AN28:AN316)</f>
        <v>15759.664999999997</v>
      </c>
      <c r="N316" s="162">
        <f t="shared" si="130"/>
        <v>-4399.8249999999971</v>
      </c>
      <c r="O316" s="231">
        <f>E3+(E4*0.1)</f>
        <v>0.30000000000000004</v>
      </c>
      <c r="P316" s="162">
        <v>-550</v>
      </c>
      <c r="Q316" s="232">
        <f>E5+(E6*0.1)</f>
        <v>0.2</v>
      </c>
      <c r="R316" s="162">
        <v>-850</v>
      </c>
      <c r="S316" s="232">
        <f>E7+(E8*0.1)</f>
        <v>0.2</v>
      </c>
      <c r="T316" s="162">
        <v>2423.4</v>
      </c>
      <c r="U316" s="233">
        <f>E9+(E10*0.5)+(E11*0.1)</f>
        <v>0.2</v>
      </c>
      <c r="V316" s="162">
        <v>-1400</v>
      </c>
      <c r="W316" s="233">
        <f>E12+(E13*0.5)+(E14*0.1)</f>
        <v>0.30000000000000004</v>
      </c>
      <c r="X316" s="162">
        <v>2114</v>
      </c>
      <c r="Y316" s="161">
        <f t="shared" si="131"/>
        <v>289</v>
      </c>
      <c r="Z316" s="162">
        <f t="shared" si="123"/>
        <v>503.88000000000011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503.88000000000011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11359.84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6839.5799999999981</v>
      </c>
      <c r="AU316" s="237">
        <f t="shared" si="136"/>
        <v>3174.7999999999993</v>
      </c>
      <c r="AV316" s="237">
        <f t="shared" si="137"/>
        <v>7679.76</v>
      </c>
      <c r="AW316" s="237">
        <f t="shared" si="138"/>
        <v>771.2</v>
      </c>
      <c r="AX316" s="237">
        <f t="shared" si="139"/>
        <v>-7105.4999999999982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12276.220000000001</v>
      </c>
      <c r="M317" s="162">
        <f>MAX(AN28:AN317)</f>
        <v>15759.664999999997</v>
      </c>
      <c r="N317" s="162">
        <f t="shared" si="130"/>
        <v>-3483.4449999999961</v>
      </c>
      <c r="O317" s="231">
        <f>E3+(E4*0.1)</f>
        <v>0.30000000000000004</v>
      </c>
      <c r="P317" s="162">
        <v>1534.4</v>
      </c>
      <c r="Q317" s="232">
        <f>E5+(E6*0.1)</f>
        <v>0.2</v>
      </c>
      <c r="R317" s="162">
        <v>-850</v>
      </c>
      <c r="S317" s="232">
        <f>E7+(E8*0.1)</f>
        <v>0.2</v>
      </c>
      <c r="T317" s="162">
        <v>2397.8000000000002</v>
      </c>
      <c r="U317" s="233">
        <f>E9+(E10*0.5)+(E11*0.1)</f>
        <v>0.2</v>
      </c>
      <c r="V317" s="162">
        <v>293</v>
      </c>
      <c r="W317" s="233">
        <f>E12+(E13*0.5)+(E14*0.1)</f>
        <v>0.30000000000000004</v>
      </c>
      <c r="X317" s="162">
        <v>293</v>
      </c>
      <c r="Y317" s="161">
        <f t="shared" si="131"/>
        <v>290</v>
      </c>
      <c r="Z317" s="162">
        <f t="shared" si="123"/>
        <v>916.38000000000011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916.38000000000011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12276.220000000001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7299.8999999999978</v>
      </c>
      <c r="AU317" s="237">
        <f t="shared" si="136"/>
        <v>3004.7999999999993</v>
      </c>
      <c r="AV317" s="237">
        <f t="shared" si="137"/>
        <v>8159.3200000000006</v>
      </c>
      <c r="AW317" s="237">
        <f t="shared" si="138"/>
        <v>829.80000000000007</v>
      </c>
      <c r="AX317" s="237">
        <f t="shared" si="139"/>
        <v>-7017.5999999999985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11703.195000000002</v>
      </c>
      <c r="M318" s="162">
        <f>MAX(AN28:AN318)</f>
        <v>15759.664999999997</v>
      </c>
      <c r="N318" s="162">
        <f t="shared" si="130"/>
        <v>-4056.4699999999957</v>
      </c>
      <c r="O318" s="231">
        <f>E3+(E4*0.1)</f>
        <v>0.30000000000000004</v>
      </c>
      <c r="P318" s="162">
        <v>95.05</v>
      </c>
      <c r="Q318" s="232">
        <f>E5+(E6*0.1)</f>
        <v>0.2</v>
      </c>
      <c r="R318" s="162">
        <v>-850</v>
      </c>
      <c r="S318" s="232">
        <f>E7+(E8*0.1)</f>
        <v>0.2</v>
      </c>
      <c r="T318" s="162">
        <v>-485.2</v>
      </c>
      <c r="U318" s="233">
        <f>E9+(E10*0.5)+(E11*0.1)</f>
        <v>0.2</v>
      </c>
      <c r="V318" s="162">
        <v>-669</v>
      </c>
      <c r="W318" s="233">
        <f>E12+(E13*0.5)+(E14*0.1)</f>
        <v>0.30000000000000004</v>
      </c>
      <c r="X318" s="162">
        <v>-669</v>
      </c>
      <c r="Y318" s="161">
        <f t="shared" si="131"/>
        <v>291</v>
      </c>
      <c r="Z318" s="162">
        <f t="shared" si="123"/>
        <v>-573.02499999999998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-573.02499999999998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11703.195000000002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7328.4149999999981</v>
      </c>
      <c r="AU318" s="237">
        <f t="shared" si="136"/>
        <v>2834.7999999999993</v>
      </c>
      <c r="AV318" s="237">
        <f t="shared" si="137"/>
        <v>8062.2800000000007</v>
      </c>
      <c r="AW318" s="237">
        <f t="shared" si="138"/>
        <v>696</v>
      </c>
      <c r="AX318" s="237">
        <f t="shared" si="139"/>
        <v>-7218.2999999999984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11638.695000000002</v>
      </c>
      <c r="M319" s="162">
        <f>MAX(AN28:AN319)</f>
        <v>15759.664999999997</v>
      </c>
      <c r="N319" s="162">
        <f t="shared" si="130"/>
        <v>-4120.9699999999957</v>
      </c>
      <c r="O319" s="231">
        <f>E3+(E4*0.1)</f>
        <v>0.30000000000000004</v>
      </c>
      <c r="P319" s="162">
        <v>0</v>
      </c>
      <c r="Q319" s="232">
        <f>E5+(E6*0.1)</f>
        <v>0.2</v>
      </c>
      <c r="R319" s="162">
        <v>0</v>
      </c>
      <c r="S319" s="232">
        <f>E7+(E8*0.1)</f>
        <v>0.2</v>
      </c>
      <c r="T319" s="162">
        <v>0</v>
      </c>
      <c r="U319" s="233">
        <f>E9+(E10*0.5)+(E11*0.1)</f>
        <v>0.2</v>
      </c>
      <c r="V319" s="162">
        <v>-129</v>
      </c>
      <c r="W319" s="233">
        <f>E12+(E13*0.5)+(E14*0.1)</f>
        <v>0.30000000000000004</v>
      </c>
      <c r="X319" s="162">
        <v>-129</v>
      </c>
      <c r="Y319" s="161">
        <f t="shared" si="131"/>
        <v>292</v>
      </c>
      <c r="Z319" s="162">
        <f t="shared" si="123"/>
        <v>-64.5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-64.5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11638.695000000002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7328.4149999999981</v>
      </c>
      <c r="AU319" s="237">
        <f t="shared" si="136"/>
        <v>2834.7999999999993</v>
      </c>
      <c r="AV319" s="237">
        <f t="shared" si="137"/>
        <v>8062.2800000000007</v>
      </c>
      <c r="AW319" s="237">
        <f t="shared" si="138"/>
        <v>670.2</v>
      </c>
      <c r="AX319" s="237">
        <f t="shared" si="139"/>
        <v>-7256.9999999999982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11029.415000000001</v>
      </c>
      <c r="M320" s="162">
        <f>MAX(AN28:AN320)</f>
        <v>15759.664999999997</v>
      </c>
      <c r="N320" s="162">
        <f t="shared" si="130"/>
        <v>-4730.2499999999964</v>
      </c>
      <c r="O320" s="231">
        <f>E3+(E4*0.1)</f>
        <v>0.30000000000000004</v>
      </c>
      <c r="P320" s="162">
        <v>-550</v>
      </c>
      <c r="Q320" s="232">
        <f>E5+(E6*0.1)</f>
        <v>0.2</v>
      </c>
      <c r="R320" s="162">
        <v>798</v>
      </c>
      <c r="S320" s="232">
        <f>E7+(E8*0.1)</f>
        <v>0.2</v>
      </c>
      <c r="T320" s="162">
        <v>180.6</v>
      </c>
      <c r="U320" s="233">
        <f>E9+(E10*0.5)+(E11*0.1)</f>
        <v>0.2</v>
      </c>
      <c r="V320" s="162">
        <v>-1400</v>
      </c>
      <c r="W320" s="233">
        <f>E12+(E13*0.5)+(E14*0.1)</f>
        <v>0.30000000000000004</v>
      </c>
      <c r="X320" s="162">
        <v>-1200</v>
      </c>
      <c r="Y320" s="161">
        <f t="shared" si="131"/>
        <v>293</v>
      </c>
      <c r="Z320" s="162">
        <f t="shared" si="123"/>
        <v>-609.28000000000009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-609.28000000000009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11029.415000000001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7163.4149999999981</v>
      </c>
      <c r="AU320" s="237">
        <f t="shared" si="136"/>
        <v>2994.3999999999992</v>
      </c>
      <c r="AV320" s="237">
        <f t="shared" si="137"/>
        <v>8098.4000000000005</v>
      </c>
      <c r="AW320" s="237">
        <f t="shared" si="138"/>
        <v>390.20000000000005</v>
      </c>
      <c r="AX320" s="237">
        <f t="shared" si="139"/>
        <v>-7616.9999999999982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10298.695000000002</v>
      </c>
      <c r="M321" s="162">
        <f>MAX(AN28:AN321)</f>
        <v>15759.664999999997</v>
      </c>
      <c r="N321" s="162">
        <f t="shared" si="130"/>
        <v>-5460.9699999999957</v>
      </c>
      <c r="O321" s="231">
        <f>E3+(E4*0.1)</f>
        <v>0.30000000000000004</v>
      </c>
      <c r="P321" s="162">
        <v>-550</v>
      </c>
      <c r="Q321" s="232">
        <f>E5+(E6*0.1)</f>
        <v>0.2</v>
      </c>
      <c r="R321" s="162">
        <v>-850</v>
      </c>
      <c r="S321" s="232">
        <f>E7+(E8*0.1)</f>
        <v>0.2</v>
      </c>
      <c r="T321" s="162">
        <v>-408.6</v>
      </c>
      <c r="U321" s="233">
        <f>E9+(E10*0.5)+(E11*0.1)</f>
        <v>0.2</v>
      </c>
      <c r="V321" s="162">
        <v>-658</v>
      </c>
      <c r="W321" s="233">
        <f>E12+(E13*0.5)+(E14*0.1)</f>
        <v>0.30000000000000004</v>
      </c>
      <c r="X321" s="162">
        <v>-608</v>
      </c>
      <c r="Y321" s="161">
        <f t="shared" si="131"/>
        <v>294</v>
      </c>
      <c r="Z321" s="162">
        <f t="shared" si="123"/>
        <v>-730.72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-730.72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10298.695000000002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6998.4149999999981</v>
      </c>
      <c r="AU321" s="237">
        <f t="shared" si="136"/>
        <v>2824.3999999999992</v>
      </c>
      <c r="AV321" s="237">
        <f t="shared" si="137"/>
        <v>8016.68</v>
      </c>
      <c r="AW321" s="237">
        <f t="shared" si="138"/>
        <v>258.60000000000002</v>
      </c>
      <c r="AX321" s="237">
        <f t="shared" si="139"/>
        <v>-7799.3999999999978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10474.105000000001</v>
      </c>
      <c r="M322" s="162">
        <f>MAX(AN28:AN322)</f>
        <v>15759.664999999997</v>
      </c>
      <c r="N322" s="162">
        <f t="shared" si="130"/>
        <v>-5285.5599999999959</v>
      </c>
      <c r="O322" s="231">
        <f>E3+(E4*0.1)</f>
        <v>0.30000000000000004</v>
      </c>
      <c r="P322" s="162">
        <v>823.5</v>
      </c>
      <c r="Q322" s="232">
        <f>E5+(E6*0.1)</f>
        <v>0.2</v>
      </c>
      <c r="R322" s="162">
        <v>-850</v>
      </c>
      <c r="S322" s="232">
        <f>E7+(E8*0.1)</f>
        <v>0.2</v>
      </c>
      <c r="T322" s="162">
        <v>51.8</v>
      </c>
      <c r="U322" s="233">
        <f>E9+(E10*0.5)+(E11*0.1)</f>
        <v>0.2</v>
      </c>
      <c r="V322" s="162">
        <v>-880</v>
      </c>
      <c r="W322" s="233">
        <f>E12+(E13*0.5)+(E14*0.1)</f>
        <v>0.30000000000000004</v>
      </c>
      <c r="X322" s="162">
        <v>880</v>
      </c>
      <c r="Y322" s="161">
        <f t="shared" si="131"/>
        <v>295</v>
      </c>
      <c r="Z322" s="162">
        <f t="shared" si="123"/>
        <v>175.41000000000008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175.41000000000008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10474.105000000001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7245.4649999999983</v>
      </c>
      <c r="AU322" s="237">
        <f t="shared" si="136"/>
        <v>2654.3999999999992</v>
      </c>
      <c r="AV322" s="237">
        <f t="shared" si="137"/>
        <v>8027.04</v>
      </c>
      <c r="AW322" s="237">
        <f t="shared" si="138"/>
        <v>82.600000000000023</v>
      </c>
      <c r="AX322" s="237">
        <f t="shared" si="139"/>
        <v>-7535.3999999999978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11329.770000000002</v>
      </c>
      <c r="M323" s="162">
        <f>MAX(AN28:AN323)</f>
        <v>15759.664999999997</v>
      </c>
      <c r="N323" s="162">
        <f t="shared" si="130"/>
        <v>-4429.894999999995</v>
      </c>
      <c r="O323" s="231">
        <f>E3+(E4*0.1)</f>
        <v>0.30000000000000004</v>
      </c>
      <c r="P323" s="162">
        <v>1737.55</v>
      </c>
      <c r="Q323" s="232">
        <f>E5+(E6*0.1)</f>
        <v>0.2</v>
      </c>
      <c r="R323" s="162">
        <v>-850</v>
      </c>
      <c r="S323" s="232">
        <f>E7+(E8*0.1)</f>
        <v>0.2</v>
      </c>
      <c r="T323" s="162">
        <v>2695</v>
      </c>
      <c r="U323" s="233">
        <f>E9+(E10*0.5)+(E11*0.1)</f>
        <v>0.2</v>
      </c>
      <c r="V323" s="162">
        <v>346</v>
      </c>
      <c r="W323" s="233">
        <f>E12+(E13*0.5)+(E14*0.1)</f>
        <v>0.30000000000000004</v>
      </c>
      <c r="X323" s="162">
        <v>-346</v>
      </c>
      <c r="Y323" s="161">
        <f t="shared" si="131"/>
        <v>296</v>
      </c>
      <c r="Z323" s="162">
        <f t="shared" si="123"/>
        <v>855.66500000000019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855.66500000000019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11329.770000000002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7766.7299999999987</v>
      </c>
      <c r="AU323" s="237">
        <f t="shared" si="136"/>
        <v>2484.3999999999992</v>
      </c>
      <c r="AV323" s="237">
        <f t="shared" si="137"/>
        <v>8566.0400000000009</v>
      </c>
      <c r="AW323" s="237">
        <f t="shared" si="138"/>
        <v>151.80000000000001</v>
      </c>
      <c r="AX323" s="237">
        <f t="shared" si="139"/>
        <v>-7639.199999999998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12175.590000000002</v>
      </c>
      <c r="M324" s="162">
        <f>MAX(AN28:AN324)</f>
        <v>15759.664999999997</v>
      </c>
      <c r="N324" s="162">
        <f t="shared" si="130"/>
        <v>-3584.0749999999953</v>
      </c>
      <c r="O324" s="231">
        <f>E3+(E4*0.1)</f>
        <v>0.30000000000000004</v>
      </c>
      <c r="P324" s="162">
        <v>1996.4</v>
      </c>
      <c r="Q324" s="232">
        <f>E5+(E6*0.1)</f>
        <v>0.2</v>
      </c>
      <c r="R324" s="162">
        <v>-850</v>
      </c>
      <c r="S324" s="232">
        <f>E7+(E8*0.1)</f>
        <v>0.2</v>
      </c>
      <c r="T324" s="162">
        <v>1850</v>
      </c>
      <c r="U324" s="233">
        <f>E9+(E10*0.5)+(E11*0.1)</f>
        <v>0.2</v>
      </c>
      <c r="V324" s="162">
        <v>-469</v>
      </c>
      <c r="W324" s="233">
        <f>E12+(E13*0.5)+(E14*0.1)</f>
        <v>0.30000000000000004</v>
      </c>
      <c r="X324" s="162">
        <v>469</v>
      </c>
      <c r="Y324" s="161">
        <f t="shared" si="131"/>
        <v>297</v>
      </c>
      <c r="Z324" s="162">
        <f t="shared" si="123"/>
        <v>845.82000000000016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845.82000000000016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12175.590000000002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8365.6499999999978</v>
      </c>
      <c r="AU324" s="237">
        <f t="shared" si="136"/>
        <v>2314.3999999999992</v>
      </c>
      <c r="AV324" s="237">
        <f t="shared" si="137"/>
        <v>8936.0400000000009</v>
      </c>
      <c r="AW324" s="237">
        <f t="shared" si="138"/>
        <v>58</v>
      </c>
      <c r="AX324" s="237">
        <f t="shared" si="139"/>
        <v>-7498.4999999999982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11937.590000000002</v>
      </c>
      <c r="M325" s="162">
        <f>MAX(AN28:AN325)</f>
        <v>15759.664999999997</v>
      </c>
      <c r="N325" s="162">
        <f t="shared" si="130"/>
        <v>-3822.0749999999953</v>
      </c>
      <c r="O325" s="231">
        <f>E3+(E4*0.1)</f>
        <v>0.30000000000000004</v>
      </c>
      <c r="P325" s="162">
        <v>-550</v>
      </c>
      <c r="Q325" s="232">
        <f>E5+(E6*0.1)</f>
        <v>0.2</v>
      </c>
      <c r="R325" s="162">
        <v>1716</v>
      </c>
      <c r="S325" s="232">
        <f>E7+(E8*0.1)</f>
        <v>0.2</v>
      </c>
      <c r="T325" s="162">
        <v>-1775</v>
      </c>
      <c r="U325" s="233">
        <f>E9+(E10*0.5)+(E11*0.1)</f>
        <v>0.2</v>
      </c>
      <c r="V325" s="162">
        <v>1494</v>
      </c>
      <c r="W325" s="233">
        <f>E12+(E13*0.5)+(E14*0.1)</f>
        <v>0.30000000000000004</v>
      </c>
      <c r="X325" s="162">
        <v>-1200</v>
      </c>
      <c r="Y325" s="161">
        <f t="shared" si="131"/>
        <v>298</v>
      </c>
      <c r="Z325" s="162">
        <f t="shared" si="123"/>
        <v>-238.00000000000003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-238.00000000000003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11937.590000000002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8200.6499999999978</v>
      </c>
      <c r="AU325" s="237">
        <f t="shared" si="136"/>
        <v>2657.5999999999995</v>
      </c>
      <c r="AV325" s="237">
        <f t="shared" si="137"/>
        <v>8581.0400000000009</v>
      </c>
      <c r="AW325" s="237">
        <f t="shared" si="138"/>
        <v>356.8</v>
      </c>
      <c r="AX325" s="237">
        <f t="shared" si="139"/>
        <v>-7858.4999999999982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11411.270000000002</v>
      </c>
      <c r="M326" s="162">
        <f>MAX(AN28:AN326)</f>
        <v>15759.664999999997</v>
      </c>
      <c r="N326" s="162">
        <f t="shared" si="130"/>
        <v>-4348.394999999995</v>
      </c>
      <c r="O326" s="231">
        <f>E3+(E4*0.1)</f>
        <v>0.30000000000000004</v>
      </c>
      <c r="P326" s="162">
        <v>-550</v>
      </c>
      <c r="Q326" s="232">
        <f>E5+(E6*0.1)</f>
        <v>0.2</v>
      </c>
      <c r="R326" s="162">
        <v>-850</v>
      </c>
      <c r="S326" s="232">
        <f>E7+(E8*0.1)</f>
        <v>0.2</v>
      </c>
      <c r="T326" s="162">
        <v>-918.6</v>
      </c>
      <c r="U326" s="233">
        <f>E9+(E10*0.5)+(E11*0.1)</f>
        <v>0.2</v>
      </c>
      <c r="V326" s="162">
        <v>76</v>
      </c>
      <c r="W326" s="233">
        <f>E12+(E13*0.5)+(E14*0.1)</f>
        <v>0.30000000000000004</v>
      </c>
      <c r="X326" s="162">
        <v>-76</v>
      </c>
      <c r="Y326" s="161">
        <f t="shared" si="131"/>
        <v>299</v>
      </c>
      <c r="Z326" s="162">
        <f t="shared" si="123"/>
        <v>-526.32000000000005</v>
      </c>
      <c r="AA326" s="238">
        <v>43159</v>
      </c>
      <c r="AB326" s="129">
        <f>SUM(Z307:Z326)</f>
        <v>-2921.4800000000014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-2921.4800000000014</v>
      </c>
      <c r="AG326" s="129"/>
      <c r="AH326" s="129">
        <f t="shared" si="124"/>
        <v>0</v>
      </c>
      <c r="AI326" s="129">
        <f t="shared" si="125"/>
        <v>-526.32000000000005</v>
      </c>
      <c r="AJ326" s="234">
        <f t="shared" si="126"/>
        <v>0</v>
      </c>
      <c r="AK326" s="234">
        <f t="shared" si="127"/>
        <v>1</v>
      </c>
      <c r="AL326" s="129">
        <f t="shared" si="128"/>
        <v>-2921.4800000000014</v>
      </c>
      <c r="AM326" s="127">
        <v>43159</v>
      </c>
      <c r="AN326" s="129">
        <f t="shared" si="132"/>
        <v>11411.270000000002</v>
      </c>
      <c r="AO326" s="129">
        <f t="shared" si="133"/>
        <v>0</v>
      </c>
      <c r="AP326" s="129">
        <f t="shared" si="134"/>
        <v>-2921.4800000000014</v>
      </c>
      <c r="AQ326" s="235"/>
      <c r="AR326" s="235"/>
      <c r="AS326" s="236">
        <f t="shared" si="129"/>
        <v>43159</v>
      </c>
      <c r="AT326" s="237">
        <f t="shared" si="135"/>
        <v>8035.6499999999978</v>
      </c>
      <c r="AU326" s="237">
        <f t="shared" si="136"/>
        <v>2487.5999999999995</v>
      </c>
      <c r="AV326" s="237">
        <f t="shared" si="137"/>
        <v>8397.3200000000015</v>
      </c>
      <c r="AW326" s="237">
        <f t="shared" si="138"/>
        <v>372</v>
      </c>
      <c r="AX326" s="237">
        <f t="shared" si="139"/>
        <v>-7881.2999999999984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10309.750000000002</v>
      </c>
      <c r="M327" s="162">
        <f>MAX(AN28:AN327)</f>
        <v>15759.664999999997</v>
      </c>
      <c r="N327" s="162">
        <f t="shared" si="130"/>
        <v>-5449.9149999999954</v>
      </c>
      <c r="O327" s="231">
        <f>E3+(E4*0.1)</f>
        <v>0.30000000000000004</v>
      </c>
      <c r="P327" s="162">
        <v>-550</v>
      </c>
      <c r="Q327" s="232">
        <f>E5+(E6*0.1)</f>
        <v>0.2</v>
      </c>
      <c r="R327" s="162">
        <v>-850</v>
      </c>
      <c r="S327" s="232">
        <f>E7+(E8*0.1)</f>
        <v>0.2</v>
      </c>
      <c r="T327" s="162">
        <v>-2077.6</v>
      </c>
      <c r="U327" s="233">
        <f>E9+(E10*0.5)+(E11*0.1)</f>
        <v>0.2</v>
      </c>
      <c r="V327" s="162">
        <v>45</v>
      </c>
      <c r="W327" s="233">
        <f>E12+(E13*0.5)+(E14*0.1)</f>
        <v>0.30000000000000004</v>
      </c>
      <c r="X327" s="162">
        <v>-1200</v>
      </c>
      <c r="Y327" s="161">
        <f t="shared" si="131"/>
        <v>300</v>
      </c>
      <c r="Z327" s="162">
        <f t="shared" si="123"/>
        <v>-1101.52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-1101.52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10309.750000000002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7870.6499999999978</v>
      </c>
      <c r="AU327" s="237">
        <f t="shared" si="136"/>
        <v>2317.5999999999995</v>
      </c>
      <c r="AV327" s="237">
        <f t="shared" si="137"/>
        <v>7981.8000000000011</v>
      </c>
      <c r="AW327" s="237">
        <f t="shared" si="138"/>
        <v>381</v>
      </c>
      <c r="AX327" s="237">
        <f t="shared" si="139"/>
        <v>-8241.2999999999993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10097.645000000002</v>
      </c>
      <c r="M328" s="162">
        <f>MAX(AN28:AN328)</f>
        <v>15759.664999999997</v>
      </c>
      <c r="N328" s="162">
        <f t="shared" si="130"/>
        <v>-5662.019999999995</v>
      </c>
      <c r="O328" s="231">
        <f>E3+(E4*0.1)</f>
        <v>0.30000000000000004</v>
      </c>
      <c r="P328" s="162">
        <v>-1120.3499999999999</v>
      </c>
      <c r="Q328" s="232">
        <f>E5+(E6*0.1)</f>
        <v>0.2</v>
      </c>
      <c r="R328" s="162">
        <v>-850</v>
      </c>
      <c r="S328" s="232">
        <f>E7+(E8*0.1)</f>
        <v>0.2</v>
      </c>
      <c r="T328" s="162">
        <v>1210</v>
      </c>
      <c r="U328" s="233">
        <f>E9+(E10*0.5)+(E11*0.1)</f>
        <v>0.2</v>
      </c>
      <c r="V328" s="162">
        <v>-520</v>
      </c>
      <c r="W328" s="233">
        <f>E12+(E13*0.5)+(E14*0.1)</f>
        <v>0.30000000000000004</v>
      </c>
      <c r="X328" s="162">
        <v>520</v>
      </c>
      <c r="Y328" s="161">
        <f t="shared" si="131"/>
        <v>301</v>
      </c>
      <c r="Z328" s="162">
        <f t="shared" si="123"/>
        <v>-212.10499999999999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-212.10499999999999</v>
      </c>
      <c r="AJ328" s="234">
        <f t="shared" si="126"/>
        <v>0</v>
      </c>
      <c r="AK328" s="234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10097.645000000002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7534.5449999999983</v>
      </c>
      <c r="AU328" s="237">
        <f t="shared" si="136"/>
        <v>2147.5999999999995</v>
      </c>
      <c r="AV328" s="237">
        <f t="shared" si="137"/>
        <v>8223.8000000000011</v>
      </c>
      <c r="AW328" s="237">
        <f t="shared" si="138"/>
        <v>277</v>
      </c>
      <c r="AX328" s="237">
        <f t="shared" si="139"/>
        <v>-8085.2999999999993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10024.405000000002</v>
      </c>
      <c r="M329" s="162">
        <f>MAX(AN28:AN329)</f>
        <v>15759.664999999997</v>
      </c>
      <c r="N329" s="162">
        <f t="shared" si="130"/>
        <v>-5735.2599999999948</v>
      </c>
      <c r="O329" s="231">
        <f>E3+(E4*0.1)</f>
        <v>0.30000000000000004</v>
      </c>
      <c r="P329" s="162">
        <v>-550</v>
      </c>
      <c r="Q329" s="232">
        <f>E5+(E6*0.1)</f>
        <v>0.2</v>
      </c>
      <c r="R329" s="162">
        <v>-850</v>
      </c>
      <c r="S329" s="232">
        <f>E7+(E8*0.1)</f>
        <v>0.2</v>
      </c>
      <c r="T329" s="162">
        <v>1404.8</v>
      </c>
      <c r="U329" s="233">
        <f>E9+(E10*0.5)+(E11*0.1)</f>
        <v>0.2</v>
      </c>
      <c r="V329" s="162">
        <v>192</v>
      </c>
      <c r="W329" s="233">
        <f>E12+(E13*0.5)+(E14*0.1)</f>
        <v>0.30000000000000004</v>
      </c>
      <c r="X329" s="162">
        <v>-192</v>
      </c>
      <c r="Y329" s="161">
        <f t="shared" si="131"/>
        <v>302</v>
      </c>
      <c r="Z329" s="162">
        <f t="shared" si="123"/>
        <v>-73.240000000000023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0</v>
      </c>
      <c r="AI329" s="129">
        <f t="shared" si="125"/>
        <v>-73.240000000000023</v>
      </c>
      <c r="AJ329" s="234">
        <f t="shared" si="126"/>
        <v>0</v>
      </c>
      <c r="AK329" s="234">
        <f t="shared" si="127"/>
        <v>1</v>
      </c>
      <c r="AL329" s="129">
        <f t="shared" si="128"/>
        <v>0</v>
      </c>
      <c r="AM329" s="127">
        <v>43164</v>
      </c>
      <c r="AN329" s="129">
        <f t="shared" si="132"/>
        <v>10024.405000000002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7369.5449999999983</v>
      </c>
      <c r="AU329" s="237">
        <f t="shared" si="136"/>
        <v>1977.5999999999995</v>
      </c>
      <c r="AV329" s="237">
        <f t="shared" si="137"/>
        <v>8504.76</v>
      </c>
      <c r="AW329" s="237">
        <f t="shared" si="138"/>
        <v>315.39999999999998</v>
      </c>
      <c r="AX329" s="237">
        <f t="shared" si="139"/>
        <v>-8142.9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10063.265000000003</v>
      </c>
      <c r="M330" s="162">
        <f>MAX(AN28:AN330)</f>
        <v>15759.664999999997</v>
      </c>
      <c r="N330" s="162">
        <f t="shared" si="130"/>
        <v>-5696.3999999999942</v>
      </c>
      <c r="O330" s="231">
        <f>E3+(E4*0.1)</f>
        <v>0.30000000000000004</v>
      </c>
      <c r="P330" s="162">
        <v>-550</v>
      </c>
      <c r="Q330" s="232">
        <f>E5+(E6*0.1)</f>
        <v>0.2</v>
      </c>
      <c r="R330" s="162">
        <v>-359</v>
      </c>
      <c r="S330" s="232">
        <f>E7+(E8*0.1)</f>
        <v>0.2</v>
      </c>
      <c r="T330" s="162">
        <v>634.79999999999995</v>
      </c>
      <c r="U330" s="233">
        <f>E9+(E10*0.5)+(E11*0.1)</f>
        <v>0.2</v>
      </c>
      <c r="V330" s="162">
        <v>-1400</v>
      </c>
      <c r="W330" s="233">
        <f>E12+(E13*0.5)+(E14*0.1)</f>
        <v>0.30000000000000004</v>
      </c>
      <c r="X330" s="162">
        <v>1429</v>
      </c>
      <c r="Y330" s="161">
        <f t="shared" si="131"/>
        <v>303</v>
      </c>
      <c r="Z330" s="162">
        <f t="shared" si="123"/>
        <v>38.860000000000014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38.860000000000014</v>
      </c>
      <c r="AI330" s="129">
        <f t="shared" si="125"/>
        <v>0</v>
      </c>
      <c r="AJ330" s="234">
        <f t="shared" si="126"/>
        <v>1</v>
      </c>
      <c r="AK330" s="234">
        <f t="shared" si="127"/>
        <v>0</v>
      </c>
      <c r="AL330" s="129">
        <f t="shared" si="128"/>
        <v>0</v>
      </c>
      <c r="AM330" s="127">
        <v>43165</v>
      </c>
      <c r="AN330" s="129">
        <f t="shared" si="132"/>
        <v>10063.265000000003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7204.5449999999983</v>
      </c>
      <c r="AU330" s="237">
        <f t="shared" si="136"/>
        <v>1905.7999999999995</v>
      </c>
      <c r="AV330" s="237">
        <f t="shared" si="137"/>
        <v>8631.7199999999993</v>
      </c>
      <c r="AW330" s="237">
        <f t="shared" si="138"/>
        <v>35.399999999999977</v>
      </c>
      <c r="AX330" s="237">
        <f t="shared" si="139"/>
        <v>-7714.2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9760.3900000000031</v>
      </c>
      <c r="M331" s="162">
        <f>MAX(AN28:AN331)</f>
        <v>15759.664999999997</v>
      </c>
      <c r="N331" s="162">
        <f t="shared" si="130"/>
        <v>-5999.2749999999942</v>
      </c>
      <c r="O331" s="231">
        <f>E3+(E4*0.1)</f>
        <v>0.30000000000000004</v>
      </c>
      <c r="P331" s="162">
        <v>-679.85</v>
      </c>
      <c r="Q331" s="232">
        <f>E5+(E6*0.1)</f>
        <v>0.2</v>
      </c>
      <c r="R331" s="162">
        <v>66</v>
      </c>
      <c r="S331" s="232">
        <f>E7+(E8*0.1)</f>
        <v>0.2</v>
      </c>
      <c r="T331" s="162">
        <v>327.39999999999998</v>
      </c>
      <c r="U331" s="233">
        <f>E9+(E10*0.5)+(E11*0.1)</f>
        <v>0.2</v>
      </c>
      <c r="V331" s="162">
        <v>912</v>
      </c>
      <c r="W331" s="233">
        <f>E12+(E13*0.5)+(E14*0.1)</f>
        <v>0.30000000000000004</v>
      </c>
      <c r="X331" s="162">
        <v>-1200</v>
      </c>
      <c r="Y331" s="161">
        <f t="shared" si="131"/>
        <v>304</v>
      </c>
      <c r="Z331" s="162">
        <f t="shared" si="123"/>
        <v>-302.87500000000011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-302.87500000000011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9760.3900000000031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7000.5899999999983</v>
      </c>
      <c r="AU331" s="237">
        <f t="shared" si="136"/>
        <v>1918.9999999999995</v>
      </c>
      <c r="AV331" s="237">
        <f t="shared" si="137"/>
        <v>8697.1999999999989</v>
      </c>
      <c r="AW331" s="237">
        <f t="shared" si="138"/>
        <v>217.79999999999998</v>
      </c>
      <c r="AX331" s="237">
        <f t="shared" si="139"/>
        <v>-8074.2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9887.3250000000025</v>
      </c>
      <c r="M332" s="162">
        <f>MAX(AN28:AN332)</f>
        <v>15759.664999999997</v>
      </c>
      <c r="N332" s="162">
        <f t="shared" si="130"/>
        <v>-5872.3399999999947</v>
      </c>
      <c r="O332" s="231">
        <f>E3+(E4*0.1)</f>
        <v>0.30000000000000004</v>
      </c>
      <c r="P332" s="162">
        <v>469.25</v>
      </c>
      <c r="Q332" s="232">
        <f>E5+(E6*0.1)</f>
        <v>0.2</v>
      </c>
      <c r="R332" s="162">
        <v>-608.5</v>
      </c>
      <c r="S332" s="232">
        <f>E7+(E8*0.1)</f>
        <v>0.2</v>
      </c>
      <c r="T332" s="162">
        <v>740.8</v>
      </c>
      <c r="U332" s="233">
        <f>E9+(E10*0.5)+(E11*0.1)</f>
        <v>0.2</v>
      </c>
      <c r="V332" s="162">
        <v>403</v>
      </c>
      <c r="W332" s="233">
        <f>E12+(E13*0.5)+(E14*0.1)</f>
        <v>0.30000000000000004</v>
      </c>
      <c r="X332" s="162">
        <v>-403</v>
      </c>
      <c r="Y332" s="161">
        <f t="shared" si="131"/>
        <v>305</v>
      </c>
      <c r="Z332" s="162">
        <f t="shared" si="123"/>
        <v>126.93500000000002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126.93500000000002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9887.3250000000025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7141.364999999998</v>
      </c>
      <c r="AU332" s="237">
        <f t="shared" si="136"/>
        <v>1797.2999999999995</v>
      </c>
      <c r="AV332" s="237">
        <f t="shared" si="137"/>
        <v>8845.3599999999988</v>
      </c>
      <c r="AW332" s="237">
        <f t="shared" si="138"/>
        <v>298.39999999999998</v>
      </c>
      <c r="AX332" s="237">
        <f t="shared" si="139"/>
        <v>-8195.1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10935.920000000002</v>
      </c>
      <c r="M333" s="162">
        <f>MAX(AN28:AN333)</f>
        <v>15759.664999999997</v>
      </c>
      <c r="N333" s="162">
        <f t="shared" si="130"/>
        <v>-4823.7449999999953</v>
      </c>
      <c r="O333" s="231">
        <f>E3+(E4*0.1)</f>
        <v>0.30000000000000004</v>
      </c>
      <c r="P333" s="162">
        <v>2202.65</v>
      </c>
      <c r="Q333" s="232">
        <f>E5+(E6*0.1)</f>
        <v>0.2</v>
      </c>
      <c r="R333" s="162">
        <v>-850</v>
      </c>
      <c r="S333" s="232">
        <f>E7+(E8*0.1)</f>
        <v>0.2</v>
      </c>
      <c r="T333" s="162">
        <v>2695</v>
      </c>
      <c r="U333" s="233">
        <f>E9+(E10*0.5)+(E11*0.1)</f>
        <v>0.2</v>
      </c>
      <c r="V333" s="162">
        <v>-188</v>
      </c>
      <c r="W333" s="233">
        <f>E12+(E13*0.5)+(E14*0.1)</f>
        <v>0.30000000000000004</v>
      </c>
      <c r="X333" s="162">
        <v>188</v>
      </c>
      <c r="Y333" s="161">
        <f t="shared" si="131"/>
        <v>306</v>
      </c>
      <c r="Z333" s="162">
        <f t="shared" si="123"/>
        <v>1048.595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1048.595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10935.920000000002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7802.159999999998</v>
      </c>
      <c r="AU333" s="237">
        <f t="shared" si="136"/>
        <v>1627.2999999999995</v>
      </c>
      <c r="AV333" s="237">
        <f t="shared" si="137"/>
        <v>9384.3599999999988</v>
      </c>
      <c r="AW333" s="237">
        <f t="shared" si="138"/>
        <v>260.79999999999995</v>
      </c>
      <c r="AX333" s="237">
        <f t="shared" si="139"/>
        <v>-8138.7000000000007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10850.080000000002</v>
      </c>
      <c r="M334" s="162">
        <f>MAX(AN28:AN334)</f>
        <v>15759.664999999997</v>
      </c>
      <c r="N334" s="162">
        <f t="shared" si="130"/>
        <v>-4909.5849999999955</v>
      </c>
      <c r="O334" s="231">
        <f>E3+(E4*0.1)</f>
        <v>0.30000000000000004</v>
      </c>
      <c r="P334" s="162">
        <v>-550</v>
      </c>
      <c r="Q334" s="232">
        <f>E5+(E6*0.1)</f>
        <v>0.2</v>
      </c>
      <c r="R334" s="162">
        <v>-177.5</v>
      </c>
      <c r="S334" s="232">
        <f>E7+(E8*0.1)</f>
        <v>0.2</v>
      </c>
      <c r="T334" s="162">
        <v>598.79999999999995</v>
      </c>
      <c r="U334" s="233">
        <f>E9+(E10*0.5)+(E11*0.1)</f>
        <v>0.2</v>
      </c>
      <c r="V334" s="162">
        <v>51</v>
      </c>
      <c r="W334" s="233">
        <f>E12+(E13*0.5)+(E14*0.1)</f>
        <v>0.30000000000000004</v>
      </c>
      <c r="X334" s="162">
        <v>-51</v>
      </c>
      <c r="Y334" s="161">
        <f t="shared" si="131"/>
        <v>307</v>
      </c>
      <c r="Z334" s="162">
        <f t="shared" si="123"/>
        <v>-85.840000000000032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-85.840000000000032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10850.080000000002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7637.159999999998</v>
      </c>
      <c r="AU334" s="237">
        <f t="shared" si="136"/>
        <v>1591.7999999999995</v>
      </c>
      <c r="AV334" s="237">
        <f t="shared" si="137"/>
        <v>9504.119999999999</v>
      </c>
      <c r="AW334" s="237">
        <f t="shared" si="138"/>
        <v>270.99999999999994</v>
      </c>
      <c r="AX334" s="237">
        <f t="shared" si="139"/>
        <v>-8154.0000000000009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10209.640000000001</v>
      </c>
      <c r="M335" s="162">
        <f>MAX(AN28:AN335)</f>
        <v>15759.664999999997</v>
      </c>
      <c r="N335" s="162">
        <f t="shared" si="130"/>
        <v>-5550.024999999996</v>
      </c>
      <c r="O335" s="231">
        <f>E3+(E4*0.1)</f>
        <v>0.30000000000000004</v>
      </c>
      <c r="P335" s="162">
        <v>-550</v>
      </c>
      <c r="Q335" s="232">
        <f>E5+(E6*0.1)</f>
        <v>0.2</v>
      </c>
      <c r="R335" s="162">
        <v>-850</v>
      </c>
      <c r="S335" s="232">
        <f>E7+(E8*0.1)</f>
        <v>0.2</v>
      </c>
      <c r="T335" s="162">
        <v>-1692.2</v>
      </c>
      <c r="U335" s="233">
        <f>E9+(E10*0.5)+(E11*0.1)</f>
        <v>0.2</v>
      </c>
      <c r="V335" s="162">
        <v>-330</v>
      </c>
      <c r="W335" s="233">
        <f>E12+(E13*0.5)+(E14*0.1)</f>
        <v>0.30000000000000004</v>
      </c>
      <c r="X335" s="162">
        <v>330</v>
      </c>
      <c r="Y335" s="161">
        <f t="shared" si="131"/>
        <v>308</v>
      </c>
      <c r="Z335" s="162">
        <f t="shared" si="123"/>
        <v>-640.44000000000005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-640.44000000000005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10209.640000000001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7472.159999999998</v>
      </c>
      <c r="AU335" s="237">
        <f t="shared" si="136"/>
        <v>1421.7999999999995</v>
      </c>
      <c r="AV335" s="237">
        <f t="shared" si="137"/>
        <v>9165.6799999999985</v>
      </c>
      <c r="AW335" s="237">
        <f t="shared" si="138"/>
        <v>204.99999999999994</v>
      </c>
      <c r="AX335" s="237">
        <f t="shared" si="139"/>
        <v>-8055.0000000000009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9840.4200000000019</v>
      </c>
      <c r="M336" s="162">
        <f>MAX(AN28:AN336)</f>
        <v>15759.664999999997</v>
      </c>
      <c r="N336" s="162">
        <f t="shared" si="130"/>
        <v>-5919.2449999999953</v>
      </c>
      <c r="O336" s="231">
        <f>E3+(E4*0.1)</f>
        <v>0.30000000000000004</v>
      </c>
      <c r="P336" s="162">
        <v>-550</v>
      </c>
      <c r="Q336" s="232">
        <f>E5+(E6*0.1)</f>
        <v>0.2</v>
      </c>
      <c r="R336" s="162">
        <v>-850</v>
      </c>
      <c r="S336" s="232">
        <f>E7+(E8*0.1)</f>
        <v>0.2</v>
      </c>
      <c r="T336" s="162">
        <v>-110.6</v>
      </c>
      <c r="U336" s="233">
        <f>E9+(E10*0.5)+(E11*0.1)</f>
        <v>0.2</v>
      </c>
      <c r="V336" s="162">
        <v>121</v>
      </c>
      <c r="W336" s="233">
        <f>E12+(E13*0.5)+(E14*0.1)</f>
        <v>0.30000000000000004</v>
      </c>
      <c r="X336" s="162">
        <v>-121</v>
      </c>
      <c r="Y336" s="161">
        <f t="shared" si="131"/>
        <v>309</v>
      </c>
      <c r="Z336" s="162">
        <f t="shared" si="123"/>
        <v>-369.22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-369.22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9840.4200000000019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7307.159999999998</v>
      </c>
      <c r="AU336" s="237">
        <f t="shared" si="136"/>
        <v>1251.7999999999995</v>
      </c>
      <c r="AV336" s="237">
        <f t="shared" si="137"/>
        <v>9143.5599999999977</v>
      </c>
      <c r="AW336" s="237">
        <f t="shared" si="138"/>
        <v>229.19999999999993</v>
      </c>
      <c r="AX336" s="237">
        <f t="shared" si="139"/>
        <v>-8091.3000000000011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9861.7900000000027</v>
      </c>
      <c r="M337" s="162">
        <f>MAX(AN28:AN337)</f>
        <v>15759.664999999997</v>
      </c>
      <c r="N337" s="162">
        <f t="shared" si="130"/>
        <v>-5897.8749999999945</v>
      </c>
      <c r="O337" s="231">
        <f>E3+(E4*0.1)</f>
        <v>0.30000000000000004</v>
      </c>
      <c r="P337" s="162">
        <v>577.70000000000005</v>
      </c>
      <c r="Q337" s="232">
        <f>E5+(E6*0.1)</f>
        <v>0.2</v>
      </c>
      <c r="R337" s="162">
        <v>-107.5</v>
      </c>
      <c r="S337" s="232">
        <f>E7+(E8*0.1)</f>
        <v>0.2</v>
      </c>
      <c r="T337" s="162">
        <v>-200.2</v>
      </c>
      <c r="U337" s="233">
        <f>E9+(E10*0.5)+(E11*0.1)</f>
        <v>0.2</v>
      </c>
      <c r="V337" s="162">
        <v>904</v>
      </c>
      <c r="W337" s="233">
        <f>E12+(E13*0.5)+(E14*0.1)</f>
        <v>0.30000000000000004</v>
      </c>
      <c r="X337" s="162">
        <v>-904</v>
      </c>
      <c r="Y337" s="161">
        <f t="shared" si="131"/>
        <v>310</v>
      </c>
      <c r="Z337" s="162">
        <f t="shared" si="123"/>
        <v>21.370000000000005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21.370000000000005</v>
      </c>
      <c r="AI337" s="129">
        <f t="shared" si="125"/>
        <v>0</v>
      </c>
      <c r="AJ337" s="234">
        <f t="shared" si="126"/>
        <v>1</v>
      </c>
      <c r="AK337" s="234">
        <f t="shared" si="127"/>
        <v>0</v>
      </c>
      <c r="AL337" s="129">
        <f t="shared" si="128"/>
        <v>0</v>
      </c>
      <c r="AM337" s="127">
        <v>43174</v>
      </c>
      <c r="AN337" s="129">
        <f t="shared" si="132"/>
        <v>9861.7900000000027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7480.4699999999984</v>
      </c>
      <c r="AU337" s="237">
        <f t="shared" si="136"/>
        <v>1230.2999999999995</v>
      </c>
      <c r="AV337" s="237">
        <f t="shared" si="137"/>
        <v>9103.5199999999968</v>
      </c>
      <c r="AW337" s="237">
        <f t="shared" si="138"/>
        <v>409.99999999999994</v>
      </c>
      <c r="AX337" s="237">
        <f t="shared" si="139"/>
        <v>-8362.5000000000018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9952.7850000000035</v>
      </c>
      <c r="M338" s="162">
        <f>MAX(AN28:AN338)</f>
        <v>15759.664999999997</v>
      </c>
      <c r="N338" s="162">
        <f t="shared" si="130"/>
        <v>-5806.8799999999937</v>
      </c>
      <c r="O338" s="231">
        <f>E3+(E4*0.1)</f>
        <v>0.30000000000000004</v>
      </c>
      <c r="P338" s="162">
        <v>364.25</v>
      </c>
      <c r="Q338" s="232">
        <f>E5+(E6*0.1)</f>
        <v>0.2</v>
      </c>
      <c r="R338" s="162">
        <v>234</v>
      </c>
      <c r="S338" s="232">
        <f>E7+(E8*0.1)</f>
        <v>0.2</v>
      </c>
      <c r="T338" s="162">
        <v>-220.4</v>
      </c>
      <c r="U338" s="233">
        <f>E9+(E10*0.5)+(E11*0.1)</f>
        <v>0.2</v>
      </c>
      <c r="V338" s="162">
        <v>210</v>
      </c>
      <c r="W338" s="233">
        <f>E12+(E13*0.5)+(E14*0.1)</f>
        <v>0.30000000000000004</v>
      </c>
      <c r="X338" s="162">
        <v>-210</v>
      </c>
      <c r="Y338" s="161">
        <f t="shared" si="131"/>
        <v>311</v>
      </c>
      <c r="Z338" s="162">
        <f t="shared" si="123"/>
        <v>90.995000000000005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90.995000000000005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9952.7850000000035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7589.7449999999981</v>
      </c>
      <c r="AU338" s="237">
        <f t="shared" si="136"/>
        <v>1277.0999999999995</v>
      </c>
      <c r="AV338" s="237">
        <f t="shared" si="137"/>
        <v>9059.4399999999969</v>
      </c>
      <c r="AW338" s="237">
        <f t="shared" si="138"/>
        <v>451.99999999999994</v>
      </c>
      <c r="AX338" s="237">
        <f t="shared" si="139"/>
        <v>-8425.5000000000018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8950.4850000000042</v>
      </c>
      <c r="M339" s="162">
        <f>MAX(AN28:AN339)</f>
        <v>15759.664999999997</v>
      </c>
      <c r="N339" s="162">
        <f t="shared" si="130"/>
        <v>-6809.179999999993</v>
      </c>
      <c r="O339" s="231">
        <f>E3+(E4*0.1)</f>
        <v>0.30000000000000004</v>
      </c>
      <c r="P339" s="162">
        <v>-550</v>
      </c>
      <c r="Q339" s="232">
        <f>E5+(E6*0.1)</f>
        <v>0.2</v>
      </c>
      <c r="R339" s="162">
        <v>-850</v>
      </c>
      <c r="S339" s="232">
        <f>E7+(E8*0.1)</f>
        <v>0.2</v>
      </c>
      <c r="T339" s="162">
        <v>-3410</v>
      </c>
      <c r="U339" s="233">
        <f>E9+(E10*0.5)+(E11*0.1)</f>
        <v>0.2</v>
      </c>
      <c r="V339" s="162">
        <v>-147</v>
      </c>
      <c r="W339" s="233">
        <f>E12+(E13*0.5)+(E14*0.1)</f>
        <v>0.30000000000000004</v>
      </c>
      <c r="X339" s="162">
        <v>147</v>
      </c>
      <c r="Y339" s="161">
        <f t="shared" si="131"/>
        <v>312</v>
      </c>
      <c r="Z339" s="162">
        <f t="shared" si="123"/>
        <v>-1002.3000000000001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-1002.3000000000001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8950.4850000000042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7424.7449999999981</v>
      </c>
      <c r="AU339" s="237">
        <f t="shared" si="136"/>
        <v>1107.0999999999995</v>
      </c>
      <c r="AV339" s="237">
        <f t="shared" si="137"/>
        <v>8377.4399999999969</v>
      </c>
      <c r="AW339" s="237">
        <f t="shared" si="138"/>
        <v>422.59999999999997</v>
      </c>
      <c r="AX339" s="237">
        <f t="shared" si="139"/>
        <v>-8381.4000000000015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9188.3850000000039</v>
      </c>
      <c r="M340" s="162">
        <f>MAX(AN28:AN340)</f>
        <v>15759.664999999997</v>
      </c>
      <c r="N340" s="162">
        <f t="shared" si="130"/>
        <v>-6571.2799999999934</v>
      </c>
      <c r="O340" s="231">
        <f>E3+(E4*0.1)</f>
        <v>0.30000000000000004</v>
      </c>
      <c r="P340" s="162">
        <v>531.79999999999995</v>
      </c>
      <c r="Q340" s="232">
        <f>E5+(E6*0.1)</f>
        <v>0.2</v>
      </c>
      <c r="R340" s="162">
        <v>201</v>
      </c>
      <c r="S340" s="232">
        <f>E7+(E8*0.1)</f>
        <v>0.2</v>
      </c>
      <c r="T340" s="162">
        <v>420.8</v>
      </c>
      <c r="U340" s="233">
        <f>E9+(E10*0.5)+(E11*0.1)</f>
        <v>0.2</v>
      </c>
      <c r="V340" s="162">
        <v>460</v>
      </c>
      <c r="W340" s="233">
        <f>E12+(E13*0.5)+(E14*0.1)</f>
        <v>0.30000000000000004</v>
      </c>
      <c r="X340" s="162">
        <v>-460</v>
      </c>
      <c r="Y340" s="161">
        <f t="shared" si="131"/>
        <v>313</v>
      </c>
      <c r="Z340" s="162">
        <f t="shared" si="123"/>
        <v>237.9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237.9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9188.3850000000039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7584.284999999998</v>
      </c>
      <c r="AU340" s="237">
        <f t="shared" si="136"/>
        <v>1147.2999999999995</v>
      </c>
      <c r="AV340" s="237">
        <f t="shared" si="137"/>
        <v>8461.5999999999967</v>
      </c>
      <c r="AW340" s="237">
        <f t="shared" si="138"/>
        <v>514.59999999999991</v>
      </c>
      <c r="AX340" s="237">
        <f t="shared" si="139"/>
        <v>-8519.4000000000015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9194.5050000000047</v>
      </c>
      <c r="M341" s="162">
        <f>MAX(AN28:AN341)</f>
        <v>15759.664999999997</v>
      </c>
      <c r="N341" s="162">
        <f t="shared" si="130"/>
        <v>-6565.1599999999926</v>
      </c>
      <c r="O341" s="231">
        <f>E3+(E4*0.1)</f>
        <v>0.30000000000000004</v>
      </c>
      <c r="P341" s="162">
        <v>-550</v>
      </c>
      <c r="Q341" s="232">
        <f>E5+(E6*0.1)</f>
        <v>0.2</v>
      </c>
      <c r="R341" s="162">
        <v>-300.5</v>
      </c>
      <c r="S341" s="232">
        <f>E7+(E8*0.1)</f>
        <v>0.2</v>
      </c>
      <c r="T341" s="162">
        <v>-649.4</v>
      </c>
      <c r="U341" s="233">
        <f>E9+(E10*0.5)+(E11*0.1)</f>
        <v>0.2</v>
      </c>
      <c r="V341" s="162">
        <v>-1400</v>
      </c>
      <c r="W341" s="233">
        <f>E12+(E13*0.5)+(E14*0.1)</f>
        <v>0.30000000000000004</v>
      </c>
      <c r="X341" s="162">
        <v>2137</v>
      </c>
      <c r="Y341" s="161">
        <f t="shared" si="131"/>
        <v>314</v>
      </c>
      <c r="Z341" s="162">
        <f t="shared" si="123"/>
        <v>6.1200000000001182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6.1200000000001182</v>
      </c>
      <c r="AI341" s="129">
        <f t="shared" si="125"/>
        <v>0</v>
      </c>
      <c r="AJ341" s="234">
        <f t="shared" si="126"/>
        <v>1</v>
      </c>
      <c r="AK341" s="234">
        <f t="shared" si="127"/>
        <v>0</v>
      </c>
      <c r="AL341" s="129">
        <f t="shared" si="128"/>
        <v>0</v>
      </c>
      <c r="AM341" s="127">
        <v>43180</v>
      </c>
      <c r="AN341" s="129">
        <f t="shared" si="132"/>
        <v>9194.5050000000047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7419.284999999998</v>
      </c>
      <c r="AU341" s="237">
        <f t="shared" si="136"/>
        <v>1087.1999999999996</v>
      </c>
      <c r="AV341" s="237">
        <f t="shared" si="137"/>
        <v>8331.7199999999975</v>
      </c>
      <c r="AW341" s="237">
        <f t="shared" si="138"/>
        <v>234.59999999999991</v>
      </c>
      <c r="AX341" s="237">
        <f t="shared" si="139"/>
        <v>-7878.3000000000011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10235.635000000006</v>
      </c>
      <c r="M342" s="162">
        <f>MAX(AN28:AN342)</f>
        <v>15759.664999999997</v>
      </c>
      <c r="N342" s="162">
        <f t="shared" si="130"/>
        <v>-5524.0299999999916</v>
      </c>
      <c r="O342" s="231">
        <f>E3+(E4*0.1)</f>
        <v>0.30000000000000004</v>
      </c>
      <c r="P342" s="162">
        <v>3622.1</v>
      </c>
      <c r="Q342" s="232">
        <f>E5+(E6*0.1)</f>
        <v>0.2</v>
      </c>
      <c r="R342" s="162">
        <v>3412</v>
      </c>
      <c r="S342" s="232">
        <f>E7+(E8*0.1)</f>
        <v>0.2</v>
      </c>
      <c r="T342" s="162">
        <v>-3410</v>
      </c>
      <c r="U342" s="233">
        <f>E9+(E10*0.5)+(E11*0.1)</f>
        <v>0.2</v>
      </c>
      <c r="V342" s="162">
        <v>309</v>
      </c>
      <c r="W342" s="233">
        <f>E12+(E13*0.5)+(E14*0.1)</f>
        <v>0.30000000000000004</v>
      </c>
      <c r="X342" s="162">
        <v>-359</v>
      </c>
      <c r="Y342" s="161">
        <f t="shared" si="131"/>
        <v>315</v>
      </c>
      <c r="Z342" s="162">
        <f t="shared" si="123"/>
        <v>1041.1300000000001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1041.1300000000001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10235.635000000006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8505.9149999999972</v>
      </c>
      <c r="AU342" s="237">
        <f t="shared" si="136"/>
        <v>1769.5999999999997</v>
      </c>
      <c r="AV342" s="237">
        <f t="shared" si="137"/>
        <v>7649.7199999999975</v>
      </c>
      <c r="AW342" s="237">
        <f t="shared" si="138"/>
        <v>296.39999999999992</v>
      </c>
      <c r="AX342" s="237">
        <f t="shared" si="139"/>
        <v>-7986.0000000000009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10876.435000000005</v>
      </c>
      <c r="M343" s="162">
        <f>MAX(AN28:AN343)</f>
        <v>15759.664999999997</v>
      </c>
      <c r="N343" s="162">
        <f t="shared" si="130"/>
        <v>-4883.2299999999923</v>
      </c>
      <c r="O343" s="231">
        <f>E3+(E4*0.1)</f>
        <v>0.30000000000000004</v>
      </c>
      <c r="P343" s="162">
        <v>-550</v>
      </c>
      <c r="Q343" s="232">
        <f>E5+(E6*0.1)</f>
        <v>0.2</v>
      </c>
      <c r="R343" s="162">
        <v>2771.5</v>
      </c>
      <c r="S343" s="232">
        <f>E7+(E8*0.1)</f>
        <v>0.2</v>
      </c>
      <c r="T343" s="162">
        <v>-3410</v>
      </c>
      <c r="U343" s="233">
        <f>E9+(E10*0.5)+(E11*0.1)</f>
        <v>0.2</v>
      </c>
      <c r="V343" s="162">
        <v>1867</v>
      </c>
      <c r="W343" s="233">
        <f>E12+(E13*0.5)+(E14*0.1)</f>
        <v>0.30000000000000004</v>
      </c>
      <c r="X343" s="162">
        <v>1867</v>
      </c>
      <c r="Y343" s="161">
        <f t="shared" si="131"/>
        <v>316</v>
      </c>
      <c r="Z343" s="162">
        <f t="shared" si="123"/>
        <v>640.80000000000018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640.80000000000018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10876.435000000005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8340.9149999999972</v>
      </c>
      <c r="AU343" s="237">
        <f t="shared" si="136"/>
        <v>2323.8999999999996</v>
      </c>
      <c r="AV343" s="237">
        <f t="shared" si="137"/>
        <v>6967.7199999999975</v>
      </c>
      <c r="AW343" s="237">
        <f t="shared" si="138"/>
        <v>669.8</v>
      </c>
      <c r="AX343" s="237">
        <f t="shared" si="139"/>
        <v>-7425.9000000000005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11361.185000000005</v>
      </c>
      <c r="M344" s="162">
        <f>MAX(AN28:AN344)</f>
        <v>15759.664999999997</v>
      </c>
      <c r="N344" s="162">
        <f t="shared" si="130"/>
        <v>-4398.4799999999923</v>
      </c>
      <c r="O344" s="231">
        <f>E3+(E4*0.1)</f>
        <v>0.30000000000000004</v>
      </c>
      <c r="P344" s="162">
        <v>-1512.7</v>
      </c>
      <c r="Q344" s="232">
        <f>E5+(E6*0.1)</f>
        <v>0.2</v>
      </c>
      <c r="R344" s="162">
        <v>-1604.5</v>
      </c>
      <c r="S344" s="232">
        <f>E7+(E8*0.1)</f>
        <v>0.2</v>
      </c>
      <c r="T344" s="162">
        <v>4914.8</v>
      </c>
      <c r="U344" s="233">
        <f>E9+(E10*0.5)+(E11*0.1)</f>
        <v>0.2</v>
      </c>
      <c r="V344" s="162">
        <v>553</v>
      </c>
      <c r="W344" s="233">
        <f>E12+(E13*0.5)+(E14*0.1)</f>
        <v>0.30000000000000004</v>
      </c>
      <c r="X344" s="162">
        <v>553</v>
      </c>
      <c r="Y344" s="161">
        <f t="shared" si="131"/>
        <v>317</v>
      </c>
      <c r="Z344" s="162">
        <f t="shared" si="123"/>
        <v>484.75000000000006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484.75000000000006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11361.185000000005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7887.1049999999968</v>
      </c>
      <c r="AU344" s="237">
        <f t="shared" si="136"/>
        <v>2002.9999999999995</v>
      </c>
      <c r="AV344" s="237">
        <f t="shared" si="137"/>
        <v>7950.6799999999976</v>
      </c>
      <c r="AW344" s="237">
        <f t="shared" si="138"/>
        <v>780.4</v>
      </c>
      <c r="AX344" s="237">
        <f t="shared" si="139"/>
        <v>-7260.0000000000009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9823.3850000000057</v>
      </c>
      <c r="M345" s="162">
        <f>MAX(AN28:AN345)</f>
        <v>15759.664999999997</v>
      </c>
      <c r="N345" s="162">
        <f t="shared" si="130"/>
        <v>-5936.2799999999916</v>
      </c>
      <c r="O345" s="231">
        <f>E3+(E4*0.1)</f>
        <v>0.30000000000000004</v>
      </c>
      <c r="P345" s="162">
        <v>-550</v>
      </c>
      <c r="Q345" s="232">
        <f>E5+(E6*0.1)</f>
        <v>0.2</v>
      </c>
      <c r="R345" s="162">
        <v>-850</v>
      </c>
      <c r="S345" s="232">
        <f>E7+(E8*0.1)</f>
        <v>0.2</v>
      </c>
      <c r="T345" s="162">
        <v>-3410</v>
      </c>
      <c r="U345" s="233">
        <f>E9+(E10*0.5)+(E11*0.1)</f>
        <v>0.2</v>
      </c>
      <c r="V345" s="162">
        <v>-804</v>
      </c>
      <c r="W345" s="233">
        <f>E12+(E13*0.5)+(E14*0.1)</f>
        <v>0.30000000000000004</v>
      </c>
      <c r="X345" s="162">
        <v>-1200</v>
      </c>
      <c r="Y345" s="161">
        <f t="shared" si="131"/>
        <v>318</v>
      </c>
      <c r="Z345" s="162">
        <f t="shared" si="123"/>
        <v>-1537.8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-1537.8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9823.3850000000057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7722.1049999999968</v>
      </c>
      <c r="AU345" s="237">
        <f t="shared" si="136"/>
        <v>1832.9999999999995</v>
      </c>
      <c r="AV345" s="237">
        <f t="shared" si="137"/>
        <v>7268.6799999999976</v>
      </c>
      <c r="AW345" s="237">
        <f t="shared" si="138"/>
        <v>619.59999999999991</v>
      </c>
      <c r="AX345" s="237">
        <f t="shared" si="139"/>
        <v>-7620.0000000000009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8572.2650000000049</v>
      </c>
      <c r="M346" s="162">
        <f>MAX(AN28:AN346)</f>
        <v>15759.664999999997</v>
      </c>
      <c r="N346" s="162">
        <f t="shared" si="130"/>
        <v>-7187.3999999999924</v>
      </c>
      <c r="O346" s="231">
        <f>E3+(E4*0.1)</f>
        <v>0.30000000000000004</v>
      </c>
      <c r="P346" s="162">
        <v>-550</v>
      </c>
      <c r="Q346" s="232">
        <f>E5+(E6*0.1)</f>
        <v>0.2</v>
      </c>
      <c r="R346" s="162">
        <v>-850</v>
      </c>
      <c r="S346" s="232">
        <f>E7+(E8*0.1)</f>
        <v>0.2</v>
      </c>
      <c r="T346" s="162">
        <v>-1380.6</v>
      </c>
      <c r="U346" s="233">
        <f>E9+(E10*0.5)+(E11*0.1)</f>
        <v>0.2</v>
      </c>
      <c r="V346" s="162">
        <v>-1400</v>
      </c>
      <c r="W346" s="233">
        <f>E12+(E13*0.5)+(E14*0.1)</f>
        <v>0.30000000000000004</v>
      </c>
      <c r="X346" s="162">
        <v>-1200</v>
      </c>
      <c r="Y346" s="161">
        <f t="shared" si="131"/>
        <v>319</v>
      </c>
      <c r="Z346" s="162">
        <f t="shared" si="123"/>
        <v>-1251.1200000000001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-1251.1200000000001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8572.2650000000049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7557.1049999999968</v>
      </c>
      <c r="AU346" s="237">
        <f t="shared" si="136"/>
        <v>1662.9999999999995</v>
      </c>
      <c r="AV346" s="237">
        <f t="shared" si="137"/>
        <v>6992.5599999999977</v>
      </c>
      <c r="AW346" s="237">
        <f t="shared" si="138"/>
        <v>339.59999999999991</v>
      </c>
      <c r="AX346" s="237">
        <f t="shared" si="139"/>
        <v>-7980.0000000000009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8710.4050000000043</v>
      </c>
      <c r="M347" s="162">
        <f>MAX(AN28:AN347)</f>
        <v>15759.664999999997</v>
      </c>
      <c r="N347" s="162">
        <f t="shared" si="130"/>
        <v>-7049.2599999999929</v>
      </c>
      <c r="O347" s="231">
        <f>E3+(E4*0.1)</f>
        <v>0.30000000000000004</v>
      </c>
      <c r="P347" s="162">
        <v>-553.79999999999995</v>
      </c>
      <c r="Q347" s="232">
        <f>E5+(E6*0.1)</f>
        <v>0.2</v>
      </c>
      <c r="R347" s="162">
        <v>-850</v>
      </c>
      <c r="S347" s="232">
        <f>E7+(E8*0.1)</f>
        <v>0.2</v>
      </c>
      <c r="T347" s="162">
        <v>2406.4</v>
      </c>
      <c r="U347" s="233">
        <f>E9+(E10*0.5)+(E11*0.1)</f>
        <v>0.2</v>
      </c>
      <c r="V347" s="162">
        <v>-14</v>
      </c>
      <c r="W347" s="233">
        <f>E12+(E13*0.5)+(E14*0.1)</f>
        <v>0.30000000000000004</v>
      </c>
      <c r="X347" s="162">
        <v>-14</v>
      </c>
      <c r="Y347" s="161">
        <f t="shared" si="131"/>
        <v>320</v>
      </c>
      <c r="Z347" s="162">
        <f t="shared" si="123"/>
        <v>138.14000000000004</v>
      </c>
      <c r="AA347" s="238">
        <v>43188</v>
      </c>
      <c r="AB347" s="129">
        <f>SUM(Z327:Z347)</f>
        <v>-2700.8650000000002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-2700.8650000000002</v>
      </c>
      <c r="AG347" s="129"/>
      <c r="AH347" s="129">
        <f t="shared" si="124"/>
        <v>138.14000000000004</v>
      </c>
      <c r="AI347" s="129">
        <f t="shared" si="125"/>
        <v>0</v>
      </c>
      <c r="AJ347" s="234">
        <f t="shared" si="126"/>
        <v>1</v>
      </c>
      <c r="AK347" s="234">
        <f t="shared" si="127"/>
        <v>0</v>
      </c>
      <c r="AL347" s="129">
        <f t="shared" si="128"/>
        <v>-2700.8650000000002</v>
      </c>
      <c r="AM347" s="127">
        <v>43188</v>
      </c>
      <c r="AN347" s="129">
        <f t="shared" si="132"/>
        <v>8710.4050000000043</v>
      </c>
      <c r="AO347" s="129">
        <f t="shared" si="133"/>
        <v>0</v>
      </c>
      <c r="AP347" s="129">
        <f t="shared" si="134"/>
        <v>-2700.8650000000002</v>
      </c>
      <c r="AQ347" s="235"/>
      <c r="AR347" s="235"/>
      <c r="AS347" s="236">
        <f t="shared" si="129"/>
        <v>43188</v>
      </c>
      <c r="AT347" s="237">
        <f t="shared" si="135"/>
        <v>7390.9649999999965</v>
      </c>
      <c r="AU347" s="237">
        <f t="shared" si="136"/>
        <v>1492.9999999999995</v>
      </c>
      <c r="AV347" s="237">
        <f t="shared" si="137"/>
        <v>7473.8399999999974</v>
      </c>
      <c r="AW347" s="237">
        <f t="shared" si="138"/>
        <v>336.7999999999999</v>
      </c>
      <c r="AX347" s="237">
        <f t="shared" si="139"/>
        <v>-7984.2000000000007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10129.685000000005</v>
      </c>
      <c r="M348" s="162">
        <f>MAX(AN28:AN348)</f>
        <v>15759.664999999997</v>
      </c>
      <c r="N348" s="162">
        <f t="shared" si="130"/>
        <v>-5629.9799999999923</v>
      </c>
      <c r="O348" s="231">
        <f>E3+(E4*0.1)</f>
        <v>0.30000000000000004</v>
      </c>
      <c r="P348" s="162">
        <v>2294.6</v>
      </c>
      <c r="Q348" s="232">
        <f>E5+(E6*0.1)</f>
        <v>0.2</v>
      </c>
      <c r="R348" s="162">
        <v>2949.5</v>
      </c>
      <c r="S348" s="232">
        <f>E7+(E8*0.1)</f>
        <v>0.2</v>
      </c>
      <c r="T348" s="162">
        <v>-3410</v>
      </c>
      <c r="U348" s="233">
        <f>E9+(E10*0.5)+(E11*0.1)</f>
        <v>0.2</v>
      </c>
      <c r="V348" s="162">
        <v>1646</v>
      </c>
      <c r="W348" s="233">
        <f>E12+(E13*0.5)+(E14*0.1)</f>
        <v>0.30000000000000004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1419.2800000000002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1419.2800000000002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10129.685000000005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8079.3449999999966</v>
      </c>
      <c r="AU348" s="237">
        <f t="shared" si="136"/>
        <v>2082.8999999999996</v>
      </c>
      <c r="AV348" s="237">
        <f t="shared" si="137"/>
        <v>6791.8399999999974</v>
      </c>
      <c r="AW348" s="237">
        <f t="shared" si="138"/>
        <v>666</v>
      </c>
      <c r="AX348" s="237">
        <f t="shared" si="139"/>
        <v>-7490.4000000000005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9537.4450000000052</v>
      </c>
      <c r="M349" s="162">
        <f>MAX(AN28:AN349)</f>
        <v>15759.664999999997</v>
      </c>
      <c r="N349" s="162">
        <f t="shared" ref="N349:N412" si="149">AN349-M349</f>
        <v>-6222.2199999999921</v>
      </c>
      <c r="O349" s="231">
        <f>E3+(E4*0.1)</f>
        <v>0.30000000000000004</v>
      </c>
      <c r="P349" s="162">
        <v>-550</v>
      </c>
      <c r="Q349" s="232">
        <f>E5+(E6*0.1)</f>
        <v>0.2</v>
      </c>
      <c r="R349" s="162">
        <v>-850</v>
      </c>
      <c r="S349" s="232">
        <f>E7+(E8*0.1)</f>
        <v>0.2</v>
      </c>
      <c r="T349" s="162">
        <v>1359.8</v>
      </c>
      <c r="U349" s="233">
        <f>E9+(E10*0.5)+(E11*0.1)</f>
        <v>0.2</v>
      </c>
      <c r="V349" s="162">
        <v>-846</v>
      </c>
      <c r="W349" s="233">
        <f>E12+(E13*0.5)+(E14*0.1)</f>
        <v>0.30000000000000004</v>
      </c>
      <c r="X349" s="162">
        <v>-1200</v>
      </c>
      <c r="Y349" s="161">
        <f t="shared" ref="Y349:Y412" si="150">Y348+1</f>
        <v>322</v>
      </c>
      <c r="Z349" s="162">
        <f t="shared" si="142"/>
        <v>-592.24000000000012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-592.24000000000012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9537.4450000000052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7914.3449999999966</v>
      </c>
      <c r="AU349" s="237">
        <f t="shared" ref="AU349:AU412" si="155">(R349*Q349)+AU348</f>
        <v>1912.8999999999996</v>
      </c>
      <c r="AV349" s="237">
        <f t="shared" ref="AV349:AV412" si="156">(S349*T349)+AV348</f>
        <v>7063.7999999999975</v>
      </c>
      <c r="AW349" s="237">
        <f t="shared" ref="AW349:AW412" si="157">(V349*U349)+AW348</f>
        <v>496.79999999999995</v>
      </c>
      <c r="AX349" s="237">
        <f t="shared" ref="AX349:AX412" si="158">(X349*W349)+AX348</f>
        <v>-7850.4000000000005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9635.3650000000052</v>
      </c>
      <c r="M350" s="162">
        <f>MAX(AN28:AN350)</f>
        <v>15759.664999999997</v>
      </c>
      <c r="N350" s="162">
        <f t="shared" si="149"/>
        <v>-6124.299999999992</v>
      </c>
      <c r="O350" s="231">
        <f>E3+(E4*0.1)</f>
        <v>0.30000000000000004</v>
      </c>
      <c r="P350" s="162">
        <v>-550</v>
      </c>
      <c r="Q350" s="232">
        <f>E5+(E6*0.1)</f>
        <v>0.2</v>
      </c>
      <c r="R350" s="162">
        <v>-850</v>
      </c>
      <c r="S350" s="232">
        <f>E7+(E8*0.1)</f>
        <v>0.2</v>
      </c>
      <c r="T350" s="162">
        <v>2024.6</v>
      </c>
      <c r="U350" s="233">
        <f>E9+(E10*0.5)+(E11*0.1)</f>
        <v>0.2</v>
      </c>
      <c r="V350" s="162">
        <v>56</v>
      </c>
      <c r="W350" s="233">
        <f>E12+(E13*0.5)+(E14*0.1)</f>
        <v>0.30000000000000004</v>
      </c>
      <c r="X350" s="162">
        <v>56</v>
      </c>
      <c r="Y350" s="161">
        <f t="shared" si="150"/>
        <v>323</v>
      </c>
      <c r="Z350" s="162">
        <f t="shared" si="142"/>
        <v>97.920000000000016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97.920000000000016</v>
      </c>
      <c r="AI350" s="129">
        <f t="shared" si="144"/>
        <v>0</v>
      </c>
      <c r="AJ350" s="234">
        <f t="shared" si="145"/>
        <v>1</v>
      </c>
      <c r="AK350" s="234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9635.3650000000052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7749.3449999999966</v>
      </c>
      <c r="AU350" s="237">
        <f t="shared" si="155"/>
        <v>1742.8999999999996</v>
      </c>
      <c r="AV350" s="237">
        <f t="shared" si="156"/>
        <v>7468.7199999999975</v>
      </c>
      <c r="AW350" s="237">
        <f t="shared" si="157"/>
        <v>507.99999999999994</v>
      </c>
      <c r="AX350" s="237">
        <f t="shared" si="158"/>
        <v>-7833.6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9102.9850000000042</v>
      </c>
      <c r="M351" s="162">
        <f>MAX(AN28:AN351)</f>
        <v>15759.664999999997</v>
      </c>
      <c r="N351" s="162">
        <f t="shared" si="149"/>
        <v>-6656.679999999993</v>
      </c>
      <c r="O351" s="231">
        <f>E3+(E4*0.1)</f>
        <v>0.30000000000000004</v>
      </c>
      <c r="P351" s="162">
        <v>-550</v>
      </c>
      <c r="Q351" s="232">
        <f>E5+(E6*0.1)</f>
        <v>0.2</v>
      </c>
      <c r="R351" s="162">
        <v>-850</v>
      </c>
      <c r="S351" s="232">
        <f>E7+(E8*0.1)</f>
        <v>0.2</v>
      </c>
      <c r="T351" s="162">
        <v>695.6</v>
      </c>
      <c r="U351" s="233">
        <f>E9+(E10*0.5)+(E11*0.1)</f>
        <v>0.2</v>
      </c>
      <c r="V351" s="162">
        <v>-673</v>
      </c>
      <c r="W351" s="233">
        <f>E12+(E13*0.5)+(E14*0.1)</f>
        <v>0.30000000000000004</v>
      </c>
      <c r="X351" s="162">
        <v>-673</v>
      </c>
      <c r="Y351" s="161">
        <f t="shared" si="150"/>
        <v>324</v>
      </c>
      <c r="Z351" s="162">
        <f t="shared" si="142"/>
        <v>-532.38000000000011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-532.38000000000011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9102.9850000000042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7584.3449999999966</v>
      </c>
      <c r="AU351" s="237">
        <f t="shared" si="155"/>
        <v>1572.8999999999996</v>
      </c>
      <c r="AV351" s="237">
        <f t="shared" si="156"/>
        <v>7607.8399999999974</v>
      </c>
      <c r="AW351" s="237">
        <f t="shared" si="157"/>
        <v>373.4</v>
      </c>
      <c r="AX351" s="237">
        <f t="shared" si="158"/>
        <v>-8035.5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10177.875000000004</v>
      </c>
      <c r="M352" s="162">
        <f>MAX(AN28:AN352)</f>
        <v>15759.664999999997</v>
      </c>
      <c r="N352" s="162">
        <f t="shared" si="149"/>
        <v>-5581.7899999999936</v>
      </c>
      <c r="O352" s="231">
        <f>E3+(E4*0.1)</f>
        <v>0.30000000000000004</v>
      </c>
      <c r="P352" s="162">
        <v>2862.3</v>
      </c>
      <c r="Q352" s="232">
        <f>E5+(E6*0.1)</f>
        <v>0.2</v>
      </c>
      <c r="R352" s="162">
        <v>2918.5</v>
      </c>
      <c r="S352" s="232">
        <f>E7+(E8*0.1)</f>
        <v>0.2</v>
      </c>
      <c r="T352" s="162">
        <v>-3410</v>
      </c>
      <c r="U352" s="233">
        <f>E9+(E10*0.5)+(E11*0.1)</f>
        <v>0.2</v>
      </c>
      <c r="V352" s="162">
        <v>629</v>
      </c>
      <c r="W352" s="233">
        <f>E12+(E13*0.5)+(E14*0.1)</f>
        <v>0.30000000000000004</v>
      </c>
      <c r="X352" s="162">
        <v>629</v>
      </c>
      <c r="Y352" s="161">
        <f t="shared" si="150"/>
        <v>325</v>
      </c>
      <c r="Z352" s="162">
        <f t="shared" si="142"/>
        <v>1074.8900000000003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1074.8900000000003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10177.875000000004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8443.0349999999962</v>
      </c>
      <c r="AU352" s="237">
        <f t="shared" si="155"/>
        <v>2156.5999999999995</v>
      </c>
      <c r="AV352" s="237">
        <f t="shared" si="156"/>
        <v>6925.8399999999974</v>
      </c>
      <c r="AW352" s="237">
        <f t="shared" si="157"/>
        <v>499.2</v>
      </c>
      <c r="AX352" s="237">
        <f t="shared" si="158"/>
        <v>-7846.8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10163.755000000003</v>
      </c>
      <c r="M353" s="162">
        <f>MAX(AN28:AN353)</f>
        <v>15759.664999999997</v>
      </c>
      <c r="N353" s="162">
        <f t="shared" si="149"/>
        <v>-5595.9099999999944</v>
      </c>
      <c r="O353" s="231">
        <f>E3+(E4*0.1)</f>
        <v>0.30000000000000004</v>
      </c>
      <c r="P353" s="162">
        <v>-573.79999999999995</v>
      </c>
      <c r="Q353" s="232">
        <f>E5+(E6*0.1)</f>
        <v>0.2</v>
      </c>
      <c r="R353" s="162">
        <v>-850</v>
      </c>
      <c r="S353" s="232">
        <f>E7+(E8*0.1)</f>
        <v>0.2</v>
      </c>
      <c r="T353" s="162">
        <v>782.6</v>
      </c>
      <c r="U353" s="233">
        <f>E9+(E10*0.5)+(E11*0.1)</f>
        <v>0.2</v>
      </c>
      <c r="V353" s="162">
        <v>343</v>
      </c>
      <c r="W353" s="233">
        <f>E12+(E13*0.5)+(E14*0.1)</f>
        <v>0.30000000000000004</v>
      </c>
      <c r="X353" s="162">
        <v>343</v>
      </c>
      <c r="Y353" s="161">
        <f t="shared" si="150"/>
        <v>326</v>
      </c>
      <c r="Z353" s="162">
        <f t="shared" si="142"/>
        <v>-14.119999999999948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0</v>
      </c>
      <c r="AI353" s="129">
        <f t="shared" si="144"/>
        <v>-14.119999999999948</v>
      </c>
      <c r="AJ353" s="234">
        <f t="shared" si="145"/>
        <v>0</v>
      </c>
      <c r="AK353" s="234">
        <f t="shared" si="146"/>
        <v>1</v>
      </c>
      <c r="AL353" s="129">
        <f t="shared" si="147"/>
        <v>0</v>
      </c>
      <c r="AM353" s="127">
        <v>43199</v>
      </c>
      <c r="AN353" s="129">
        <f t="shared" si="151"/>
        <v>10163.755000000003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8270.8949999999968</v>
      </c>
      <c r="AU353" s="237">
        <f t="shared" si="155"/>
        <v>1986.5999999999995</v>
      </c>
      <c r="AV353" s="237">
        <f t="shared" si="156"/>
        <v>7082.3599999999979</v>
      </c>
      <c r="AW353" s="237">
        <f t="shared" si="157"/>
        <v>567.79999999999995</v>
      </c>
      <c r="AX353" s="237">
        <f t="shared" si="158"/>
        <v>-7743.9000000000005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10295.100000000002</v>
      </c>
      <c r="M354" s="162">
        <f>MAX(AN28:AN354)</f>
        <v>15759.664999999997</v>
      </c>
      <c r="N354" s="162">
        <f t="shared" si="149"/>
        <v>-5464.5649999999951</v>
      </c>
      <c r="O354" s="231">
        <f>E3+(E4*0.1)</f>
        <v>0.30000000000000004</v>
      </c>
      <c r="P354" s="162">
        <v>-1149.25</v>
      </c>
      <c r="Q354" s="232">
        <f>E5+(E6*0.1)</f>
        <v>0.2</v>
      </c>
      <c r="R354" s="162">
        <v>-1312.5</v>
      </c>
      <c r="S354" s="232">
        <f>E7+(E8*0.1)</f>
        <v>0.2</v>
      </c>
      <c r="T354" s="162">
        <v>2870.6</v>
      </c>
      <c r="U354" s="233">
        <f>E9+(E10*0.5)+(E11*0.1)</f>
        <v>0.2</v>
      </c>
      <c r="V354" s="162">
        <v>329</v>
      </c>
      <c r="W354" s="233">
        <f>E12+(E13*0.5)+(E14*0.1)</f>
        <v>0.30000000000000004</v>
      </c>
      <c r="X354" s="162">
        <v>329</v>
      </c>
      <c r="Y354" s="161">
        <f t="shared" si="150"/>
        <v>327</v>
      </c>
      <c r="Z354" s="162">
        <f t="shared" si="142"/>
        <v>131.34499999999991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131.34499999999991</v>
      </c>
      <c r="AI354" s="129">
        <f t="shared" si="144"/>
        <v>0</v>
      </c>
      <c r="AJ354" s="234">
        <f t="shared" si="145"/>
        <v>1</v>
      </c>
      <c r="AK354" s="234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10295.100000000002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7926.1199999999972</v>
      </c>
      <c r="AU354" s="237">
        <f t="shared" si="155"/>
        <v>1724.0999999999995</v>
      </c>
      <c r="AV354" s="237">
        <f t="shared" si="156"/>
        <v>7656.4799999999977</v>
      </c>
      <c r="AW354" s="237">
        <f t="shared" si="157"/>
        <v>633.59999999999991</v>
      </c>
      <c r="AX354" s="237">
        <f t="shared" si="158"/>
        <v>-7645.2000000000007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11320.505000000003</v>
      </c>
      <c r="M355" s="162">
        <f>MAX(AN28:AN355)</f>
        <v>15759.664999999997</v>
      </c>
      <c r="N355" s="162">
        <f t="shared" si="149"/>
        <v>-4439.1599999999944</v>
      </c>
      <c r="O355" s="231">
        <f>E3+(E4*0.1)</f>
        <v>0.30000000000000004</v>
      </c>
      <c r="P355" s="162">
        <v>1092.75</v>
      </c>
      <c r="Q355" s="232">
        <f>E5+(E6*0.1)</f>
        <v>0.2</v>
      </c>
      <c r="R355" s="162">
        <v>734</v>
      </c>
      <c r="S355" s="232">
        <f>E7+(E8*0.1)</f>
        <v>0.2</v>
      </c>
      <c r="T355" s="162">
        <v>-648.6</v>
      </c>
      <c r="U355" s="233">
        <f>E9+(E10*0.5)+(E11*0.1)</f>
        <v>0.2</v>
      </c>
      <c r="V355" s="162">
        <v>1361</v>
      </c>
      <c r="W355" s="233">
        <f>E12+(E13*0.5)+(E14*0.1)</f>
        <v>0.30000000000000004</v>
      </c>
      <c r="X355" s="162">
        <v>1361</v>
      </c>
      <c r="Y355" s="161">
        <f t="shared" si="150"/>
        <v>328</v>
      </c>
      <c r="Z355" s="162">
        <f t="shared" si="142"/>
        <v>1025.4050000000002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1025.4050000000002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11320.505000000003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8253.9449999999979</v>
      </c>
      <c r="AU355" s="237">
        <f t="shared" si="155"/>
        <v>1870.8999999999994</v>
      </c>
      <c r="AV355" s="237">
        <f t="shared" si="156"/>
        <v>7526.7599999999975</v>
      </c>
      <c r="AW355" s="237">
        <f t="shared" si="157"/>
        <v>905.8</v>
      </c>
      <c r="AX355" s="237">
        <f t="shared" si="158"/>
        <v>-7236.9000000000005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10616.730000000003</v>
      </c>
      <c r="M356" s="162">
        <f>MAX(AN28:AN356)</f>
        <v>15759.664999999997</v>
      </c>
      <c r="N356" s="162">
        <f t="shared" si="149"/>
        <v>-5142.934999999994</v>
      </c>
      <c r="O356" s="231">
        <f>E3+(E4*0.1)</f>
        <v>0.30000000000000004</v>
      </c>
      <c r="P356" s="162">
        <v>-616.85</v>
      </c>
      <c r="Q356" s="232">
        <f>E5+(E6*0.1)</f>
        <v>0.2</v>
      </c>
      <c r="R356" s="162">
        <v>-850</v>
      </c>
      <c r="S356" s="232">
        <f>E7+(E8*0.1)</f>
        <v>0.2</v>
      </c>
      <c r="T356" s="162">
        <v>1456.4</v>
      </c>
      <c r="U356" s="233">
        <f>E9+(E10*0.5)+(E11*0.1)</f>
        <v>0.2</v>
      </c>
      <c r="V356" s="162">
        <v>-1400</v>
      </c>
      <c r="W356" s="233">
        <f>E12+(E13*0.5)+(E14*0.1)</f>
        <v>0.30000000000000004</v>
      </c>
      <c r="X356" s="162">
        <v>-1200</v>
      </c>
      <c r="Y356" s="161">
        <f t="shared" si="150"/>
        <v>329</v>
      </c>
      <c r="Z356" s="162">
        <f t="shared" si="142"/>
        <v>-703.77500000000009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-703.77500000000009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10616.730000000003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8068.8899999999976</v>
      </c>
      <c r="AU356" s="237">
        <f t="shared" si="155"/>
        <v>1700.8999999999994</v>
      </c>
      <c r="AV356" s="237">
        <f t="shared" si="156"/>
        <v>7818.0399999999972</v>
      </c>
      <c r="AW356" s="237">
        <f t="shared" si="157"/>
        <v>625.79999999999995</v>
      </c>
      <c r="AX356" s="237">
        <f t="shared" si="158"/>
        <v>-7596.9000000000005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10679.050000000003</v>
      </c>
      <c r="M357" s="162">
        <f>MAX(AN28:AN357)</f>
        <v>15759.664999999997</v>
      </c>
      <c r="N357" s="162">
        <f t="shared" si="149"/>
        <v>-5080.6149999999943</v>
      </c>
      <c r="O357" s="231">
        <f>E3+(E4*0.1)</f>
        <v>0.30000000000000004</v>
      </c>
      <c r="P357" s="162">
        <v>-550</v>
      </c>
      <c r="Q357" s="232">
        <f>E5+(E6*0.1)</f>
        <v>0.2</v>
      </c>
      <c r="R357" s="162">
        <v>-850</v>
      </c>
      <c r="S357" s="232">
        <f>E7+(E8*0.1)</f>
        <v>0.2</v>
      </c>
      <c r="T357" s="162">
        <v>-558.4</v>
      </c>
      <c r="U357" s="233">
        <f>E9+(E10*0.5)+(E11*0.1)</f>
        <v>0.2</v>
      </c>
      <c r="V357" s="162">
        <v>1018</v>
      </c>
      <c r="W357" s="233">
        <f>E12+(E13*0.5)+(E14*0.1)</f>
        <v>0.30000000000000004</v>
      </c>
      <c r="X357" s="162">
        <v>1018</v>
      </c>
      <c r="Y357" s="161">
        <f t="shared" si="150"/>
        <v>330</v>
      </c>
      <c r="Z357" s="162">
        <f t="shared" si="142"/>
        <v>62.32000000000005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62.32000000000005</v>
      </c>
      <c r="AI357" s="129">
        <f t="shared" si="144"/>
        <v>0</v>
      </c>
      <c r="AJ357" s="234">
        <f t="shared" si="145"/>
        <v>1</v>
      </c>
      <c r="AK357" s="234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10679.050000000003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7903.8899999999976</v>
      </c>
      <c r="AU357" s="237">
        <f t="shared" si="155"/>
        <v>1530.8999999999994</v>
      </c>
      <c r="AV357" s="237">
        <f t="shared" si="156"/>
        <v>7706.3599999999969</v>
      </c>
      <c r="AW357" s="237">
        <f t="shared" si="157"/>
        <v>829.4</v>
      </c>
      <c r="AX357" s="237">
        <f t="shared" si="158"/>
        <v>-7291.5000000000009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10515.395000000002</v>
      </c>
      <c r="M358" s="162">
        <f>MAX(AN28:AN358)</f>
        <v>15759.664999999997</v>
      </c>
      <c r="N358" s="162">
        <f t="shared" si="149"/>
        <v>-5244.269999999995</v>
      </c>
      <c r="O358" s="231">
        <f>E3+(E4*0.1)</f>
        <v>0.30000000000000004</v>
      </c>
      <c r="P358" s="162">
        <v>-665.05</v>
      </c>
      <c r="Q358" s="232">
        <f>E5+(E6*0.1)</f>
        <v>0.2</v>
      </c>
      <c r="R358" s="162">
        <v>-850</v>
      </c>
      <c r="S358" s="232">
        <f>E7+(E8*0.1)</f>
        <v>0.2</v>
      </c>
      <c r="T358" s="162">
        <v>936.8</v>
      </c>
      <c r="U358" s="233">
        <f>E9+(E10*0.5)+(E11*0.1)</f>
        <v>0.2</v>
      </c>
      <c r="V358" s="162">
        <v>37</v>
      </c>
      <c r="W358" s="233">
        <f>E12+(E13*0.5)+(E14*0.1)</f>
        <v>0.30000000000000004</v>
      </c>
      <c r="X358" s="162">
        <v>37</v>
      </c>
      <c r="Y358" s="161">
        <f t="shared" si="150"/>
        <v>331</v>
      </c>
      <c r="Z358" s="162">
        <f t="shared" si="142"/>
        <v>-163.65499999999997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-163.65499999999997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10515.395000000002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7704.3749999999973</v>
      </c>
      <c r="AU358" s="237">
        <f t="shared" si="155"/>
        <v>1360.8999999999994</v>
      </c>
      <c r="AV358" s="237">
        <f t="shared" si="156"/>
        <v>7893.7199999999966</v>
      </c>
      <c r="AW358" s="237">
        <f t="shared" si="157"/>
        <v>836.8</v>
      </c>
      <c r="AX358" s="237">
        <f t="shared" si="158"/>
        <v>-7280.4000000000005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10827.030000000002</v>
      </c>
      <c r="M359" s="162">
        <f>MAX(AN28:AN359)</f>
        <v>15759.664999999997</v>
      </c>
      <c r="N359" s="162">
        <f t="shared" si="149"/>
        <v>-4932.6349999999948</v>
      </c>
      <c r="O359" s="231">
        <f>E3+(E4*0.1)</f>
        <v>0.30000000000000004</v>
      </c>
      <c r="P359" s="162">
        <v>-593.75</v>
      </c>
      <c r="Q359" s="232">
        <f>E5+(E6*0.1)</f>
        <v>0.2</v>
      </c>
      <c r="R359" s="162">
        <v>-850</v>
      </c>
      <c r="S359" s="232">
        <f>E7+(E8*0.1)</f>
        <v>0.2</v>
      </c>
      <c r="T359" s="162">
        <v>2823.8</v>
      </c>
      <c r="U359" s="233">
        <f>E9+(E10*0.5)+(E11*0.1)</f>
        <v>0.2</v>
      </c>
      <c r="V359" s="162">
        <v>190</v>
      </c>
      <c r="W359" s="233">
        <f>E12+(E13*0.5)+(E14*0.1)</f>
        <v>0.30000000000000004</v>
      </c>
      <c r="X359" s="162">
        <v>190</v>
      </c>
      <c r="Y359" s="161">
        <f t="shared" si="150"/>
        <v>332</v>
      </c>
      <c r="Z359" s="162">
        <f t="shared" si="142"/>
        <v>311.6350000000001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311.6350000000001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10827.030000000002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7526.2499999999973</v>
      </c>
      <c r="AU359" s="237">
        <f t="shared" si="155"/>
        <v>1190.8999999999994</v>
      </c>
      <c r="AV359" s="237">
        <f t="shared" si="156"/>
        <v>8458.4799999999959</v>
      </c>
      <c r="AW359" s="237">
        <f t="shared" si="157"/>
        <v>874.8</v>
      </c>
      <c r="AX359" s="237">
        <f t="shared" si="158"/>
        <v>-7223.4000000000005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11022.230000000003</v>
      </c>
      <c r="M360" s="162">
        <f>MAX(AN28:AN360)</f>
        <v>15759.664999999997</v>
      </c>
      <c r="N360" s="162">
        <f t="shared" si="149"/>
        <v>-4737.434999999994</v>
      </c>
      <c r="O360" s="231">
        <f>E3+(E4*0.1)</f>
        <v>0.30000000000000004</v>
      </c>
      <c r="P360" s="162">
        <v>192.8</v>
      </c>
      <c r="Q360" s="232">
        <f>E5+(E6*0.1)</f>
        <v>0.2</v>
      </c>
      <c r="R360" s="162">
        <v>-112.5</v>
      </c>
      <c r="S360" s="232">
        <f>E7+(E8*0.1)</f>
        <v>0.2</v>
      </c>
      <c r="T360" s="162">
        <v>336.8</v>
      </c>
      <c r="U360" s="233">
        <f>E9+(E10*0.5)+(E11*0.1)</f>
        <v>0.2</v>
      </c>
      <c r="V360" s="162">
        <v>185</v>
      </c>
      <c r="W360" s="233">
        <f>E12+(E13*0.5)+(E14*0.1)</f>
        <v>0.30000000000000004</v>
      </c>
      <c r="X360" s="162">
        <v>185</v>
      </c>
      <c r="Y360" s="161">
        <f t="shared" si="150"/>
        <v>333</v>
      </c>
      <c r="Z360" s="162">
        <f t="shared" si="142"/>
        <v>195.20000000000002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195.20000000000002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11022.230000000003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7584.0899999999974</v>
      </c>
      <c r="AU360" s="237">
        <f t="shared" si="155"/>
        <v>1168.3999999999994</v>
      </c>
      <c r="AV360" s="237">
        <f t="shared" si="156"/>
        <v>8525.8399999999965</v>
      </c>
      <c r="AW360" s="237">
        <f t="shared" si="157"/>
        <v>911.8</v>
      </c>
      <c r="AX360" s="237">
        <f t="shared" si="158"/>
        <v>-7167.9000000000005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10860.320000000003</v>
      </c>
      <c r="M361" s="162">
        <f>MAX(AN28:AN361)</f>
        <v>15759.664999999997</v>
      </c>
      <c r="N361" s="162">
        <f t="shared" si="149"/>
        <v>-4899.3449999999939</v>
      </c>
      <c r="O361" s="231">
        <f>E3+(E4*0.1)</f>
        <v>0.30000000000000004</v>
      </c>
      <c r="P361" s="162">
        <v>415.9</v>
      </c>
      <c r="Q361" s="232">
        <f>E5+(E6*0.1)</f>
        <v>0.2</v>
      </c>
      <c r="R361" s="162">
        <v>725.5</v>
      </c>
      <c r="S361" s="232">
        <f>E7+(E8*0.1)</f>
        <v>0.2</v>
      </c>
      <c r="T361" s="162">
        <v>-1166.4000000000001</v>
      </c>
      <c r="U361" s="233">
        <f>E9+(E10*0.5)+(E11*0.1)</f>
        <v>0.2</v>
      </c>
      <c r="V361" s="162">
        <v>-397</v>
      </c>
      <c r="W361" s="233">
        <f>E12+(E13*0.5)+(E14*0.1)</f>
        <v>0.30000000000000004</v>
      </c>
      <c r="X361" s="162">
        <v>-397</v>
      </c>
      <c r="Y361" s="161">
        <f t="shared" si="150"/>
        <v>334</v>
      </c>
      <c r="Z361" s="162">
        <f t="shared" si="142"/>
        <v>-161.91000000000005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-161.91000000000005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10860.320000000003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7708.8599999999979</v>
      </c>
      <c r="AU361" s="237">
        <f t="shared" si="155"/>
        <v>1313.4999999999993</v>
      </c>
      <c r="AV361" s="237">
        <f t="shared" si="156"/>
        <v>8292.5599999999959</v>
      </c>
      <c r="AW361" s="237">
        <f t="shared" si="157"/>
        <v>832.4</v>
      </c>
      <c r="AX361" s="237">
        <f t="shared" si="158"/>
        <v>-7287.0000000000009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10064.185000000003</v>
      </c>
      <c r="M362" s="162">
        <f>MAX(AN28:AN362)</f>
        <v>15759.664999999997</v>
      </c>
      <c r="N362" s="162">
        <f t="shared" si="149"/>
        <v>-5695.4799999999941</v>
      </c>
      <c r="O362" s="231">
        <f>E3+(E4*0.1)</f>
        <v>0.30000000000000004</v>
      </c>
      <c r="P362" s="162">
        <v>1009.75</v>
      </c>
      <c r="Q362" s="232">
        <f>E5+(E6*0.1)</f>
        <v>0.2</v>
      </c>
      <c r="R362" s="162">
        <v>-850</v>
      </c>
      <c r="S362" s="232">
        <f>E7+(E8*0.1)</f>
        <v>0.2</v>
      </c>
      <c r="T362" s="162">
        <v>-2142.8000000000002</v>
      </c>
      <c r="U362" s="233">
        <f>E9+(E10*0.5)+(E11*0.1)</f>
        <v>0.2</v>
      </c>
      <c r="V362" s="162">
        <v>-1001</v>
      </c>
      <c r="W362" s="233">
        <f>E12+(E13*0.5)+(E14*0.1)</f>
        <v>0.30000000000000004</v>
      </c>
      <c r="X362" s="162">
        <v>-1001</v>
      </c>
      <c r="Y362" s="161">
        <f t="shared" si="150"/>
        <v>335</v>
      </c>
      <c r="Z362" s="162">
        <f t="shared" si="142"/>
        <v>-796.1350000000001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-796.1350000000001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10064.185000000003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8011.784999999998</v>
      </c>
      <c r="AU362" s="237">
        <f t="shared" si="155"/>
        <v>1143.4999999999993</v>
      </c>
      <c r="AV362" s="237">
        <f t="shared" si="156"/>
        <v>7863.9999999999955</v>
      </c>
      <c r="AW362" s="237">
        <f t="shared" si="157"/>
        <v>632.19999999999993</v>
      </c>
      <c r="AX362" s="237">
        <f t="shared" si="158"/>
        <v>-7587.3000000000011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9419.2600000000039</v>
      </c>
      <c r="M363" s="162">
        <f>MAX(AN28:AN363)</f>
        <v>15759.664999999997</v>
      </c>
      <c r="N363" s="162">
        <f t="shared" si="149"/>
        <v>-6340.4049999999934</v>
      </c>
      <c r="O363" s="231">
        <f>E3+(E4*0.1)</f>
        <v>0.30000000000000004</v>
      </c>
      <c r="P363" s="162">
        <v>71.25</v>
      </c>
      <c r="Q363" s="232">
        <f>E5+(E6*0.1)</f>
        <v>0.2</v>
      </c>
      <c r="R363" s="162">
        <v>7.5</v>
      </c>
      <c r="S363" s="232">
        <f>E7+(E8*0.1)</f>
        <v>0.2</v>
      </c>
      <c r="T363" s="162">
        <v>-379</v>
      </c>
      <c r="U363" s="233">
        <f>E9+(E10*0.5)+(E11*0.1)</f>
        <v>0.2</v>
      </c>
      <c r="V363" s="162">
        <v>-1160</v>
      </c>
      <c r="W363" s="233">
        <f>E12+(E13*0.5)+(E14*0.1)</f>
        <v>0.30000000000000004</v>
      </c>
      <c r="X363" s="162">
        <v>-1200</v>
      </c>
      <c r="Y363" s="161">
        <f t="shared" si="150"/>
        <v>336</v>
      </c>
      <c r="Z363" s="162">
        <f t="shared" si="142"/>
        <v>-644.92500000000007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-644.92500000000007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9419.2600000000039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8033.159999999998</v>
      </c>
      <c r="AU363" s="237">
        <f t="shared" si="155"/>
        <v>1144.9999999999993</v>
      </c>
      <c r="AV363" s="237">
        <f t="shared" si="156"/>
        <v>7788.1999999999953</v>
      </c>
      <c r="AW363" s="237">
        <f t="shared" si="157"/>
        <v>400.19999999999993</v>
      </c>
      <c r="AX363" s="237">
        <f t="shared" si="158"/>
        <v>-7947.3000000000011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8417.0850000000046</v>
      </c>
      <c r="M364" s="162">
        <f>MAX(AN28:AN364)</f>
        <v>15759.664999999997</v>
      </c>
      <c r="N364" s="162">
        <f t="shared" si="149"/>
        <v>-7342.5799999999927</v>
      </c>
      <c r="O364" s="231">
        <f>E3+(E4*0.1)</f>
        <v>0.30000000000000004</v>
      </c>
      <c r="P364" s="162">
        <v>-706.25</v>
      </c>
      <c r="Q364" s="232">
        <f>E5+(E6*0.1)</f>
        <v>0.2</v>
      </c>
      <c r="R364" s="162">
        <v>-850</v>
      </c>
      <c r="S364" s="232">
        <f>E7+(E8*0.1)</f>
        <v>0.2</v>
      </c>
      <c r="T364" s="162">
        <v>-3410</v>
      </c>
      <c r="U364" s="233">
        <f>E9+(E10*0.5)+(E11*0.1)</f>
        <v>0.2</v>
      </c>
      <c r="V364" s="162">
        <v>-617</v>
      </c>
      <c r="W364" s="233">
        <f>E12+(E13*0.5)+(E14*0.1)</f>
        <v>0.30000000000000004</v>
      </c>
      <c r="X364" s="162">
        <v>617</v>
      </c>
      <c r="Y364" s="161">
        <f t="shared" si="150"/>
        <v>337</v>
      </c>
      <c r="Z364" s="162">
        <f t="shared" si="142"/>
        <v>-1002.1750000000001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-1002.1750000000001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8417.0850000000046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7821.284999999998</v>
      </c>
      <c r="AU364" s="237">
        <f t="shared" si="155"/>
        <v>974.99999999999932</v>
      </c>
      <c r="AV364" s="237">
        <f t="shared" si="156"/>
        <v>7106.1999999999953</v>
      </c>
      <c r="AW364" s="237">
        <f t="shared" si="157"/>
        <v>276.79999999999995</v>
      </c>
      <c r="AX364" s="237">
        <f t="shared" si="158"/>
        <v>-7762.2000000000007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8151.3450000000048</v>
      </c>
      <c r="M365" s="162">
        <f>MAX(AN28:AN365)</f>
        <v>15759.664999999997</v>
      </c>
      <c r="N365" s="162">
        <f t="shared" si="149"/>
        <v>-7608.3199999999924</v>
      </c>
      <c r="O365" s="231">
        <f>E3+(E4*0.1)</f>
        <v>0.30000000000000004</v>
      </c>
      <c r="P365" s="162">
        <v>-550</v>
      </c>
      <c r="Q365" s="232">
        <f>E5+(E6*0.1)</f>
        <v>0.2</v>
      </c>
      <c r="R365" s="162">
        <v>-242</v>
      </c>
      <c r="S365" s="232">
        <f>E7+(E8*0.1)</f>
        <v>0.2</v>
      </c>
      <c r="T365" s="162">
        <v>97.8</v>
      </c>
      <c r="U365" s="233">
        <f>E9+(E10*0.5)+(E11*0.1)</f>
        <v>0.2</v>
      </c>
      <c r="V365" s="162">
        <v>719</v>
      </c>
      <c r="W365" s="233">
        <f>E12+(E13*0.5)+(E14*0.1)</f>
        <v>0.30000000000000004</v>
      </c>
      <c r="X365" s="162">
        <v>-719</v>
      </c>
      <c r="Y365" s="161">
        <f t="shared" si="150"/>
        <v>338</v>
      </c>
      <c r="Z365" s="162">
        <f t="shared" si="142"/>
        <v>-265.74000000000007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-265.74000000000007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8151.3450000000048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7656.284999999998</v>
      </c>
      <c r="AU365" s="237">
        <f t="shared" si="155"/>
        <v>926.59999999999934</v>
      </c>
      <c r="AV365" s="237">
        <f t="shared" si="156"/>
        <v>7125.7599999999957</v>
      </c>
      <c r="AW365" s="237">
        <f t="shared" si="157"/>
        <v>420.59999999999997</v>
      </c>
      <c r="AX365" s="237">
        <f t="shared" si="158"/>
        <v>-7977.9000000000005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8296.0850000000046</v>
      </c>
      <c r="M366" s="162">
        <f>MAX(AN28:AN366)</f>
        <v>15759.664999999997</v>
      </c>
      <c r="N366" s="162">
        <f t="shared" si="149"/>
        <v>-7463.5799999999927</v>
      </c>
      <c r="O366" s="231">
        <f>E3+(E4*0.1)</f>
        <v>0.30000000000000004</v>
      </c>
      <c r="P366" s="162">
        <v>-550</v>
      </c>
      <c r="Q366" s="232">
        <f>E5+(E6*0.1)</f>
        <v>0.2</v>
      </c>
      <c r="R366" s="162">
        <v>-850</v>
      </c>
      <c r="S366" s="232">
        <f>E7+(E8*0.1)</f>
        <v>0.2</v>
      </c>
      <c r="T366" s="162">
        <v>2714.2</v>
      </c>
      <c r="U366" s="233">
        <f>E9+(E10*0.5)+(E11*0.1)</f>
        <v>0.2</v>
      </c>
      <c r="V366" s="162">
        <v>631</v>
      </c>
      <c r="W366" s="233">
        <f>E12+(E13*0.5)+(E14*0.1)</f>
        <v>0.30000000000000004</v>
      </c>
      <c r="X366" s="162">
        <v>-631</v>
      </c>
      <c r="Y366" s="161">
        <f t="shared" si="150"/>
        <v>339</v>
      </c>
      <c r="Z366" s="162">
        <f t="shared" si="142"/>
        <v>144.73999999999998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144.73999999999998</v>
      </c>
      <c r="AI366" s="129">
        <f t="shared" si="144"/>
        <v>0</v>
      </c>
      <c r="AJ366" s="234">
        <f t="shared" si="145"/>
        <v>1</v>
      </c>
      <c r="AK366" s="234">
        <f t="shared" si="146"/>
        <v>0</v>
      </c>
      <c r="AL366" s="129">
        <f t="shared" si="147"/>
        <v>0</v>
      </c>
      <c r="AM366" s="127">
        <v>43216</v>
      </c>
      <c r="AN366" s="129">
        <f t="shared" si="151"/>
        <v>8296.0850000000046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7491.284999999998</v>
      </c>
      <c r="AU366" s="237">
        <f t="shared" si="155"/>
        <v>756.59999999999934</v>
      </c>
      <c r="AV366" s="237">
        <f t="shared" si="156"/>
        <v>7668.5999999999958</v>
      </c>
      <c r="AW366" s="237">
        <f t="shared" si="157"/>
        <v>546.79999999999995</v>
      </c>
      <c r="AX366" s="237">
        <f t="shared" si="158"/>
        <v>-8167.2000000000007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8370.0100000000039</v>
      </c>
      <c r="M367" s="162">
        <f>MAX(AN28:AN367)</f>
        <v>15759.664999999997</v>
      </c>
      <c r="N367" s="162">
        <f t="shared" si="149"/>
        <v>-7389.6549999999934</v>
      </c>
      <c r="O367" s="231">
        <f>E3+(E4*0.1)</f>
        <v>0.30000000000000004</v>
      </c>
      <c r="P367" s="162">
        <v>55.75</v>
      </c>
      <c r="Q367" s="232">
        <f>E5+(E6*0.1)</f>
        <v>0.2</v>
      </c>
      <c r="R367" s="162">
        <v>-148.5</v>
      </c>
      <c r="S367" s="232">
        <f>E7+(E8*0.1)</f>
        <v>0.2</v>
      </c>
      <c r="T367" s="162">
        <v>134</v>
      </c>
      <c r="U367" s="233">
        <f>E9+(E10*0.5)+(E11*0.1)</f>
        <v>0.2</v>
      </c>
      <c r="V367" s="162">
        <v>-601</v>
      </c>
      <c r="W367" s="233">
        <f>E12+(E13*0.5)+(E14*0.1)</f>
        <v>0.30000000000000004</v>
      </c>
      <c r="X367" s="162">
        <v>601</v>
      </c>
      <c r="Y367" s="161">
        <f t="shared" si="150"/>
        <v>340</v>
      </c>
      <c r="Z367" s="162">
        <f t="shared" si="142"/>
        <v>73.92500000000004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73.92500000000004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8370.0100000000039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7508.0099999999984</v>
      </c>
      <c r="AU367" s="237">
        <f t="shared" si="155"/>
        <v>726.8999999999993</v>
      </c>
      <c r="AV367" s="237">
        <f t="shared" si="156"/>
        <v>7695.399999999996</v>
      </c>
      <c r="AW367" s="237">
        <f t="shared" si="157"/>
        <v>426.59999999999997</v>
      </c>
      <c r="AX367" s="237">
        <f t="shared" si="158"/>
        <v>-7986.9000000000005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8014.890000000004</v>
      </c>
      <c r="M368" s="162">
        <f>MAX(AN28:AN368)</f>
        <v>15759.664999999997</v>
      </c>
      <c r="N368" s="162">
        <f t="shared" si="149"/>
        <v>-7744.7749999999933</v>
      </c>
      <c r="O368" s="231">
        <f>E3+(E4*0.1)</f>
        <v>0.30000000000000004</v>
      </c>
      <c r="P368" s="162">
        <v>-550</v>
      </c>
      <c r="Q368" s="232">
        <f>E5+(E6*0.1)</f>
        <v>0.2</v>
      </c>
      <c r="R368" s="162">
        <v>1093</v>
      </c>
      <c r="S368" s="232">
        <f>E7+(E8*0.1)</f>
        <v>0.2</v>
      </c>
      <c r="T368" s="162">
        <v>-1015.6</v>
      </c>
      <c r="U368" s="233">
        <f>E9+(E10*0.5)+(E11*0.1)</f>
        <v>0.2</v>
      </c>
      <c r="V368" s="162">
        <v>772</v>
      </c>
      <c r="W368" s="233">
        <f>E12+(E13*0.5)+(E14*0.1)</f>
        <v>0.30000000000000004</v>
      </c>
      <c r="X368" s="162">
        <v>-1200</v>
      </c>
      <c r="Y368" s="161">
        <f t="shared" si="150"/>
        <v>341</v>
      </c>
      <c r="Z368" s="162">
        <f t="shared" si="142"/>
        <v>-355.12000000000006</v>
      </c>
      <c r="AA368" s="238">
        <v>43220</v>
      </c>
      <c r="AB368" s="129">
        <f>SUM(Z348:Z368)</f>
        <v>-695.51499999999987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-695.51499999999987</v>
      </c>
      <c r="AG368" s="129"/>
      <c r="AH368" s="129">
        <f t="shared" si="143"/>
        <v>0</v>
      </c>
      <c r="AI368" s="129">
        <f t="shared" si="144"/>
        <v>-355.12000000000006</v>
      </c>
      <c r="AJ368" s="234">
        <f t="shared" si="145"/>
        <v>0</v>
      </c>
      <c r="AK368" s="234">
        <f t="shared" si="146"/>
        <v>1</v>
      </c>
      <c r="AL368" s="129">
        <f t="shared" si="147"/>
        <v>-695.51499999999987</v>
      </c>
      <c r="AM368" s="127">
        <v>43220</v>
      </c>
      <c r="AN368" s="129">
        <f t="shared" si="151"/>
        <v>8014.890000000004</v>
      </c>
      <c r="AO368" s="129">
        <f t="shared" si="152"/>
        <v>0</v>
      </c>
      <c r="AP368" s="129">
        <f t="shared" si="153"/>
        <v>-695.51499999999987</v>
      </c>
      <c r="AQ368" s="235"/>
      <c r="AR368" s="235"/>
      <c r="AS368" s="236">
        <f t="shared" si="148"/>
        <v>43220</v>
      </c>
      <c r="AT368" s="237">
        <f t="shared" si="154"/>
        <v>7343.0099999999984</v>
      </c>
      <c r="AU368" s="237">
        <f t="shared" si="155"/>
        <v>945.49999999999932</v>
      </c>
      <c r="AV368" s="237">
        <f t="shared" si="156"/>
        <v>7492.2799999999961</v>
      </c>
      <c r="AW368" s="237">
        <f t="shared" si="157"/>
        <v>581</v>
      </c>
      <c r="AX368" s="237">
        <f t="shared" si="158"/>
        <v>-8346.9000000000015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8236.100000000004</v>
      </c>
      <c r="M369" s="162">
        <f>MAX(AN28:AN369)</f>
        <v>15759.664999999997</v>
      </c>
      <c r="N369" s="162">
        <f t="shared" si="149"/>
        <v>-7523.5649999999932</v>
      </c>
      <c r="O369" s="231">
        <f>E3+(E4*0.1)</f>
        <v>0.30000000000000004</v>
      </c>
      <c r="P369" s="162">
        <v>320.5</v>
      </c>
      <c r="Q369" s="232">
        <f>E5+(E6*0.1)</f>
        <v>0.2</v>
      </c>
      <c r="R369" s="162">
        <v>-337.5</v>
      </c>
      <c r="S369" s="232">
        <f>E7+(E8*0.1)</f>
        <v>0.2</v>
      </c>
      <c r="T369" s="162">
        <v>1527.8</v>
      </c>
      <c r="U369" s="233">
        <f>E9+(E10*0.5)+(E11*0.1)</f>
        <v>0.2</v>
      </c>
      <c r="V369" s="162">
        <v>1235</v>
      </c>
      <c r="W369" s="233">
        <f>E12+(E13*0.5)+(E14*0.1)</f>
        <v>0.30000000000000004</v>
      </c>
      <c r="X369" s="162">
        <v>-1200</v>
      </c>
      <c r="Y369" s="161">
        <f t="shared" si="150"/>
        <v>342</v>
      </c>
      <c r="Z369" s="162">
        <f t="shared" si="142"/>
        <v>221.20999999999998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221.20999999999998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8236.100000000004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7439.159999999998</v>
      </c>
      <c r="AU369" s="237">
        <f t="shared" si="155"/>
        <v>877.99999999999932</v>
      </c>
      <c r="AV369" s="237">
        <f t="shared" si="156"/>
        <v>7797.8399999999965</v>
      </c>
      <c r="AW369" s="237">
        <f t="shared" si="157"/>
        <v>828</v>
      </c>
      <c r="AX369" s="237">
        <f t="shared" si="158"/>
        <v>-8706.9000000000015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8554.5850000000046</v>
      </c>
      <c r="M370" s="162">
        <f>MAX(AN28:AN370)</f>
        <v>15759.664999999997</v>
      </c>
      <c r="N370" s="162">
        <f t="shared" si="149"/>
        <v>-7205.0799999999927</v>
      </c>
      <c r="O370" s="231">
        <f>E3+(E4*0.1)</f>
        <v>0.30000000000000004</v>
      </c>
      <c r="P370" s="162">
        <v>870.35</v>
      </c>
      <c r="Q370" s="232">
        <f>E5+(E6*0.1)</f>
        <v>0.2</v>
      </c>
      <c r="R370" s="162">
        <v>956.5</v>
      </c>
      <c r="S370" s="232">
        <f>E7+(E8*0.1)</f>
        <v>0.2</v>
      </c>
      <c r="T370" s="162">
        <v>-749.6</v>
      </c>
      <c r="U370" s="233">
        <f>E9+(E10*0.5)+(E11*0.1)</f>
        <v>0.2</v>
      </c>
      <c r="V370" s="162">
        <v>-160</v>
      </c>
      <c r="W370" s="233">
        <f>E12+(E13*0.5)+(E14*0.1)</f>
        <v>0.30000000000000004</v>
      </c>
      <c r="X370" s="162">
        <v>160</v>
      </c>
      <c r="Y370" s="161">
        <f t="shared" si="150"/>
        <v>343</v>
      </c>
      <c r="Z370" s="162">
        <f t="shared" si="142"/>
        <v>318.48500000000001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318.48500000000001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8554.5850000000046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7700.2649999999976</v>
      </c>
      <c r="AU370" s="237">
        <f t="shared" si="155"/>
        <v>1069.2999999999993</v>
      </c>
      <c r="AV370" s="237">
        <f t="shared" si="156"/>
        <v>7647.9199999999964</v>
      </c>
      <c r="AW370" s="237">
        <f t="shared" si="157"/>
        <v>796</v>
      </c>
      <c r="AX370" s="237">
        <f t="shared" si="158"/>
        <v>-8658.9000000000015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8663.6300000000047</v>
      </c>
      <c r="M371" s="162">
        <f>MAX(AN28:AN371)</f>
        <v>15759.664999999997</v>
      </c>
      <c r="N371" s="162">
        <f t="shared" si="149"/>
        <v>-7096.0349999999926</v>
      </c>
      <c r="O371" s="231">
        <f>E3+(E4*0.1)</f>
        <v>0.30000000000000004</v>
      </c>
      <c r="P371" s="162">
        <v>-25.85</v>
      </c>
      <c r="Q371" s="232">
        <f>E5+(E6*0.1)</f>
        <v>0.2</v>
      </c>
      <c r="R371" s="162">
        <v>297</v>
      </c>
      <c r="S371" s="232">
        <f>E7+(E8*0.1)</f>
        <v>0.2</v>
      </c>
      <c r="T371" s="162">
        <v>-20</v>
      </c>
      <c r="U371" s="233">
        <f>E9+(E10*0.5)+(E11*0.1)</f>
        <v>0.2</v>
      </c>
      <c r="V371" s="162">
        <v>-764</v>
      </c>
      <c r="W371" s="233">
        <f>E12+(E13*0.5)+(E14*0.1)</f>
        <v>0.30000000000000004</v>
      </c>
      <c r="X371" s="162">
        <v>714</v>
      </c>
      <c r="Y371" s="161">
        <f t="shared" si="150"/>
        <v>344</v>
      </c>
      <c r="Z371" s="162">
        <f t="shared" si="142"/>
        <v>109.04500000000004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109.04500000000004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8663.6300000000047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7692.5099999999975</v>
      </c>
      <c r="AU371" s="237">
        <f t="shared" si="155"/>
        <v>1128.6999999999994</v>
      </c>
      <c r="AV371" s="237">
        <f t="shared" si="156"/>
        <v>7643.9199999999964</v>
      </c>
      <c r="AW371" s="237">
        <f t="shared" si="157"/>
        <v>643.20000000000005</v>
      </c>
      <c r="AX371" s="237">
        <f t="shared" si="158"/>
        <v>-8444.7000000000007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8686.1900000000041</v>
      </c>
      <c r="M372" s="162">
        <f>MAX(AN28:AN372)</f>
        <v>15759.664999999997</v>
      </c>
      <c r="N372" s="162">
        <f t="shared" si="149"/>
        <v>-7073.4749999999931</v>
      </c>
      <c r="O372" s="231">
        <f>E3+(E4*0.1)</f>
        <v>0.30000000000000004</v>
      </c>
      <c r="P372" s="162">
        <v>-550</v>
      </c>
      <c r="Q372" s="232">
        <f>E5+(E6*0.1)</f>
        <v>0.2</v>
      </c>
      <c r="R372" s="162">
        <v>-850</v>
      </c>
      <c r="S372" s="232">
        <f>E7+(E8*0.1)</f>
        <v>0.2</v>
      </c>
      <c r="T372" s="162">
        <v>2512.8000000000002</v>
      </c>
      <c r="U372" s="233">
        <f>E9+(E10*0.5)+(E11*0.1)</f>
        <v>0.2</v>
      </c>
      <c r="V372" s="162">
        <v>-290</v>
      </c>
      <c r="W372" s="233">
        <f>E12+(E13*0.5)+(E14*0.1)</f>
        <v>0.30000000000000004</v>
      </c>
      <c r="X372" s="162">
        <v>-290</v>
      </c>
      <c r="Y372" s="161">
        <f t="shared" si="150"/>
        <v>345</v>
      </c>
      <c r="Z372" s="162">
        <f t="shared" si="142"/>
        <v>22.560000000000045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22.560000000000045</v>
      </c>
      <c r="AI372" s="129">
        <f t="shared" si="144"/>
        <v>0</v>
      </c>
      <c r="AJ372" s="234">
        <f t="shared" si="145"/>
        <v>1</v>
      </c>
      <c r="AK372" s="234">
        <f t="shared" si="146"/>
        <v>0</v>
      </c>
      <c r="AL372" s="129">
        <f t="shared" si="147"/>
        <v>0</v>
      </c>
      <c r="AM372" s="127">
        <v>43224</v>
      </c>
      <c r="AN372" s="129">
        <f t="shared" si="151"/>
        <v>8686.1900000000041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7527.5099999999975</v>
      </c>
      <c r="AU372" s="237">
        <f t="shared" si="155"/>
        <v>958.69999999999936</v>
      </c>
      <c r="AV372" s="237">
        <f t="shared" si="156"/>
        <v>8146.4799999999968</v>
      </c>
      <c r="AW372" s="237">
        <f t="shared" si="157"/>
        <v>585.20000000000005</v>
      </c>
      <c r="AX372" s="237">
        <f t="shared" si="158"/>
        <v>-8531.7000000000007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8607.6900000000041</v>
      </c>
      <c r="M373" s="162">
        <f>MAX(AN28:AN373)</f>
        <v>15759.664999999997</v>
      </c>
      <c r="N373" s="162">
        <f t="shared" si="149"/>
        <v>-7151.9749999999931</v>
      </c>
      <c r="O373" s="231">
        <f>E3+(E4*0.1)</f>
        <v>0.30000000000000004</v>
      </c>
      <c r="P373" s="162">
        <v>-550</v>
      </c>
      <c r="Q373" s="232">
        <f>E5+(E6*0.1)</f>
        <v>0.2</v>
      </c>
      <c r="R373" s="162">
        <v>-850</v>
      </c>
      <c r="S373" s="232">
        <f>E7+(E8*0.1)</f>
        <v>0.2</v>
      </c>
      <c r="T373" s="162">
        <v>1055</v>
      </c>
      <c r="U373" s="233">
        <f>E9+(E10*0.5)+(E11*0.1)</f>
        <v>0.2</v>
      </c>
      <c r="V373" s="162">
        <v>91</v>
      </c>
      <c r="W373" s="233">
        <f>E12+(E13*0.5)+(E14*0.1)</f>
        <v>0.30000000000000004</v>
      </c>
      <c r="X373" s="162">
        <v>91</v>
      </c>
      <c r="Y373" s="161">
        <f t="shared" si="150"/>
        <v>346</v>
      </c>
      <c r="Z373" s="162">
        <f t="shared" si="142"/>
        <v>-78.5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0</v>
      </c>
      <c r="AI373" s="129">
        <f t="shared" si="144"/>
        <v>-78.5</v>
      </c>
      <c r="AJ373" s="234">
        <f t="shared" si="145"/>
        <v>0</v>
      </c>
      <c r="AK373" s="234">
        <f t="shared" si="146"/>
        <v>1</v>
      </c>
      <c r="AL373" s="129">
        <f t="shared" si="147"/>
        <v>0</v>
      </c>
      <c r="AM373" s="127">
        <v>43227</v>
      </c>
      <c r="AN373" s="129">
        <f t="shared" si="151"/>
        <v>8607.6900000000041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7362.5099999999975</v>
      </c>
      <c r="AU373" s="237">
        <f t="shared" si="155"/>
        <v>788.69999999999936</v>
      </c>
      <c r="AV373" s="237">
        <f t="shared" si="156"/>
        <v>8357.4799999999959</v>
      </c>
      <c r="AW373" s="237">
        <f t="shared" si="157"/>
        <v>603.40000000000009</v>
      </c>
      <c r="AX373" s="237">
        <f t="shared" si="158"/>
        <v>-8504.4000000000015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8560.3950000000041</v>
      </c>
      <c r="M374" s="162">
        <f>MAX(AN28:AN374)</f>
        <v>15759.664999999997</v>
      </c>
      <c r="N374" s="162">
        <f t="shared" si="149"/>
        <v>-7199.2699999999932</v>
      </c>
      <c r="O374" s="231">
        <f>E3+(E4*0.1)</f>
        <v>0.30000000000000004</v>
      </c>
      <c r="P374" s="162">
        <v>-14.45</v>
      </c>
      <c r="Q374" s="232">
        <f>E5+(E6*0.1)</f>
        <v>0.2</v>
      </c>
      <c r="R374" s="162">
        <v>35.5</v>
      </c>
      <c r="S374" s="232">
        <f>E7+(E8*0.1)</f>
        <v>0.2</v>
      </c>
      <c r="T374" s="162">
        <v>-127.8</v>
      </c>
      <c r="U374" s="233">
        <f>E9+(E10*0.5)+(E11*0.1)</f>
        <v>0.2</v>
      </c>
      <c r="V374" s="162">
        <v>-49</v>
      </c>
      <c r="W374" s="233">
        <f>E12+(E13*0.5)+(E14*0.1)</f>
        <v>0.30000000000000004</v>
      </c>
      <c r="X374" s="162">
        <v>-49</v>
      </c>
      <c r="Y374" s="161">
        <f t="shared" si="150"/>
        <v>347</v>
      </c>
      <c r="Z374" s="162">
        <f t="shared" si="142"/>
        <v>-47.295000000000002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-47.295000000000002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8560.3950000000041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7358.1749999999975</v>
      </c>
      <c r="AU374" s="237">
        <f t="shared" si="155"/>
        <v>795.79999999999939</v>
      </c>
      <c r="AV374" s="237">
        <f t="shared" si="156"/>
        <v>8331.9199999999964</v>
      </c>
      <c r="AW374" s="237">
        <f t="shared" si="157"/>
        <v>593.60000000000014</v>
      </c>
      <c r="AX374" s="237">
        <f t="shared" si="158"/>
        <v>-8519.1000000000022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8632.3150000000041</v>
      </c>
      <c r="M375" s="162">
        <f>MAX(AN28:AN375)</f>
        <v>15759.664999999997</v>
      </c>
      <c r="N375" s="162">
        <f t="shared" si="149"/>
        <v>-7127.3499999999931</v>
      </c>
      <c r="O375" s="231">
        <f>E3+(E4*0.1)</f>
        <v>0.30000000000000004</v>
      </c>
      <c r="P375" s="162">
        <v>-550</v>
      </c>
      <c r="Q375" s="232">
        <f>E5+(E6*0.1)</f>
        <v>0.2</v>
      </c>
      <c r="R375" s="162">
        <v>-850</v>
      </c>
      <c r="S375" s="232">
        <f>E7+(E8*0.1)</f>
        <v>0.2</v>
      </c>
      <c r="T375" s="162">
        <v>1554.6</v>
      </c>
      <c r="U375" s="233">
        <f>E9+(E10*0.5)+(E11*0.1)</f>
        <v>0.2</v>
      </c>
      <c r="V375" s="162">
        <v>192</v>
      </c>
      <c r="W375" s="233">
        <f>E12+(E13*0.5)+(E14*0.1)</f>
        <v>0.30000000000000004</v>
      </c>
      <c r="X375" s="162">
        <v>192</v>
      </c>
      <c r="Y375" s="161">
        <f t="shared" si="150"/>
        <v>348</v>
      </c>
      <c r="Z375" s="162">
        <f t="shared" si="142"/>
        <v>71.92000000000003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71.92000000000003</v>
      </c>
      <c r="AI375" s="129">
        <f t="shared" si="144"/>
        <v>0</v>
      </c>
      <c r="AJ375" s="234">
        <f t="shared" si="145"/>
        <v>1</v>
      </c>
      <c r="AK375" s="234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8632.3150000000041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7193.1749999999975</v>
      </c>
      <c r="AU375" s="237">
        <f t="shared" si="155"/>
        <v>625.79999999999939</v>
      </c>
      <c r="AV375" s="237">
        <f t="shared" si="156"/>
        <v>8642.8399999999965</v>
      </c>
      <c r="AW375" s="237">
        <f t="shared" si="157"/>
        <v>632.00000000000011</v>
      </c>
      <c r="AX375" s="237">
        <f t="shared" si="158"/>
        <v>-8461.5000000000018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8557.475000000004</v>
      </c>
      <c r="M376" s="162">
        <f>MAX(AN28:AN376)</f>
        <v>15759.664999999997</v>
      </c>
      <c r="N376" s="162">
        <f t="shared" si="149"/>
        <v>-7202.1899999999932</v>
      </c>
      <c r="O376" s="231">
        <f>E3+(E4*0.1)</f>
        <v>0.30000000000000004</v>
      </c>
      <c r="P376" s="162">
        <v>-550</v>
      </c>
      <c r="Q376" s="232">
        <f>E5+(E6*0.1)</f>
        <v>0.2</v>
      </c>
      <c r="R376" s="162">
        <v>1264</v>
      </c>
      <c r="S376" s="232">
        <f>E7+(E8*0.1)</f>
        <v>0.2</v>
      </c>
      <c r="T376" s="162">
        <v>1406.8</v>
      </c>
      <c r="U376" s="233">
        <f>E9+(E10*0.5)+(E11*0.1)</f>
        <v>0.2</v>
      </c>
      <c r="V376" s="162">
        <v>-858</v>
      </c>
      <c r="W376" s="233">
        <f>E12+(E13*0.5)+(E14*0.1)</f>
        <v>0.30000000000000004</v>
      </c>
      <c r="X376" s="162">
        <v>-908</v>
      </c>
      <c r="Y376" s="161">
        <f t="shared" si="150"/>
        <v>349</v>
      </c>
      <c r="Z376" s="162">
        <f t="shared" si="142"/>
        <v>-74.840000000000089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-74.840000000000089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8557.475000000004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7028.1749999999975</v>
      </c>
      <c r="AU376" s="237">
        <f t="shared" si="155"/>
        <v>878.59999999999945</v>
      </c>
      <c r="AV376" s="237">
        <f t="shared" si="156"/>
        <v>8924.1999999999971</v>
      </c>
      <c r="AW376" s="237">
        <f t="shared" si="157"/>
        <v>460.40000000000009</v>
      </c>
      <c r="AX376" s="237">
        <f t="shared" si="158"/>
        <v>-8733.9000000000015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8358.4150000000045</v>
      </c>
      <c r="M377" s="162">
        <f>MAX(AN28:AN377)</f>
        <v>15759.664999999997</v>
      </c>
      <c r="N377" s="162">
        <f t="shared" si="149"/>
        <v>-7401.2499999999927</v>
      </c>
      <c r="O377" s="231">
        <f>E3+(E4*0.1)</f>
        <v>0.30000000000000004</v>
      </c>
      <c r="P377" s="162">
        <v>-550</v>
      </c>
      <c r="Q377" s="232">
        <f>E5+(E6*0.1)</f>
        <v>0.2</v>
      </c>
      <c r="R377" s="162">
        <v>232.5</v>
      </c>
      <c r="S377" s="232">
        <f>E7+(E8*0.1)</f>
        <v>0.2</v>
      </c>
      <c r="T377" s="162">
        <v>-219.8</v>
      </c>
      <c r="U377" s="233">
        <f>E9+(E10*0.5)+(E11*0.1)</f>
        <v>0.2</v>
      </c>
      <c r="V377" s="162">
        <v>366</v>
      </c>
      <c r="W377" s="233">
        <f>E12+(E13*0.5)+(E14*0.1)</f>
        <v>0.30000000000000004</v>
      </c>
      <c r="X377" s="162">
        <v>-366</v>
      </c>
      <c r="Y377" s="161">
        <f t="shared" si="150"/>
        <v>350</v>
      </c>
      <c r="Z377" s="162">
        <f t="shared" si="142"/>
        <v>-199.06000000000006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-199.06000000000006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8358.4150000000045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6863.1749999999975</v>
      </c>
      <c r="AU377" s="237">
        <f t="shared" si="155"/>
        <v>925.09999999999945</v>
      </c>
      <c r="AV377" s="237">
        <f t="shared" si="156"/>
        <v>8880.239999999998</v>
      </c>
      <c r="AW377" s="237">
        <f t="shared" si="157"/>
        <v>533.60000000000014</v>
      </c>
      <c r="AX377" s="237">
        <f t="shared" si="158"/>
        <v>-8843.7000000000007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8474.8150000000041</v>
      </c>
      <c r="M378" s="162">
        <f>MAX(AN28:AN378)</f>
        <v>15759.664999999997</v>
      </c>
      <c r="N378" s="162">
        <f t="shared" si="149"/>
        <v>-7284.8499999999931</v>
      </c>
      <c r="O378" s="231">
        <f>E3+(E4*0.1)</f>
        <v>0.30000000000000004</v>
      </c>
      <c r="P378" s="162">
        <v>341.2</v>
      </c>
      <c r="Q378" s="232">
        <f>E5+(E6*0.1)</f>
        <v>0.2</v>
      </c>
      <c r="R378" s="162">
        <v>120.5</v>
      </c>
      <c r="S378" s="232">
        <f>E7+(E8*0.1)</f>
        <v>0.2</v>
      </c>
      <c r="T378" s="162">
        <v>236.2</v>
      </c>
      <c r="U378" s="233">
        <f>E9+(E10*0.5)+(E11*0.1)</f>
        <v>0.2</v>
      </c>
      <c r="V378" s="162">
        <v>423</v>
      </c>
      <c r="W378" s="233">
        <f>E12+(E13*0.5)+(E14*0.1)</f>
        <v>0.30000000000000004</v>
      </c>
      <c r="X378" s="162">
        <v>-473</v>
      </c>
      <c r="Y378" s="161">
        <f t="shared" si="150"/>
        <v>351</v>
      </c>
      <c r="Z378" s="162">
        <f t="shared" si="142"/>
        <v>116.39999999999998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116.39999999999998</v>
      </c>
      <c r="AI378" s="129">
        <f t="shared" si="144"/>
        <v>0</v>
      </c>
      <c r="AJ378" s="234">
        <f t="shared" si="145"/>
        <v>1</v>
      </c>
      <c r="AK378" s="234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8474.8150000000041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6965.5349999999971</v>
      </c>
      <c r="AU378" s="237">
        <f t="shared" si="155"/>
        <v>949.19999999999948</v>
      </c>
      <c r="AV378" s="237">
        <f t="shared" si="156"/>
        <v>8927.4799999999977</v>
      </c>
      <c r="AW378" s="237">
        <f t="shared" si="157"/>
        <v>618.20000000000016</v>
      </c>
      <c r="AX378" s="237">
        <f t="shared" si="158"/>
        <v>-8985.6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8976.9950000000044</v>
      </c>
      <c r="M379" s="162">
        <f>MAX(AN28:AN379)</f>
        <v>15759.664999999997</v>
      </c>
      <c r="N379" s="162">
        <f t="shared" si="149"/>
        <v>-6782.6699999999928</v>
      </c>
      <c r="O379" s="231">
        <f>E3+(E4*0.1)</f>
        <v>0.30000000000000004</v>
      </c>
      <c r="P379" s="162">
        <v>-550</v>
      </c>
      <c r="Q379" s="232">
        <f>E5+(E6*0.1)</f>
        <v>0.2</v>
      </c>
      <c r="R379" s="162">
        <v>-850</v>
      </c>
      <c r="S379" s="232">
        <f>E7+(E8*0.1)</f>
        <v>0.2</v>
      </c>
      <c r="T379" s="162">
        <v>-1516.6</v>
      </c>
      <c r="U379" s="233">
        <f>E9+(E10*0.5)+(E11*0.1)</f>
        <v>0.2</v>
      </c>
      <c r="V379" s="162">
        <v>2281</v>
      </c>
      <c r="W379" s="233">
        <f>E12+(E13*0.5)+(E14*0.1)</f>
        <v>0.30000000000000004</v>
      </c>
      <c r="X379" s="162">
        <v>2281</v>
      </c>
      <c r="Y379" s="161">
        <f t="shared" si="150"/>
        <v>352</v>
      </c>
      <c r="Z379" s="162">
        <f t="shared" si="142"/>
        <v>502.18000000000018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502.18000000000018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8976.9950000000044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6800.5349999999971</v>
      </c>
      <c r="AU379" s="237">
        <f t="shared" si="155"/>
        <v>779.19999999999948</v>
      </c>
      <c r="AV379" s="237">
        <f t="shared" si="156"/>
        <v>8624.159999999998</v>
      </c>
      <c r="AW379" s="237">
        <f t="shared" si="157"/>
        <v>1074.4000000000001</v>
      </c>
      <c r="AX379" s="237">
        <f t="shared" si="158"/>
        <v>-8301.3000000000011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9334.5950000000048</v>
      </c>
      <c r="M380" s="162">
        <f>MAX(AN28:AN380)</f>
        <v>15759.664999999997</v>
      </c>
      <c r="N380" s="162">
        <f t="shared" si="149"/>
        <v>-6425.0699999999924</v>
      </c>
      <c r="O380" s="231">
        <f>E3+(E4*0.1)</f>
        <v>0.30000000000000004</v>
      </c>
      <c r="P380" s="162">
        <v>312.60000000000002</v>
      </c>
      <c r="Q380" s="232">
        <f>E5+(E6*0.1)</f>
        <v>0.2</v>
      </c>
      <c r="R380" s="162">
        <v>550.5</v>
      </c>
      <c r="S380" s="232">
        <f>E7+(E8*0.1)</f>
        <v>0.2</v>
      </c>
      <c r="T380" s="162">
        <v>828.6</v>
      </c>
      <c r="U380" s="233">
        <f>E9+(E10*0.5)+(E11*0.1)</f>
        <v>0.2</v>
      </c>
      <c r="V380" s="162">
        <v>-24</v>
      </c>
      <c r="W380" s="233">
        <f>E12+(E13*0.5)+(E14*0.1)</f>
        <v>0.30000000000000004</v>
      </c>
      <c r="X380" s="162">
        <v>-24</v>
      </c>
      <c r="Y380" s="161">
        <f t="shared" si="150"/>
        <v>353</v>
      </c>
      <c r="Z380" s="162">
        <f t="shared" si="142"/>
        <v>357.6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357.6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9334.5950000000048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6894.3149999999969</v>
      </c>
      <c r="AU380" s="237">
        <f t="shared" si="155"/>
        <v>889.2999999999995</v>
      </c>
      <c r="AV380" s="237">
        <f t="shared" si="156"/>
        <v>8789.8799999999974</v>
      </c>
      <c r="AW380" s="237">
        <f t="shared" si="157"/>
        <v>1069.6000000000001</v>
      </c>
      <c r="AX380" s="237">
        <f t="shared" si="158"/>
        <v>-8308.5000000000018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9027.9350000000049</v>
      </c>
      <c r="M381" s="162">
        <f>MAX(AN28:AN381)</f>
        <v>15759.664999999997</v>
      </c>
      <c r="N381" s="162">
        <f t="shared" si="149"/>
        <v>-6731.7299999999923</v>
      </c>
      <c r="O381" s="231">
        <f>E3+(E4*0.1)</f>
        <v>0.30000000000000004</v>
      </c>
      <c r="P381" s="162">
        <v>-550</v>
      </c>
      <c r="Q381" s="232">
        <f>E5+(E6*0.1)</f>
        <v>0.2</v>
      </c>
      <c r="R381" s="162">
        <v>-116.5</v>
      </c>
      <c r="S381" s="232">
        <f>E7+(E8*0.1)</f>
        <v>0.2</v>
      </c>
      <c r="T381" s="162">
        <v>-566.79999999999995</v>
      </c>
      <c r="U381" s="233">
        <f>E9+(E10*0.5)+(E11*0.1)</f>
        <v>0.2</v>
      </c>
      <c r="V381" s="162">
        <v>-10</v>
      </c>
      <c r="W381" s="233">
        <f>E12+(E13*0.5)+(E14*0.1)</f>
        <v>0.30000000000000004</v>
      </c>
      <c r="X381" s="162">
        <v>-10</v>
      </c>
      <c r="Y381" s="161">
        <f t="shared" si="150"/>
        <v>354</v>
      </c>
      <c r="Z381" s="162">
        <f t="shared" si="142"/>
        <v>-306.66000000000003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-306.66000000000003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9027.9350000000049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6729.3149999999969</v>
      </c>
      <c r="AU381" s="237">
        <f t="shared" si="155"/>
        <v>865.99999999999955</v>
      </c>
      <c r="AV381" s="237">
        <f t="shared" si="156"/>
        <v>8676.5199999999968</v>
      </c>
      <c r="AW381" s="237">
        <f t="shared" si="157"/>
        <v>1067.6000000000001</v>
      </c>
      <c r="AX381" s="237">
        <f t="shared" si="158"/>
        <v>-8311.5000000000018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8708.980000000005</v>
      </c>
      <c r="M382" s="162">
        <f>MAX(AN28:AN382)</f>
        <v>15759.664999999997</v>
      </c>
      <c r="N382" s="162">
        <f t="shared" si="149"/>
        <v>-7050.6849999999922</v>
      </c>
      <c r="O382" s="231">
        <f>E3+(E4*0.1)</f>
        <v>0.30000000000000004</v>
      </c>
      <c r="P382" s="162">
        <v>5.55</v>
      </c>
      <c r="Q382" s="232">
        <f>E5+(E6*0.1)</f>
        <v>0.2</v>
      </c>
      <c r="R382" s="162">
        <v>-358</v>
      </c>
      <c r="S382" s="232">
        <f>E7+(E8*0.1)</f>
        <v>0.2</v>
      </c>
      <c r="T382" s="162">
        <v>-707.6</v>
      </c>
      <c r="U382" s="233">
        <f>E9+(E10*0.5)+(E11*0.1)</f>
        <v>0.2</v>
      </c>
      <c r="V382" s="162">
        <v>-215</v>
      </c>
      <c r="W382" s="233">
        <f>E12+(E13*0.5)+(E14*0.1)</f>
        <v>0.30000000000000004</v>
      </c>
      <c r="X382" s="162">
        <v>-215</v>
      </c>
      <c r="Y382" s="161">
        <f t="shared" si="150"/>
        <v>355</v>
      </c>
      <c r="Z382" s="162">
        <f t="shared" si="142"/>
        <v>-318.95500000000004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-318.95500000000004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8708.980000000005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6730.9799999999968</v>
      </c>
      <c r="AU382" s="237">
        <f t="shared" si="155"/>
        <v>794.39999999999952</v>
      </c>
      <c r="AV382" s="237">
        <f t="shared" si="156"/>
        <v>8534.9999999999964</v>
      </c>
      <c r="AW382" s="237">
        <f t="shared" si="157"/>
        <v>1024.6000000000001</v>
      </c>
      <c r="AX382" s="237">
        <f t="shared" si="158"/>
        <v>-8376.0000000000018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9507.8000000000047</v>
      </c>
      <c r="M383" s="162">
        <f>MAX(AN28:AN383)</f>
        <v>15759.664999999997</v>
      </c>
      <c r="N383" s="162">
        <f t="shared" si="149"/>
        <v>-6251.8649999999925</v>
      </c>
      <c r="O383" s="231">
        <f>E3+(E4*0.1)</f>
        <v>0.30000000000000004</v>
      </c>
      <c r="P383" s="162">
        <v>1491</v>
      </c>
      <c r="Q383" s="232">
        <f>E5+(E6*0.1)</f>
        <v>0.2</v>
      </c>
      <c r="R383" s="162">
        <v>1002</v>
      </c>
      <c r="S383" s="232">
        <f>E7+(E8*0.1)</f>
        <v>0.2</v>
      </c>
      <c r="T383" s="162">
        <v>785.6</v>
      </c>
      <c r="U383" s="233">
        <f>E9+(E10*0.5)+(E11*0.1)</f>
        <v>0.2</v>
      </c>
      <c r="V383" s="162">
        <v>-12</v>
      </c>
      <c r="W383" s="233">
        <f>E12+(E13*0.5)+(E14*0.1)</f>
        <v>0.30000000000000004</v>
      </c>
      <c r="X383" s="162">
        <v>-12</v>
      </c>
      <c r="Y383" s="161">
        <f t="shared" si="150"/>
        <v>356</v>
      </c>
      <c r="Z383" s="162">
        <f t="shared" si="142"/>
        <v>798.82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798.82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9507.8000000000047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7178.279999999997</v>
      </c>
      <c r="AU383" s="237">
        <f t="shared" si="155"/>
        <v>994.7999999999995</v>
      </c>
      <c r="AV383" s="237">
        <f t="shared" si="156"/>
        <v>8692.1199999999972</v>
      </c>
      <c r="AW383" s="237">
        <f t="shared" si="157"/>
        <v>1022.2000000000002</v>
      </c>
      <c r="AX383" s="237">
        <f t="shared" si="158"/>
        <v>-8379.6000000000022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9305.4600000000046</v>
      </c>
      <c r="M384" s="162">
        <f>MAX(AN28:AN384)</f>
        <v>15759.664999999997</v>
      </c>
      <c r="N384" s="162">
        <f t="shared" si="149"/>
        <v>-6454.2049999999927</v>
      </c>
      <c r="O384" s="231">
        <f>E3+(E4*0.1)</f>
        <v>0.30000000000000004</v>
      </c>
      <c r="P384" s="162">
        <v>-550</v>
      </c>
      <c r="Q384" s="232">
        <f>E5+(E6*0.1)</f>
        <v>0.2</v>
      </c>
      <c r="R384" s="162">
        <v>-428.5</v>
      </c>
      <c r="S384" s="232">
        <f>E7+(E8*0.1)</f>
        <v>0.2</v>
      </c>
      <c r="T384" s="162">
        <v>-238.2</v>
      </c>
      <c r="U384" s="233">
        <f>E9+(E10*0.5)+(E11*0.1)</f>
        <v>0.2</v>
      </c>
      <c r="V384" s="162">
        <v>192</v>
      </c>
      <c r="W384" s="233">
        <f>E12+(E13*0.5)+(E14*0.1)</f>
        <v>0.30000000000000004</v>
      </c>
      <c r="X384" s="162">
        <v>192</v>
      </c>
      <c r="Y384" s="161">
        <f t="shared" si="150"/>
        <v>357</v>
      </c>
      <c r="Z384" s="162">
        <f t="shared" si="142"/>
        <v>-202.34000000000003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-202.34000000000003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9305.4600000000046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7013.279999999997</v>
      </c>
      <c r="AU384" s="237">
        <f t="shared" si="155"/>
        <v>909.09999999999945</v>
      </c>
      <c r="AV384" s="237">
        <f t="shared" si="156"/>
        <v>8644.4799999999977</v>
      </c>
      <c r="AW384" s="237">
        <f t="shared" si="157"/>
        <v>1060.6000000000001</v>
      </c>
      <c r="AX384" s="237">
        <f t="shared" si="158"/>
        <v>-8322.0000000000018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9362.0000000000055</v>
      </c>
      <c r="M385" s="162">
        <f>MAX(AN28:AN385)</f>
        <v>15759.664999999997</v>
      </c>
      <c r="N385" s="162">
        <f t="shared" si="149"/>
        <v>-6397.6649999999918</v>
      </c>
      <c r="O385" s="231">
        <f>E3+(E4*0.1)</f>
        <v>0.30000000000000004</v>
      </c>
      <c r="P385" s="162">
        <v>-550</v>
      </c>
      <c r="Q385" s="232">
        <f>E5+(E6*0.1)</f>
        <v>0.2</v>
      </c>
      <c r="R385" s="162">
        <v>442.5</v>
      </c>
      <c r="S385" s="232">
        <f>E7+(E8*0.1)</f>
        <v>0.2</v>
      </c>
      <c r="T385" s="162">
        <v>1200.2</v>
      </c>
      <c r="U385" s="233">
        <f>E9+(E10*0.5)+(E11*0.1)</f>
        <v>0.2</v>
      </c>
      <c r="V385" s="162">
        <v>-214</v>
      </c>
      <c r="W385" s="233">
        <f>E12+(E13*0.5)+(E14*0.1)</f>
        <v>0.30000000000000004</v>
      </c>
      <c r="X385" s="162">
        <v>-214</v>
      </c>
      <c r="Y385" s="161">
        <f t="shared" si="150"/>
        <v>358</v>
      </c>
      <c r="Z385" s="162">
        <f t="shared" si="142"/>
        <v>56.539999999999978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56.539999999999978</v>
      </c>
      <c r="AI385" s="129">
        <f t="shared" si="144"/>
        <v>0</v>
      </c>
      <c r="AJ385" s="234">
        <f t="shared" si="145"/>
        <v>1</v>
      </c>
      <c r="AK385" s="234">
        <f t="shared" si="146"/>
        <v>0</v>
      </c>
      <c r="AL385" s="129">
        <f t="shared" si="147"/>
        <v>0</v>
      </c>
      <c r="AM385" s="127">
        <v>43243</v>
      </c>
      <c r="AN385" s="129">
        <f t="shared" si="151"/>
        <v>9362.0000000000055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6848.279999999997</v>
      </c>
      <c r="AU385" s="237">
        <f t="shared" si="155"/>
        <v>997.59999999999945</v>
      </c>
      <c r="AV385" s="237">
        <f t="shared" si="156"/>
        <v>8884.5199999999986</v>
      </c>
      <c r="AW385" s="237">
        <f t="shared" si="157"/>
        <v>1017.8000000000002</v>
      </c>
      <c r="AX385" s="237">
        <f t="shared" si="158"/>
        <v>-8386.2000000000025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8423.480000000005</v>
      </c>
      <c r="M386" s="162">
        <f>MAX(AN28:AN386)</f>
        <v>15759.664999999997</v>
      </c>
      <c r="N386" s="162">
        <f t="shared" si="149"/>
        <v>-7336.1849999999922</v>
      </c>
      <c r="O386" s="231">
        <f>E3+(E4*0.1)</f>
        <v>0.30000000000000004</v>
      </c>
      <c r="P386" s="162">
        <v>-550</v>
      </c>
      <c r="Q386" s="232">
        <f>E5+(E6*0.1)</f>
        <v>0.2</v>
      </c>
      <c r="R386" s="162">
        <v>-850</v>
      </c>
      <c r="S386" s="232">
        <f>E7+(E8*0.1)</f>
        <v>0.2</v>
      </c>
      <c r="T386" s="162">
        <v>-78.599999999999994</v>
      </c>
      <c r="U386" s="233">
        <f>E9+(E10*0.5)+(E11*0.1)</f>
        <v>0.2</v>
      </c>
      <c r="V386" s="162">
        <v>-1139</v>
      </c>
      <c r="W386" s="233">
        <f>E12+(E13*0.5)+(E14*0.1)</f>
        <v>0.30000000000000004</v>
      </c>
      <c r="X386" s="162">
        <v>-1200</v>
      </c>
      <c r="Y386" s="161">
        <f t="shared" si="150"/>
        <v>359</v>
      </c>
      <c r="Z386" s="162">
        <f t="shared" si="142"/>
        <v>-938.52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-938.52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8423.480000000005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6683.279999999997</v>
      </c>
      <c r="AU386" s="237">
        <f t="shared" si="155"/>
        <v>827.59999999999945</v>
      </c>
      <c r="AV386" s="237">
        <f t="shared" si="156"/>
        <v>8868.7999999999993</v>
      </c>
      <c r="AW386" s="237">
        <f t="shared" si="157"/>
        <v>790.00000000000023</v>
      </c>
      <c r="AX386" s="237">
        <f t="shared" si="158"/>
        <v>-8746.2000000000025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8405.5600000000049</v>
      </c>
      <c r="M387" s="162">
        <f>MAX(AN28:AN387)</f>
        <v>15759.664999999997</v>
      </c>
      <c r="N387" s="162">
        <f t="shared" si="149"/>
        <v>-7354.1049999999923</v>
      </c>
      <c r="O387" s="231">
        <f>E3+(E4*0.1)</f>
        <v>0.30000000000000004</v>
      </c>
      <c r="P387" s="162">
        <v>-550</v>
      </c>
      <c r="Q387" s="232">
        <f>E5+(E6*0.1)</f>
        <v>0.2</v>
      </c>
      <c r="R387" s="162">
        <v>-321.5</v>
      </c>
      <c r="S387" s="232">
        <f>E7+(E8*0.1)</f>
        <v>0.2</v>
      </c>
      <c r="T387" s="162">
        <v>224.4</v>
      </c>
      <c r="U387" s="233">
        <f>E9+(E10*0.5)+(E11*0.1)</f>
        <v>0.2</v>
      </c>
      <c r="V387" s="162">
        <v>333</v>
      </c>
      <c r="W387" s="233">
        <f>E12+(E13*0.5)+(E14*0.1)</f>
        <v>0.30000000000000004</v>
      </c>
      <c r="X387" s="162">
        <v>333</v>
      </c>
      <c r="Y387" s="161">
        <f t="shared" si="150"/>
        <v>360</v>
      </c>
      <c r="Z387" s="162">
        <f t="shared" si="142"/>
        <v>-17.919999999999987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0</v>
      </c>
      <c r="AI387" s="129">
        <f t="shared" si="144"/>
        <v>-17.919999999999987</v>
      </c>
      <c r="AJ387" s="234">
        <f t="shared" si="145"/>
        <v>0</v>
      </c>
      <c r="AK387" s="234">
        <f t="shared" si="146"/>
        <v>1</v>
      </c>
      <c r="AL387" s="129">
        <f t="shared" si="147"/>
        <v>0</v>
      </c>
      <c r="AM387" s="127">
        <v>43245</v>
      </c>
      <c r="AN387" s="129">
        <f t="shared" si="151"/>
        <v>8405.5600000000049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6518.279999999997</v>
      </c>
      <c r="AU387" s="237">
        <f t="shared" si="155"/>
        <v>763.2999999999995</v>
      </c>
      <c r="AV387" s="237">
        <f t="shared" si="156"/>
        <v>8913.6799999999985</v>
      </c>
      <c r="AW387" s="237">
        <f t="shared" si="157"/>
        <v>856.60000000000025</v>
      </c>
      <c r="AX387" s="237">
        <f t="shared" si="158"/>
        <v>-8646.3000000000029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8586.0600000000049</v>
      </c>
      <c r="M388" s="162">
        <f>MAX(AN28:AN388)</f>
        <v>15759.664999999997</v>
      </c>
      <c r="N388" s="162">
        <f t="shared" si="149"/>
        <v>-7173.6049999999923</v>
      </c>
      <c r="O388" s="231">
        <f>E3+(E4*0.1)</f>
        <v>0.30000000000000004</v>
      </c>
      <c r="P388" s="162">
        <v>0</v>
      </c>
      <c r="Q388" s="232">
        <f>E5+(E6*0.1)</f>
        <v>0.2</v>
      </c>
      <c r="R388" s="162">
        <v>0</v>
      </c>
      <c r="S388" s="232">
        <f>E7+(E8*0.1)</f>
        <v>0.2</v>
      </c>
      <c r="T388" s="162">
        <v>0</v>
      </c>
      <c r="U388" s="233">
        <f>E9+(E10*0.5)+(E11*0.1)</f>
        <v>0.2</v>
      </c>
      <c r="V388" s="162">
        <v>361</v>
      </c>
      <c r="W388" s="233">
        <f>E12+(E13*0.5)+(E14*0.1)</f>
        <v>0.30000000000000004</v>
      </c>
      <c r="X388" s="162">
        <v>361</v>
      </c>
      <c r="Y388" s="161">
        <f t="shared" si="150"/>
        <v>361</v>
      </c>
      <c r="Z388" s="162">
        <f t="shared" si="142"/>
        <v>180.5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180.5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8586.0600000000049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6518.279999999997</v>
      </c>
      <c r="AU388" s="237">
        <f t="shared" si="155"/>
        <v>763.2999999999995</v>
      </c>
      <c r="AV388" s="237">
        <f t="shared" si="156"/>
        <v>8913.6799999999985</v>
      </c>
      <c r="AW388" s="237">
        <f t="shared" si="157"/>
        <v>928.8000000000003</v>
      </c>
      <c r="AX388" s="237">
        <f t="shared" si="158"/>
        <v>-8538.0000000000036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7994.0900000000047</v>
      </c>
      <c r="M389" s="162">
        <f>MAX(AN28:AN389)</f>
        <v>15759.664999999997</v>
      </c>
      <c r="N389" s="162">
        <f t="shared" si="149"/>
        <v>-7765.5749999999925</v>
      </c>
      <c r="O389" s="231">
        <f>E3+(E4*0.1)</f>
        <v>0.30000000000000004</v>
      </c>
      <c r="P389" s="162">
        <v>-782.5</v>
      </c>
      <c r="Q389" s="232">
        <f>E5+(E6*0.1)</f>
        <v>0.2</v>
      </c>
      <c r="R389" s="162">
        <v>-861</v>
      </c>
      <c r="S389" s="232">
        <f>E7+(E8*0.1)</f>
        <v>0.2</v>
      </c>
      <c r="T389" s="162">
        <v>-687.6</v>
      </c>
      <c r="U389" s="233">
        <f>E9+(E10*0.5)+(E11*0.1)</f>
        <v>0.2</v>
      </c>
      <c r="V389" s="162">
        <v>-95</v>
      </c>
      <c r="W389" s="233">
        <f>E12+(E13*0.5)+(E14*0.1)</f>
        <v>0.30000000000000004</v>
      </c>
      <c r="X389" s="162">
        <v>-95</v>
      </c>
      <c r="Y389" s="161">
        <f t="shared" si="150"/>
        <v>362</v>
      </c>
      <c r="Z389" s="162">
        <f t="shared" si="142"/>
        <v>-591.97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-591.97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7994.0900000000047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6283.529999999997</v>
      </c>
      <c r="AU389" s="237">
        <f t="shared" si="155"/>
        <v>591.09999999999945</v>
      </c>
      <c r="AV389" s="237">
        <f t="shared" si="156"/>
        <v>8776.159999999998</v>
      </c>
      <c r="AW389" s="237">
        <f t="shared" si="157"/>
        <v>909.8000000000003</v>
      </c>
      <c r="AX389" s="237">
        <f t="shared" si="158"/>
        <v>-8566.5000000000036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8828.9050000000043</v>
      </c>
      <c r="M390" s="162">
        <f>MAX(AN28:AN390)</f>
        <v>15759.664999999997</v>
      </c>
      <c r="N390" s="162">
        <f t="shared" si="149"/>
        <v>-6930.7599999999929</v>
      </c>
      <c r="O390" s="231">
        <f>E3+(E4*0.1)</f>
        <v>0.30000000000000004</v>
      </c>
      <c r="P390" s="162">
        <v>1531.65</v>
      </c>
      <c r="Q390" s="232">
        <f>E5+(E6*0.1)</f>
        <v>0.2</v>
      </c>
      <c r="R390" s="162">
        <v>1707.5</v>
      </c>
      <c r="S390" s="232">
        <f>E7+(E8*0.1)</f>
        <v>0.2</v>
      </c>
      <c r="T390" s="162">
        <v>996.6</v>
      </c>
      <c r="U390" s="233">
        <f>E9+(E10*0.5)+(E11*0.1)</f>
        <v>0.2</v>
      </c>
      <c r="V390" s="162">
        <v>-331</v>
      </c>
      <c r="W390" s="233">
        <f>E12+(E13*0.5)+(E14*0.1)</f>
        <v>0.30000000000000004</v>
      </c>
      <c r="X390" s="162">
        <v>-331</v>
      </c>
      <c r="Y390" s="161">
        <f t="shared" si="150"/>
        <v>363</v>
      </c>
      <c r="Z390" s="162">
        <f t="shared" si="142"/>
        <v>834.81500000000005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834.81500000000005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8828.9050000000043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6743.0249999999969</v>
      </c>
      <c r="AU390" s="237">
        <f t="shared" si="155"/>
        <v>932.59999999999945</v>
      </c>
      <c r="AV390" s="237">
        <f t="shared" si="156"/>
        <v>8975.4799999999977</v>
      </c>
      <c r="AW390" s="237">
        <f t="shared" si="157"/>
        <v>843.60000000000025</v>
      </c>
      <c r="AX390" s="237">
        <f t="shared" si="158"/>
        <v>-8665.8000000000029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8651.8450000000048</v>
      </c>
      <c r="M391" s="162">
        <f>MAX(AN28:AN391)</f>
        <v>15759.664999999997</v>
      </c>
      <c r="N391" s="162">
        <f t="shared" si="149"/>
        <v>-7107.8199999999924</v>
      </c>
      <c r="O391" s="231">
        <f>E3+(E4*0.1)</f>
        <v>0.30000000000000004</v>
      </c>
      <c r="P391" s="162">
        <v>-550</v>
      </c>
      <c r="Q391" s="232">
        <f>E5+(E6*0.1)</f>
        <v>0.2</v>
      </c>
      <c r="R391" s="162">
        <v>-850</v>
      </c>
      <c r="S391" s="232">
        <f>E7+(E8*0.1)</f>
        <v>0.2</v>
      </c>
      <c r="T391" s="162">
        <v>-172.8</v>
      </c>
      <c r="U391" s="233">
        <f>E9+(E10*0.5)+(E11*0.1)</f>
        <v>0.2</v>
      </c>
      <c r="V391" s="162">
        <v>385</v>
      </c>
      <c r="W391" s="233">
        <f>E12+(E13*0.5)+(E14*0.1)</f>
        <v>0.30000000000000004</v>
      </c>
      <c r="X391" s="162">
        <v>385</v>
      </c>
      <c r="Y391" s="161">
        <f t="shared" si="150"/>
        <v>364</v>
      </c>
      <c r="Z391" s="162">
        <f t="shared" si="142"/>
        <v>-177.06</v>
      </c>
      <c r="AA391" s="238">
        <v>43251</v>
      </c>
      <c r="AB391" s="129">
        <f>SUM(Z369:Z391)</f>
        <v>636.95500000000015</v>
      </c>
      <c r="AC391" s="128">
        <f>(AB391&gt;0)*1</f>
        <v>1</v>
      </c>
      <c r="AD391" s="128">
        <f>(AB391&lt;0)*1</f>
        <v>0</v>
      </c>
      <c r="AE391" s="129">
        <f>AB391*AC391</f>
        <v>636.95500000000015</v>
      </c>
      <c r="AF391" s="129">
        <f>AB391*AD391</f>
        <v>0</v>
      </c>
      <c r="AG391" s="129"/>
      <c r="AH391" s="129">
        <f t="shared" si="143"/>
        <v>0</v>
      </c>
      <c r="AI391" s="129">
        <f t="shared" si="144"/>
        <v>-177.06</v>
      </c>
      <c r="AJ391" s="234">
        <f t="shared" si="145"/>
        <v>0</v>
      </c>
      <c r="AK391" s="234">
        <f t="shared" si="146"/>
        <v>1</v>
      </c>
      <c r="AL391" s="129">
        <f t="shared" si="147"/>
        <v>636.95500000000015</v>
      </c>
      <c r="AM391" s="127">
        <v>43251</v>
      </c>
      <c r="AN391" s="129">
        <f t="shared" si="151"/>
        <v>8651.8450000000048</v>
      </c>
      <c r="AO391" s="129">
        <f t="shared" si="152"/>
        <v>636.95500000000015</v>
      </c>
      <c r="AP391" s="129">
        <f t="shared" si="153"/>
        <v>0</v>
      </c>
      <c r="AQ391" s="235"/>
      <c r="AR391" s="235"/>
      <c r="AS391" s="236">
        <f t="shared" si="148"/>
        <v>43251</v>
      </c>
      <c r="AT391" s="237">
        <f t="shared" si="154"/>
        <v>6578.0249999999969</v>
      </c>
      <c r="AU391" s="237">
        <f t="shared" si="155"/>
        <v>762.59999999999945</v>
      </c>
      <c r="AV391" s="237">
        <f t="shared" si="156"/>
        <v>8940.9199999999983</v>
      </c>
      <c r="AW391" s="237">
        <f t="shared" si="157"/>
        <v>920.60000000000025</v>
      </c>
      <c r="AX391" s="237">
        <f t="shared" si="158"/>
        <v>-8550.3000000000029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9996.7000000000044</v>
      </c>
      <c r="M392" s="162">
        <f>MAX(AN28:AN392)</f>
        <v>15759.664999999997</v>
      </c>
      <c r="N392" s="162">
        <f t="shared" si="149"/>
        <v>-5762.9649999999929</v>
      </c>
      <c r="O392" s="231">
        <f>E3+(E4*0.1)</f>
        <v>0.30000000000000004</v>
      </c>
      <c r="P392" s="162">
        <v>1096.8499999999999</v>
      </c>
      <c r="Q392" s="232">
        <f>E5+(E6*0.1)</f>
        <v>0.2</v>
      </c>
      <c r="R392" s="162">
        <v>1467.5</v>
      </c>
      <c r="S392" s="232">
        <f>E7+(E8*0.1)</f>
        <v>0.2</v>
      </c>
      <c r="T392" s="162">
        <v>2324</v>
      </c>
      <c r="U392" s="233">
        <f>E9+(E10*0.5)+(E11*0.1)</f>
        <v>0.2</v>
      </c>
      <c r="V392" s="162">
        <v>515</v>
      </c>
      <c r="W392" s="233">
        <f>E12+(E13*0.5)+(E14*0.1)</f>
        <v>0.30000000000000004</v>
      </c>
      <c r="X392" s="162">
        <v>515</v>
      </c>
      <c r="Y392" s="161">
        <f t="shared" si="150"/>
        <v>365</v>
      </c>
      <c r="Z392" s="162">
        <f t="shared" si="142"/>
        <v>1344.855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1344.855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9996.7000000000044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6907.0799999999972</v>
      </c>
      <c r="AU392" s="237">
        <f t="shared" si="155"/>
        <v>1056.0999999999995</v>
      </c>
      <c r="AV392" s="237">
        <f t="shared" si="156"/>
        <v>9405.7199999999975</v>
      </c>
      <c r="AW392" s="237">
        <f t="shared" si="157"/>
        <v>1023.6000000000003</v>
      </c>
      <c r="AX392" s="237">
        <f t="shared" si="158"/>
        <v>-8395.8000000000029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10683.480000000005</v>
      </c>
      <c r="M393" s="162">
        <f>MAX(AN28:AN393)</f>
        <v>15759.664999999997</v>
      </c>
      <c r="N393" s="162">
        <f t="shared" si="149"/>
        <v>-5076.1849999999922</v>
      </c>
      <c r="O393" s="231">
        <f>E3+(E4*0.1)</f>
        <v>0.30000000000000004</v>
      </c>
      <c r="P393" s="162">
        <v>892.4</v>
      </c>
      <c r="Q393" s="232">
        <f>E5+(E6*0.1)</f>
        <v>0.2</v>
      </c>
      <c r="R393" s="162">
        <v>612.5</v>
      </c>
      <c r="S393" s="232">
        <f>E7+(E8*0.1)</f>
        <v>0.2</v>
      </c>
      <c r="T393" s="162">
        <v>1192.8</v>
      </c>
      <c r="U393" s="233">
        <f>E9+(E10*0.5)+(E11*0.1)</f>
        <v>0.2</v>
      </c>
      <c r="V393" s="162">
        <v>116</v>
      </c>
      <c r="W393" s="233">
        <f>E12+(E13*0.5)+(E14*0.1)</f>
        <v>0.30000000000000004</v>
      </c>
      <c r="X393" s="162">
        <v>116</v>
      </c>
      <c r="Y393" s="161">
        <f t="shared" si="150"/>
        <v>366</v>
      </c>
      <c r="Z393" s="162">
        <f t="shared" si="142"/>
        <v>686.78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686.78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10683.480000000005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7174.7999999999975</v>
      </c>
      <c r="AU393" s="237">
        <f t="shared" si="155"/>
        <v>1178.5999999999995</v>
      </c>
      <c r="AV393" s="237">
        <f t="shared" si="156"/>
        <v>9644.279999999997</v>
      </c>
      <c r="AW393" s="237">
        <f t="shared" si="157"/>
        <v>1046.8000000000002</v>
      </c>
      <c r="AX393" s="237">
        <f t="shared" si="158"/>
        <v>-8361.0000000000036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10407.000000000005</v>
      </c>
      <c r="M394" s="162">
        <f>MAX(AN28:AN394)</f>
        <v>15759.664999999997</v>
      </c>
      <c r="N394" s="162">
        <f t="shared" si="149"/>
        <v>-5352.6649999999918</v>
      </c>
      <c r="O394" s="231">
        <f>E3+(E4*0.1)</f>
        <v>0.30000000000000004</v>
      </c>
      <c r="P394" s="162">
        <v>-550</v>
      </c>
      <c r="Q394" s="232">
        <f>E5+(E6*0.1)</f>
        <v>0.2</v>
      </c>
      <c r="R394" s="162">
        <v>96.5</v>
      </c>
      <c r="S394" s="232">
        <f>E7+(E8*0.1)</f>
        <v>0.2</v>
      </c>
      <c r="T394" s="162">
        <v>463.6</v>
      </c>
      <c r="U394" s="233">
        <f>E9+(E10*0.5)+(E11*0.1)</f>
        <v>0.2</v>
      </c>
      <c r="V394" s="162">
        <v>-447</v>
      </c>
      <c r="W394" s="233">
        <f>E12+(E13*0.5)+(E14*0.1)</f>
        <v>0.30000000000000004</v>
      </c>
      <c r="X394" s="162">
        <v>-447</v>
      </c>
      <c r="Y394" s="161">
        <f t="shared" si="150"/>
        <v>367</v>
      </c>
      <c r="Z394" s="162">
        <f t="shared" si="142"/>
        <v>-276.48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-276.48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10407.000000000005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7009.7999999999975</v>
      </c>
      <c r="AU394" s="237">
        <f t="shared" si="155"/>
        <v>1197.8999999999994</v>
      </c>
      <c r="AV394" s="237">
        <f t="shared" si="156"/>
        <v>9736.9999999999964</v>
      </c>
      <c r="AW394" s="237">
        <f t="shared" si="157"/>
        <v>957.4000000000002</v>
      </c>
      <c r="AX394" s="237">
        <f t="shared" si="158"/>
        <v>-8495.100000000004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11344.435000000005</v>
      </c>
      <c r="M395" s="162">
        <f>MAX(AN28:AN395)</f>
        <v>15759.664999999997</v>
      </c>
      <c r="N395" s="162">
        <f t="shared" si="149"/>
        <v>-4415.2299999999923</v>
      </c>
      <c r="O395" s="231">
        <f>E3+(E4*0.1)</f>
        <v>0.30000000000000004</v>
      </c>
      <c r="P395" s="162">
        <v>1732.05</v>
      </c>
      <c r="Q395" s="232">
        <f>E5+(E6*0.1)</f>
        <v>0.2</v>
      </c>
      <c r="R395" s="162">
        <v>1177.5</v>
      </c>
      <c r="S395" s="232">
        <f>E7+(E8*0.1)</f>
        <v>0.2</v>
      </c>
      <c r="T395" s="162">
        <v>866.6</v>
      </c>
      <c r="U395" s="233">
        <f>E9+(E10*0.5)+(E11*0.1)</f>
        <v>0.2</v>
      </c>
      <c r="V395" s="162">
        <v>18</v>
      </c>
      <c r="W395" s="233">
        <f>E12+(E13*0.5)+(E14*0.1)</f>
        <v>0.30000000000000004</v>
      </c>
      <c r="X395" s="162">
        <v>18</v>
      </c>
      <c r="Y395" s="161">
        <f t="shared" si="150"/>
        <v>368</v>
      </c>
      <c r="Z395" s="162">
        <f t="shared" si="142"/>
        <v>937.43500000000006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937.43500000000006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11344.435000000005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7529.4149999999972</v>
      </c>
      <c r="AU395" s="237">
        <f t="shared" si="155"/>
        <v>1433.3999999999994</v>
      </c>
      <c r="AV395" s="237">
        <f t="shared" si="156"/>
        <v>9910.3199999999961</v>
      </c>
      <c r="AW395" s="237">
        <f t="shared" si="157"/>
        <v>961.00000000000023</v>
      </c>
      <c r="AX395" s="237">
        <f t="shared" si="158"/>
        <v>-8489.7000000000044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11195.665000000005</v>
      </c>
      <c r="M396" s="162">
        <f>MAX(AN28:AN396)</f>
        <v>15759.664999999997</v>
      </c>
      <c r="N396" s="162">
        <f t="shared" si="149"/>
        <v>-4563.9999999999927</v>
      </c>
      <c r="O396" s="231">
        <f>E3+(E4*0.1)</f>
        <v>0.30000000000000004</v>
      </c>
      <c r="P396" s="162">
        <v>475.1</v>
      </c>
      <c r="Q396" s="232">
        <f>E5+(E6*0.1)</f>
        <v>0.2</v>
      </c>
      <c r="R396" s="162">
        <v>-99</v>
      </c>
      <c r="S396" s="232">
        <f>E7+(E8*0.1)</f>
        <v>0.2</v>
      </c>
      <c r="T396" s="162">
        <v>-1145</v>
      </c>
      <c r="U396" s="233">
        <f>E9+(E10*0.5)+(E11*0.1)</f>
        <v>0.2</v>
      </c>
      <c r="V396" s="162">
        <v>-85</v>
      </c>
      <c r="W396" s="233">
        <f>E12+(E13*0.5)+(E14*0.1)</f>
        <v>0.30000000000000004</v>
      </c>
      <c r="X396" s="162">
        <v>-85</v>
      </c>
      <c r="Y396" s="161">
        <f t="shared" si="150"/>
        <v>369</v>
      </c>
      <c r="Z396" s="162">
        <f t="shared" si="142"/>
        <v>-148.76999999999998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-148.76999999999998</v>
      </c>
      <c r="AJ396" s="234">
        <f t="shared" si="145"/>
        <v>0</v>
      </c>
      <c r="AK396" s="234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11195.665000000005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7671.944999999997</v>
      </c>
      <c r="AU396" s="237">
        <f t="shared" si="155"/>
        <v>1413.5999999999995</v>
      </c>
      <c r="AV396" s="237">
        <f t="shared" si="156"/>
        <v>9681.3199999999961</v>
      </c>
      <c r="AW396" s="237">
        <f t="shared" si="157"/>
        <v>944.00000000000023</v>
      </c>
      <c r="AX396" s="237">
        <f t="shared" si="158"/>
        <v>-8515.2000000000044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11310.105000000005</v>
      </c>
      <c r="M397" s="162">
        <f>MAX(AN28:AN397)</f>
        <v>15759.664999999997</v>
      </c>
      <c r="N397" s="162">
        <f t="shared" si="149"/>
        <v>-4449.5599999999922</v>
      </c>
      <c r="O397" s="231">
        <f>E3+(E4*0.1)</f>
        <v>0.30000000000000004</v>
      </c>
      <c r="P397" s="162">
        <v>375.6</v>
      </c>
      <c r="Q397" s="232">
        <f>E5+(E6*0.1)</f>
        <v>0.2</v>
      </c>
      <c r="R397" s="162">
        <v>433</v>
      </c>
      <c r="S397" s="232">
        <f>E7+(E8*0.1)</f>
        <v>0.2</v>
      </c>
      <c r="T397" s="162">
        <v>-4.2</v>
      </c>
      <c r="U397" s="233">
        <f>E9+(E10*0.5)+(E11*0.1)</f>
        <v>0.2</v>
      </c>
      <c r="V397" s="162">
        <v>-168</v>
      </c>
      <c r="W397" s="233">
        <f>E12+(E13*0.5)+(E14*0.1)</f>
        <v>0.30000000000000004</v>
      </c>
      <c r="X397" s="162">
        <v>-168</v>
      </c>
      <c r="Y397" s="161">
        <f t="shared" si="150"/>
        <v>370</v>
      </c>
      <c r="Z397" s="162">
        <f t="shared" si="142"/>
        <v>114.44000000000003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114.44000000000003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11310.105000000005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7784.6249999999973</v>
      </c>
      <c r="AU397" s="237">
        <f t="shared" si="155"/>
        <v>1500.1999999999994</v>
      </c>
      <c r="AV397" s="237">
        <f t="shared" si="156"/>
        <v>9680.4799999999959</v>
      </c>
      <c r="AW397" s="237">
        <f t="shared" si="157"/>
        <v>910.4000000000002</v>
      </c>
      <c r="AX397" s="237">
        <f t="shared" si="158"/>
        <v>-8565.600000000004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11338.915000000005</v>
      </c>
      <c r="M398" s="162">
        <f>MAX(AN28:AN398)</f>
        <v>15759.664999999997</v>
      </c>
      <c r="N398" s="162">
        <f t="shared" si="149"/>
        <v>-4420.7499999999927</v>
      </c>
      <c r="O398" s="231">
        <f>E3+(E4*0.1)</f>
        <v>0.30000000000000004</v>
      </c>
      <c r="P398" s="162">
        <v>28.9</v>
      </c>
      <c r="Q398" s="232">
        <f>E5+(E6*0.1)</f>
        <v>0.2</v>
      </c>
      <c r="R398" s="162">
        <v>148.5</v>
      </c>
      <c r="S398" s="232">
        <f>E7+(E8*0.1)</f>
        <v>0.2</v>
      </c>
      <c r="T398" s="162">
        <v>317.2</v>
      </c>
      <c r="U398" s="233">
        <f>E9+(E10*0.5)+(E11*0.1)</f>
        <v>0.2</v>
      </c>
      <c r="V398" s="162">
        <v>-146</v>
      </c>
      <c r="W398" s="233">
        <f>E12+(E13*0.5)+(E14*0.1)</f>
        <v>0.30000000000000004</v>
      </c>
      <c r="X398" s="162">
        <v>-146</v>
      </c>
      <c r="Y398" s="161">
        <f t="shared" si="150"/>
        <v>371</v>
      </c>
      <c r="Z398" s="162">
        <f t="shared" si="142"/>
        <v>28.809999999999995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28.809999999999995</v>
      </c>
      <c r="AI398" s="129">
        <f t="shared" si="144"/>
        <v>0</v>
      </c>
      <c r="AJ398" s="234">
        <f t="shared" si="145"/>
        <v>1</v>
      </c>
      <c r="AK398" s="234">
        <f t="shared" si="146"/>
        <v>0</v>
      </c>
      <c r="AL398" s="129">
        <f t="shared" si="147"/>
        <v>0</v>
      </c>
      <c r="AM398" s="127">
        <v>43262</v>
      </c>
      <c r="AN398" s="129">
        <f t="shared" si="151"/>
        <v>11338.915000000005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7793.2949999999973</v>
      </c>
      <c r="AU398" s="237">
        <f t="shared" si="155"/>
        <v>1529.8999999999994</v>
      </c>
      <c r="AV398" s="237">
        <f t="shared" si="156"/>
        <v>9743.9199999999964</v>
      </c>
      <c r="AW398" s="237">
        <f t="shared" si="157"/>
        <v>881.20000000000016</v>
      </c>
      <c r="AX398" s="237">
        <f t="shared" si="158"/>
        <v>-8609.4000000000033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11767.345000000005</v>
      </c>
      <c r="M399" s="162">
        <f>MAX(AN28:AN399)</f>
        <v>15759.664999999997</v>
      </c>
      <c r="N399" s="162">
        <f t="shared" si="149"/>
        <v>-3992.3199999999924</v>
      </c>
      <c r="O399" s="231">
        <f>E3+(E4*0.1)</f>
        <v>0.30000000000000004</v>
      </c>
      <c r="P399" s="162">
        <v>-7.9</v>
      </c>
      <c r="Q399" s="232">
        <f>E5+(E6*0.1)</f>
        <v>0.2</v>
      </c>
      <c r="R399" s="162">
        <v>242.5</v>
      </c>
      <c r="S399" s="232">
        <f>E7+(E8*0.1)</f>
        <v>0.2</v>
      </c>
      <c r="T399" s="162">
        <v>814</v>
      </c>
      <c r="U399" s="233">
        <f>E9+(E10*0.5)+(E11*0.1)</f>
        <v>0.2</v>
      </c>
      <c r="V399" s="162">
        <v>439</v>
      </c>
      <c r="W399" s="233">
        <f>E12+(E13*0.5)+(E14*0.1)</f>
        <v>0.30000000000000004</v>
      </c>
      <c r="X399" s="162">
        <v>439</v>
      </c>
      <c r="Y399" s="161">
        <f t="shared" si="150"/>
        <v>372</v>
      </c>
      <c r="Z399" s="162">
        <f t="shared" si="142"/>
        <v>428.43000000000006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428.43000000000006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11767.345000000005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7790.9249999999975</v>
      </c>
      <c r="AU399" s="237">
        <f t="shared" si="155"/>
        <v>1578.3999999999994</v>
      </c>
      <c r="AV399" s="237">
        <f t="shared" si="156"/>
        <v>9906.7199999999957</v>
      </c>
      <c r="AW399" s="237">
        <f t="shared" si="157"/>
        <v>969.00000000000023</v>
      </c>
      <c r="AX399" s="237">
        <f t="shared" si="158"/>
        <v>-8477.7000000000025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11288.965000000006</v>
      </c>
      <c r="M400" s="162">
        <f>MAX(AN28:AN400)</f>
        <v>15759.664999999997</v>
      </c>
      <c r="N400" s="162">
        <f t="shared" si="149"/>
        <v>-4470.6999999999916</v>
      </c>
      <c r="O400" s="231">
        <f>E3+(E4*0.1)</f>
        <v>0.30000000000000004</v>
      </c>
      <c r="P400" s="162">
        <v>-550</v>
      </c>
      <c r="Q400" s="232">
        <f>E5+(E6*0.1)</f>
        <v>0.2</v>
      </c>
      <c r="R400" s="162">
        <v>-561</v>
      </c>
      <c r="S400" s="232">
        <f>E7+(E8*0.1)</f>
        <v>0.2</v>
      </c>
      <c r="T400" s="162">
        <v>-78.400000000000006</v>
      </c>
      <c r="U400" s="233">
        <f>E9+(E10*0.5)+(E11*0.1)</f>
        <v>0.2</v>
      </c>
      <c r="V400" s="162">
        <v>-371</v>
      </c>
      <c r="W400" s="233">
        <f>E12+(E13*0.5)+(E14*0.1)</f>
        <v>0.30000000000000004</v>
      </c>
      <c r="X400" s="162">
        <v>-371</v>
      </c>
      <c r="Y400" s="161">
        <f t="shared" si="150"/>
        <v>373</v>
      </c>
      <c r="Z400" s="162">
        <f t="shared" si="142"/>
        <v>-478.38000000000005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-478.38000000000005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11288.965000000006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7625.9249999999975</v>
      </c>
      <c r="AU400" s="237">
        <f t="shared" si="155"/>
        <v>1466.1999999999994</v>
      </c>
      <c r="AV400" s="237">
        <f t="shared" si="156"/>
        <v>9891.0399999999954</v>
      </c>
      <c r="AW400" s="237">
        <f t="shared" si="157"/>
        <v>894.80000000000018</v>
      </c>
      <c r="AX400" s="237">
        <f t="shared" si="158"/>
        <v>-8589.0000000000018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11484.050000000005</v>
      </c>
      <c r="M401" s="162">
        <f>MAX(AN28:AN401)</f>
        <v>15759.664999999997</v>
      </c>
      <c r="N401" s="162">
        <f t="shared" si="149"/>
        <v>-4275.6149999999925</v>
      </c>
      <c r="O401" s="231">
        <f>E3+(E4*0.1)</f>
        <v>0.30000000000000004</v>
      </c>
      <c r="P401" s="162">
        <v>-129.44999999999999</v>
      </c>
      <c r="Q401" s="232">
        <f>E5+(E6*0.1)</f>
        <v>0.2</v>
      </c>
      <c r="R401" s="162">
        <v>343</v>
      </c>
      <c r="S401" s="232">
        <f>E7+(E8*0.1)</f>
        <v>0.2</v>
      </c>
      <c r="T401" s="162">
        <v>1486.6</v>
      </c>
      <c r="U401" s="233">
        <f>E9+(E10*0.5)+(E11*0.1)</f>
        <v>0.2</v>
      </c>
      <c r="V401" s="162">
        <v>-264</v>
      </c>
      <c r="W401" s="233">
        <f>E12+(E13*0.5)+(E14*0.1)</f>
        <v>0.30000000000000004</v>
      </c>
      <c r="X401" s="162">
        <v>-264</v>
      </c>
      <c r="Y401" s="161">
        <f t="shared" si="150"/>
        <v>374</v>
      </c>
      <c r="Z401" s="162">
        <f t="shared" si="142"/>
        <v>195.08499999999995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195.08499999999995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11484.050000000005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7587.0899999999974</v>
      </c>
      <c r="AU401" s="237">
        <f t="shared" si="155"/>
        <v>1534.7999999999993</v>
      </c>
      <c r="AV401" s="237">
        <f t="shared" si="156"/>
        <v>10188.359999999995</v>
      </c>
      <c r="AW401" s="237">
        <f t="shared" si="157"/>
        <v>842.00000000000023</v>
      </c>
      <c r="AX401" s="237">
        <f t="shared" si="158"/>
        <v>-8668.2000000000025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12167.730000000005</v>
      </c>
      <c r="M402" s="162">
        <f>MAX(AN28:AN402)</f>
        <v>15759.664999999997</v>
      </c>
      <c r="N402" s="162">
        <f t="shared" si="149"/>
        <v>-3591.9349999999922</v>
      </c>
      <c r="O402" s="231">
        <f>E3+(E4*0.1)</f>
        <v>0.30000000000000004</v>
      </c>
      <c r="P402" s="162">
        <v>-550</v>
      </c>
      <c r="Q402" s="232">
        <f>E5+(E6*0.1)</f>
        <v>0.2</v>
      </c>
      <c r="R402" s="162">
        <v>-850</v>
      </c>
      <c r="S402" s="232">
        <f>E7+(E8*0.1)</f>
        <v>0.2</v>
      </c>
      <c r="T402" s="162">
        <v>-476.6</v>
      </c>
      <c r="U402" s="233">
        <f>E9+(E10*0.5)+(E11*0.1)</f>
        <v>0.2</v>
      </c>
      <c r="V402" s="162">
        <v>2228</v>
      </c>
      <c r="W402" s="233">
        <f>E12+(E13*0.5)+(E14*0.1)</f>
        <v>0.30000000000000004</v>
      </c>
      <c r="X402" s="162">
        <v>2228</v>
      </c>
      <c r="Y402" s="161">
        <f t="shared" si="150"/>
        <v>375</v>
      </c>
      <c r="Z402" s="162">
        <f t="shared" si="142"/>
        <v>683.68000000000006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683.68000000000006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12167.730000000005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7422.0899999999974</v>
      </c>
      <c r="AU402" s="237">
        <f t="shared" si="155"/>
        <v>1364.7999999999993</v>
      </c>
      <c r="AV402" s="237">
        <f t="shared" si="156"/>
        <v>10093.039999999995</v>
      </c>
      <c r="AW402" s="237">
        <f t="shared" si="157"/>
        <v>1287.6000000000004</v>
      </c>
      <c r="AX402" s="237">
        <f t="shared" si="158"/>
        <v>-7999.8000000000029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11825.530000000004</v>
      </c>
      <c r="M403" s="162">
        <f>MAX(AN28:AN403)</f>
        <v>15759.664999999997</v>
      </c>
      <c r="N403" s="162">
        <f t="shared" si="149"/>
        <v>-3934.1349999999929</v>
      </c>
      <c r="O403" s="231">
        <f>E3+(E4*0.1)</f>
        <v>0.30000000000000004</v>
      </c>
      <c r="P403" s="162">
        <v>-781</v>
      </c>
      <c r="Q403" s="232">
        <f>E5+(E6*0.1)</f>
        <v>0.2</v>
      </c>
      <c r="R403" s="162">
        <v>-850</v>
      </c>
      <c r="S403" s="232">
        <f>E7+(E8*0.1)</f>
        <v>0.2</v>
      </c>
      <c r="T403" s="162">
        <v>-87</v>
      </c>
      <c r="U403" s="233">
        <f>E9+(E10*0.5)+(E11*0.1)</f>
        <v>0.2</v>
      </c>
      <c r="V403" s="162">
        <v>159</v>
      </c>
      <c r="W403" s="233">
        <f>E12+(E13*0.5)+(E14*0.1)</f>
        <v>0.30000000000000004</v>
      </c>
      <c r="X403" s="162">
        <v>159</v>
      </c>
      <c r="Y403" s="161">
        <f t="shared" si="150"/>
        <v>376</v>
      </c>
      <c r="Z403" s="162">
        <f t="shared" si="142"/>
        <v>-342.20000000000005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-342.20000000000005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11825.530000000004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7187.7899999999972</v>
      </c>
      <c r="AU403" s="237">
        <f t="shared" si="155"/>
        <v>1194.7999999999993</v>
      </c>
      <c r="AV403" s="237">
        <f t="shared" si="156"/>
        <v>10075.639999999996</v>
      </c>
      <c r="AW403" s="237">
        <f t="shared" si="157"/>
        <v>1319.4000000000003</v>
      </c>
      <c r="AX403" s="237">
        <f t="shared" si="158"/>
        <v>-7952.1000000000031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11340.830000000004</v>
      </c>
      <c r="M404" s="162">
        <f>MAX(AN28:AN404)</f>
        <v>15759.664999999997</v>
      </c>
      <c r="N404" s="162">
        <f t="shared" si="149"/>
        <v>-4418.8349999999937</v>
      </c>
      <c r="O404" s="231">
        <f>E3+(E4*0.1)</f>
        <v>0.30000000000000004</v>
      </c>
      <c r="P404" s="162">
        <v>-1169.4000000000001</v>
      </c>
      <c r="Q404" s="232">
        <f>E5+(E6*0.1)</f>
        <v>0.2</v>
      </c>
      <c r="R404" s="162">
        <v>-1137</v>
      </c>
      <c r="S404" s="232">
        <f>E7+(E8*0.1)</f>
        <v>0.2</v>
      </c>
      <c r="T404" s="162">
        <v>-467.4</v>
      </c>
      <c r="U404" s="233">
        <f>E9+(E10*0.5)+(E11*0.1)</f>
        <v>0.2</v>
      </c>
      <c r="V404" s="162">
        <v>374</v>
      </c>
      <c r="W404" s="233">
        <f>E12+(E13*0.5)+(E14*0.1)</f>
        <v>0.30000000000000004</v>
      </c>
      <c r="X404" s="162">
        <v>374</v>
      </c>
      <c r="Y404" s="161">
        <f t="shared" si="150"/>
        <v>377</v>
      </c>
      <c r="Z404" s="162">
        <f t="shared" si="142"/>
        <v>-484.70000000000016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-484.70000000000016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11340.830000000004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6836.9699999999975</v>
      </c>
      <c r="AU404" s="237">
        <f t="shared" si="155"/>
        <v>967.3999999999993</v>
      </c>
      <c r="AV404" s="237">
        <f t="shared" si="156"/>
        <v>9982.1599999999962</v>
      </c>
      <c r="AW404" s="237">
        <f t="shared" si="157"/>
        <v>1394.2000000000003</v>
      </c>
      <c r="AX404" s="237">
        <f t="shared" si="158"/>
        <v>-7839.9000000000033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11869.655000000004</v>
      </c>
      <c r="M405" s="162">
        <f>MAX(AN28:AN405)</f>
        <v>15759.664999999997</v>
      </c>
      <c r="N405" s="162">
        <f t="shared" si="149"/>
        <v>-3890.0099999999929</v>
      </c>
      <c r="O405" s="231">
        <f>E3+(E4*0.1)</f>
        <v>0.30000000000000004</v>
      </c>
      <c r="P405" s="162">
        <v>-212.05</v>
      </c>
      <c r="Q405" s="232">
        <f>E5+(E6*0.1)</f>
        <v>0.2</v>
      </c>
      <c r="R405" s="162">
        <v>236.5</v>
      </c>
      <c r="S405" s="232">
        <f>E7+(E8*0.1)</f>
        <v>0.2</v>
      </c>
      <c r="T405" s="162">
        <v>1053.2</v>
      </c>
      <c r="U405" s="233">
        <f>E9+(E10*0.5)+(E11*0.1)</f>
        <v>0.2</v>
      </c>
      <c r="V405" s="162">
        <v>669</v>
      </c>
      <c r="W405" s="233">
        <f>E12+(E13*0.5)+(E14*0.1)</f>
        <v>0.30000000000000004</v>
      </c>
      <c r="X405" s="162">
        <v>669</v>
      </c>
      <c r="Y405" s="161">
        <f t="shared" si="150"/>
        <v>378</v>
      </c>
      <c r="Z405" s="162">
        <f t="shared" si="142"/>
        <v>528.82500000000005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528.82500000000005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11869.655000000004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6773.3549999999977</v>
      </c>
      <c r="AU405" s="237">
        <f t="shared" si="155"/>
        <v>1014.6999999999992</v>
      </c>
      <c r="AV405" s="237">
        <f t="shared" si="156"/>
        <v>10192.799999999996</v>
      </c>
      <c r="AW405" s="237">
        <f t="shared" si="157"/>
        <v>1528.0000000000002</v>
      </c>
      <c r="AX405" s="237">
        <f t="shared" si="158"/>
        <v>-7639.2000000000035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11314.315000000004</v>
      </c>
      <c r="M406" s="162">
        <f>MAX(AN28:AN406)</f>
        <v>15759.664999999997</v>
      </c>
      <c r="N406" s="162">
        <f t="shared" si="149"/>
        <v>-4445.3499999999931</v>
      </c>
      <c r="O406" s="231">
        <f>E3+(E4*0.1)</f>
        <v>0.30000000000000004</v>
      </c>
      <c r="P406" s="162">
        <v>-550</v>
      </c>
      <c r="Q406" s="232">
        <f>E5+(E6*0.1)</f>
        <v>0.2</v>
      </c>
      <c r="R406" s="162">
        <v>-850</v>
      </c>
      <c r="S406" s="232">
        <f>E7+(E8*0.1)</f>
        <v>0.2</v>
      </c>
      <c r="T406" s="162">
        <v>-1264.2</v>
      </c>
      <c r="U406" s="233">
        <f>E9+(E10*0.5)+(E11*0.1)</f>
        <v>0.2</v>
      </c>
      <c r="V406" s="162">
        <v>65</v>
      </c>
      <c r="W406" s="233">
        <f>E12+(E13*0.5)+(E14*0.1)</f>
        <v>0.30000000000000004</v>
      </c>
      <c r="X406" s="162">
        <v>65</v>
      </c>
      <c r="Y406" s="161">
        <f t="shared" si="150"/>
        <v>379</v>
      </c>
      <c r="Z406" s="162">
        <f t="shared" si="142"/>
        <v>-555.34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-555.34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11314.315000000004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6608.3549999999977</v>
      </c>
      <c r="AU406" s="237">
        <f t="shared" si="155"/>
        <v>844.69999999999925</v>
      </c>
      <c r="AV406" s="237">
        <f t="shared" si="156"/>
        <v>9939.9599999999955</v>
      </c>
      <c r="AW406" s="237">
        <f t="shared" si="157"/>
        <v>1541.0000000000002</v>
      </c>
      <c r="AX406" s="237">
        <f t="shared" si="158"/>
        <v>-7619.7000000000035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11358.880000000005</v>
      </c>
      <c r="M407" s="162">
        <f>MAX(AN28:AN407)</f>
        <v>15759.664999999997</v>
      </c>
      <c r="N407" s="162">
        <f t="shared" si="149"/>
        <v>-4400.7849999999926</v>
      </c>
      <c r="O407" s="231">
        <f>E3+(E4*0.1)</f>
        <v>0.30000000000000004</v>
      </c>
      <c r="P407" s="162">
        <v>595.95000000000005</v>
      </c>
      <c r="Q407" s="232">
        <f>E5+(E6*0.1)</f>
        <v>0.2</v>
      </c>
      <c r="R407" s="162">
        <v>256</v>
      </c>
      <c r="S407" s="232">
        <f>E7+(E8*0.1)</f>
        <v>0.2</v>
      </c>
      <c r="T407" s="162">
        <v>-399.6</v>
      </c>
      <c r="U407" s="233">
        <f>E9+(E10*0.5)+(E11*0.1)</f>
        <v>0.2</v>
      </c>
      <c r="V407" s="162">
        <v>-211</v>
      </c>
      <c r="W407" s="233">
        <f>E12+(E13*0.5)+(E14*0.1)</f>
        <v>0.30000000000000004</v>
      </c>
      <c r="X407" s="162">
        <v>-211</v>
      </c>
      <c r="Y407" s="161">
        <f t="shared" si="150"/>
        <v>380</v>
      </c>
      <c r="Z407" s="162">
        <f t="shared" si="142"/>
        <v>44.56500000000004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44.56500000000004</v>
      </c>
      <c r="AI407" s="129">
        <f t="shared" si="144"/>
        <v>0</v>
      </c>
      <c r="AJ407" s="234">
        <f t="shared" si="145"/>
        <v>1</v>
      </c>
      <c r="AK407" s="234">
        <f t="shared" si="146"/>
        <v>0</v>
      </c>
      <c r="AL407" s="129">
        <f t="shared" si="147"/>
        <v>0</v>
      </c>
      <c r="AM407" s="127">
        <v>43273</v>
      </c>
      <c r="AN407" s="129">
        <f t="shared" si="151"/>
        <v>11358.880000000005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6787.1399999999976</v>
      </c>
      <c r="AU407" s="237">
        <f t="shared" si="155"/>
        <v>895.8999999999993</v>
      </c>
      <c r="AV407" s="237">
        <f t="shared" si="156"/>
        <v>9860.0399999999954</v>
      </c>
      <c r="AW407" s="237">
        <f t="shared" si="157"/>
        <v>1498.8000000000002</v>
      </c>
      <c r="AX407" s="237">
        <f t="shared" si="158"/>
        <v>-7683.0000000000036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10581.140000000005</v>
      </c>
      <c r="M408" s="162">
        <f>MAX(AN28:AN408)</f>
        <v>15759.664999999997</v>
      </c>
      <c r="N408" s="162">
        <f t="shared" si="149"/>
        <v>-5178.5249999999924</v>
      </c>
      <c r="O408" s="231">
        <f>E3+(E4*0.1)</f>
        <v>0.30000000000000004</v>
      </c>
      <c r="P408" s="162">
        <v>-635.79999999999995</v>
      </c>
      <c r="Q408" s="232">
        <f>E5+(E6*0.1)</f>
        <v>0.2</v>
      </c>
      <c r="R408" s="162">
        <v>-850</v>
      </c>
      <c r="S408" s="232">
        <f>E7+(E8*0.1)</f>
        <v>0.2</v>
      </c>
      <c r="T408" s="162">
        <v>-3410</v>
      </c>
      <c r="U408" s="233">
        <f>E9+(E10*0.5)+(E11*0.1)</f>
        <v>0.2</v>
      </c>
      <c r="V408" s="162">
        <v>530</v>
      </c>
      <c r="W408" s="233">
        <f>E12+(E13*0.5)+(E14*0.1)</f>
        <v>0.30000000000000004</v>
      </c>
      <c r="X408" s="162">
        <v>530</v>
      </c>
      <c r="Y408" s="161">
        <f t="shared" si="150"/>
        <v>381</v>
      </c>
      <c r="Z408" s="162">
        <f t="shared" si="142"/>
        <v>-777.74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-777.74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10581.140000000005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6596.3999999999978</v>
      </c>
      <c r="AU408" s="237">
        <f t="shared" si="155"/>
        <v>725.8999999999993</v>
      </c>
      <c r="AV408" s="237">
        <f t="shared" si="156"/>
        <v>9178.0399999999954</v>
      </c>
      <c r="AW408" s="237">
        <f t="shared" si="157"/>
        <v>1604.8000000000002</v>
      </c>
      <c r="AX408" s="237">
        <f t="shared" si="158"/>
        <v>-7524.0000000000036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10896.660000000005</v>
      </c>
      <c r="M409" s="162">
        <f>MAX(AN28:AN409)</f>
        <v>15759.664999999997</v>
      </c>
      <c r="N409" s="162">
        <f t="shared" si="149"/>
        <v>-4863.0049999999919</v>
      </c>
      <c r="O409" s="231">
        <f>E3+(E4*0.1)</f>
        <v>0.30000000000000004</v>
      </c>
      <c r="P409" s="162">
        <v>-550</v>
      </c>
      <c r="Q409" s="232">
        <f>E5+(E6*0.1)</f>
        <v>0.2</v>
      </c>
      <c r="R409" s="162">
        <v>299.5</v>
      </c>
      <c r="S409" s="232">
        <f>E7+(E8*0.1)</f>
        <v>0.2</v>
      </c>
      <c r="T409" s="162">
        <v>600.6</v>
      </c>
      <c r="U409" s="233">
        <f>E9+(E10*0.5)+(E11*0.1)</f>
        <v>0.2</v>
      </c>
      <c r="V409" s="162">
        <v>601</v>
      </c>
      <c r="W409" s="233">
        <f>E12+(E13*0.5)+(E14*0.1)</f>
        <v>0.30000000000000004</v>
      </c>
      <c r="X409" s="162">
        <v>601</v>
      </c>
      <c r="Y409" s="161">
        <f t="shared" si="150"/>
        <v>382</v>
      </c>
      <c r="Z409" s="162">
        <f t="shared" si="142"/>
        <v>315.52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315.52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10896.660000000005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6431.3999999999978</v>
      </c>
      <c r="AU409" s="237">
        <f t="shared" si="155"/>
        <v>785.79999999999927</v>
      </c>
      <c r="AV409" s="237">
        <f t="shared" si="156"/>
        <v>9298.1599999999962</v>
      </c>
      <c r="AW409" s="237">
        <f t="shared" si="157"/>
        <v>1725.0000000000002</v>
      </c>
      <c r="AX409" s="237">
        <f t="shared" si="158"/>
        <v>-7343.7000000000035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10470.540000000005</v>
      </c>
      <c r="M410" s="162">
        <f>MAX(AN28:AN410)</f>
        <v>15759.664999999997</v>
      </c>
      <c r="N410" s="162">
        <f t="shared" si="149"/>
        <v>-5289.1249999999927</v>
      </c>
      <c r="O410" s="231">
        <f>E3+(E4*0.1)</f>
        <v>0.30000000000000004</v>
      </c>
      <c r="P410" s="162">
        <v>-550</v>
      </c>
      <c r="Q410" s="232">
        <f>E5+(E6*0.1)</f>
        <v>0.2</v>
      </c>
      <c r="R410" s="162">
        <v>-850</v>
      </c>
      <c r="S410" s="232">
        <f>E7+(E8*0.1)</f>
        <v>0.2</v>
      </c>
      <c r="T410" s="162">
        <v>-1970.6</v>
      </c>
      <c r="U410" s="233">
        <f>E9+(E10*0.5)+(E11*0.1)</f>
        <v>0.2</v>
      </c>
      <c r="V410" s="162">
        <v>606</v>
      </c>
      <c r="W410" s="233">
        <f>E12+(E13*0.5)+(E14*0.1)</f>
        <v>0.30000000000000004</v>
      </c>
      <c r="X410" s="162">
        <v>606</v>
      </c>
      <c r="Y410" s="161">
        <f t="shared" si="150"/>
        <v>383</v>
      </c>
      <c r="Z410" s="162">
        <f t="shared" si="142"/>
        <v>-426.11999999999989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-426.11999999999989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10470.540000000005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6266.3999999999978</v>
      </c>
      <c r="AU410" s="237">
        <f t="shared" si="155"/>
        <v>615.79999999999927</v>
      </c>
      <c r="AV410" s="237">
        <f t="shared" si="156"/>
        <v>8904.0399999999954</v>
      </c>
      <c r="AW410" s="237">
        <f t="shared" si="157"/>
        <v>1846.2000000000003</v>
      </c>
      <c r="AX410" s="237">
        <f t="shared" si="158"/>
        <v>-7161.9000000000033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10569.760000000004</v>
      </c>
      <c r="M411" s="162">
        <f>MAX(AN28:AN411)</f>
        <v>15759.664999999997</v>
      </c>
      <c r="N411" s="162">
        <f t="shared" si="149"/>
        <v>-5189.9049999999934</v>
      </c>
      <c r="O411" s="231">
        <f>E3+(E4*0.1)</f>
        <v>0.30000000000000004</v>
      </c>
      <c r="P411" s="162">
        <v>-550</v>
      </c>
      <c r="Q411" s="232">
        <f>E5+(E6*0.1)</f>
        <v>0.2</v>
      </c>
      <c r="R411" s="162">
        <v>-850</v>
      </c>
      <c r="S411" s="232">
        <f>E7+(E8*0.1)</f>
        <v>0.2</v>
      </c>
      <c r="T411" s="162">
        <v>1238.5999999999999</v>
      </c>
      <c r="U411" s="233">
        <f>E9+(E10*0.5)+(E11*0.1)</f>
        <v>0.2</v>
      </c>
      <c r="V411" s="162">
        <v>373</v>
      </c>
      <c r="W411" s="233">
        <f>E12+(E13*0.5)+(E14*0.1)</f>
        <v>0.30000000000000004</v>
      </c>
      <c r="X411" s="162">
        <v>373</v>
      </c>
      <c r="Y411" s="161">
        <f t="shared" si="150"/>
        <v>384</v>
      </c>
      <c r="Z411" s="162">
        <f t="shared" si="142"/>
        <v>99.220000000000027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99.220000000000027</v>
      </c>
      <c r="AI411" s="129">
        <f t="shared" si="144"/>
        <v>0</v>
      </c>
      <c r="AJ411" s="234">
        <f t="shared" si="145"/>
        <v>1</v>
      </c>
      <c r="AK411" s="234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10569.760000000004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6101.3999999999978</v>
      </c>
      <c r="AU411" s="237">
        <f t="shared" si="155"/>
        <v>445.79999999999927</v>
      </c>
      <c r="AV411" s="237">
        <f t="shared" si="156"/>
        <v>9151.7599999999948</v>
      </c>
      <c r="AW411" s="237">
        <f t="shared" si="157"/>
        <v>1920.8000000000002</v>
      </c>
      <c r="AX411" s="237">
        <f t="shared" si="158"/>
        <v>-7050.0000000000036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10035.740000000003</v>
      </c>
      <c r="M412" s="162">
        <f>MAX(AN28:AN412)</f>
        <v>15759.664999999997</v>
      </c>
      <c r="N412" s="162">
        <f t="shared" si="149"/>
        <v>-5723.9249999999938</v>
      </c>
      <c r="O412" s="231">
        <f>E3+(E4*0.1)</f>
        <v>0.30000000000000004</v>
      </c>
      <c r="P412" s="162">
        <v>-589.4</v>
      </c>
      <c r="Q412" s="232">
        <f>E5+(E6*0.1)</f>
        <v>0.2</v>
      </c>
      <c r="R412" s="162">
        <v>-850</v>
      </c>
      <c r="S412" s="232">
        <f>E7+(E8*0.1)</f>
        <v>0.2</v>
      </c>
      <c r="T412" s="162">
        <v>184</v>
      </c>
      <c r="U412" s="233">
        <f>E9+(E10*0.5)+(E11*0.1)</f>
        <v>0.2</v>
      </c>
      <c r="V412" s="162">
        <v>-448</v>
      </c>
      <c r="W412" s="233">
        <f>E12+(E13*0.5)+(E14*0.1)</f>
        <v>0.30000000000000004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-534.0200000000001</v>
      </c>
      <c r="AA412" s="238">
        <v>43280</v>
      </c>
      <c r="AB412" s="129">
        <f>SUM(Z392:Z412)</f>
        <v>1383.8950000000004</v>
      </c>
      <c r="AC412" s="128">
        <f>(AB412&gt;0)*1</f>
        <v>1</v>
      </c>
      <c r="AD412" s="128">
        <f>(AB412&lt;0)*1</f>
        <v>0</v>
      </c>
      <c r="AE412" s="129">
        <f>AB412*AC412</f>
        <v>1383.8950000000004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-534.0200000000001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1383.8950000000004</v>
      </c>
      <c r="AM412" s="127">
        <v>43280</v>
      </c>
      <c r="AN412" s="129">
        <f t="shared" si="151"/>
        <v>10035.740000000003</v>
      </c>
      <c r="AO412" s="129">
        <f t="shared" si="152"/>
        <v>1383.8950000000004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5924.5799999999981</v>
      </c>
      <c r="AU412" s="237">
        <f t="shared" si="155"/>
        <v>275.79999999999927</v>
      </c>
      <c r="AV412" s="237">
        <f t="shared" si="156"/>
        <v>9188.559999999994</v>
      </c>
      <c r="AW412" s="237">
        <f t="shared" si="157"/>
        <v>1831.2000000000003</v>
      </c>
      <c r="AX412" s="237">
        <f t="shared" si="158"/>
        <v>-7184.4000000000033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10687.265000000003</v>
      </c>
      <c r="M413" s="162">
        <f>MAX(AN28:AN413)</f>
        <v>15759.664999999997</v>
      </c>
      <c r="N413" s="162">
        <f t="shared" ref="N413:N476" si="168">AN413-M413</f>
        <v>-5072.3999999999942</v>
      </c>
      <c r="O413" s="231">
        <f>E3+(E4*0.1)</f>
        <v>0.30000000000000004</v>
      </c>
      <c r="P413" s="162">
        <v>-178.85</v>
      </c>
      <c r="Q413" s="232">
        <f>E5+(E6*0.1)</f>
        <v>0.2</v>
      </c>
      <c r="R413" s="162">
        <v>-417</v>
      </c>
      <c r="S413" s="232">
        <f>E7+(E8*0.1)</f>
        <v>0.2</v>
      </c>
      <c r="T413" s="162">
        <v>1140.4000000000001</v>
      </c>
      <c r="U413" s="233">
        <f>E9+(E10*0.5)+(E11*0.1)</f>
        <v>0.2</v>
      </c>
      <c r="V413" s="162">
        <v>1121</v>
      </c>
      <c r="W413" s="233">
        <f>E12+(E13*0.5)+(E14*0.1)</f>
        <v>0.30000000000000004</v>
      </c>
      <c r="X413" s="162">
        <v>1121</v>
      </c>
      <c r="Y413" s="161">
        <f t="shared" ref="Y413:Y476" si="169">Y412+1</f>
        <v>386</v>
      </c>
      <c r="Z413" s="162">
        <f t="shared" si="161"/>
        <v>651.52500000000009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651.52500000000009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10687.265000000003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5870.9249999999984</v>
      </c>
      <c r="AU413" s="237">
        <f t="shared" ref="AU413:AU476" si="174">(R413*Q413)+AU412</f>
        <v>192.39999999999927</v>
      </c>
      <c r="AV413" s="237">
        <f t="shared" ref="AV413:AV476" si="175">(S413*T413)+AV412</f>
        <v>9416.639999999994</v>
      </c>
      <c r="AW413" s="237">
        <f t="shared" ref="AW413:AW476" si="176">(V413*U413)+AW412</f>
        <v>2055.4</v>
      </c>
      <c r="AX413" s="237">
        <f t="shared" ref="AX413:AX476" si="177">(X413*W413)+AX412</f>
        <v>-6848.1000000000031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9684.0850000000028</v>
      </c>
      <c r="M414" s="162">
        <f>MAX(AN28:AN414)</f>
        <v>15759.664999999997</v>
      </c>
      <c r="N414" s="162">
        <f t="shared" si="168"/>
        <v>-6075.5799999999945</v>
      </c>
      <c r="O414" s="231">
        <f>E3+(E4*0.1)</f>
        <v>0.30000000000000004</v>
      </c>
      <c r="P414" s="162">
        <v>-550</v>
      </c>
      <c r="Q414" s="232">
        <f>E5+(E6*0.1)</f>
        <v>0.2</v>
      </c>
      <c r="R414" s="162">
        <v>674.5</v>
      </c>
      <c r="S414" s="232">
        <f>E7+(E8*0.1)</f>
        <v>0.2</v>
      </c>
      <c r="T414" s="162">
        <v>-1665.4</v>
      </c>
      <c r="U414" s="233">
        <f>E9+(E10*0.5)+(E11*0.1)</f>
        <v>0.2</v>
      </c>
      <c r="V414" s="162">
        <v>-1400</v>
      </c>
      <c r="W414" s="233">
        <f>E12+(E13*0.5)+(E14*0.1)</f>
        <v>0.30000000000000004</v>
      </c>
      <c r="X414" s="162">
        <v>-1200</v>
      </c>
      <c r="Y414" s="161">
        <f t="shared" si="169"/>
        <v>387</v>
      </c>
      <c r="Z414" s="162">
        <f t="shared" si="161"/>
        <v>-1003.1800000000001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-1003.1800000000001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9684.0850000000028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5705.9249999999984</v>
      </c>
      <c r="AU414" s="237">
        <f t="shared" si="174"/>
        <v>327.29999999999927</v>
      </c>
      <c r="AV414" s="237">
        <f t="shared" si="175"/>
        <v>9083.559999999994</v>
      </c>
      <c r="AW414" s="237">
        <f t="shared" si="176"/>
        <v>1775.4</v>
      </c>
      <c r="AX414" s="237">
        <f t="shared" si="177"/>
        <v>-7208.1000000000031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9447.0850000000028</v>
      </c>
      <c r="M415" s="162">
        <f>MAX(AN28:AN415)</f>
        <v>15759.664999999997</v>
      </c>
      <c r="N415" s="162">
        <f t="shared" si="168"/>
        <v>-6312.5799999999945</v>
      </c>
      <c r="O415" s="231">
        <f>E3+(E4*0.1)</f>
        <v>0.30000000000000004</v>
      </c>
      <c r="P415" s="162">
        <v>0</v>
      </c>
      <c r="Q415" s="232">
        <f>E5+(E6*0.1)</f>
        <v>0.2</v>
      </c>
      <c r="R415" s="162">
        <v>0</v>
      </c>
      <c r="S415" s="232">
        <f>E7+(E8*0.1)</f>
        <v>0.2</v>
      </c>
      <c r="T415" s="162">
        <v>0</v>
      </c>
      <c r="U415" s="233">
        <f>E9+(E10*0.5)+(E11*0.1)</f>
        <v>0.2</v>
      </c>
      <c r="V415" s="162">
        <v>-474</v>
      </c>
      <c r="W415" s="233">
        <f>E12+(E13*0.5)+(E14*0.1)</f>
        <v>0.30000000000000004</v>
      </c>
      <c r="X415" s="162">
        <v>-474</v>
      </c>
      <c r="Y415" s="161">
        <f t="shared" si="169"/>
        <v>388</v>
      </c>
      <c r="Z415" s="162">
        <f t="shared" si="161"/>
        <v>-237.00000000000003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-237.00000000000003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9447.0850000000028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5705.9249999999984</v>
      </c>
      <c r="AU415" s="237">
        <f t="shared" si="174"/>
        <v>327.29999999999927</v>
      </c>
      <c r="AV415" s="237">
        <f t="shared" si="175"/>
        <v>9083.559999999994</v>
      </c>
      <c r="AW415" s="237">
        <f t="shared" si="176"/>
        <v>1680.6000000000001</v>
      </c>
      <c r="AX415" s="237">
        <f t="shared" si="177"/>
        <v>-7350.3000000000029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9592.0850000000028</v>
      </c>
      <c r="M416" s="162">
        <f>MAX(AN28:AN416)</f>
        <v>15759.664999999997</v>
      </c>
      <c r="N416" s="162">
        <f t="shared" si="168"/>
        <v>-6167.5799999999945</v>
      </c>
      <c r="O416" s="231">
        <f>E3+(E4*0.1)</f>
        <v>0.30000000000000004</v>
      </c>
      <c r="P416" s="162">
        <v>-605</v>
      </c>
      <c r="Q416" s="232">
        <f>E5+(E6*0.1)</f>
        <v>0.2</v>
      </c>
      <c r="R416" s="162">
        <v>-850</v>
      </c>
      <c r="S416" s="232">
        <f>E7+(E8*0.1)</f>
        <v>0.2</v>
      </c>
      <c r="T416" s="162">
        <v>1730</v>
      </c>
      <c r="U416" s="233">
        <f>E9+(E10*0.5)+(E11*0.1)</f>
        <v>0.2</v>
      </c>
      <c r="V416" s="162">
        <v>301</v>
      </c>
      <c r="W416" s="233">
        <f>E12+(E13*0.5)+(E14*0.1)</f>
        <v>0.30000000000000004</v>
      </c>
      <c r="X416" s="162">
        <v>301</v>
      </c>
      <c r="Y416" s="161">
        <f t="shared" si="169"/>
        <v>389</v>
      </c>
      <c r="Z416" s="162">
        <f t="shared" si="161"/>
        <v>145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145</v>
      </c>
      <c r="AI416" s="129">
        <f t="shared" si="163"/>
        <v>0</v>
      </c>
      <c r="AJ416" s="234">
        <f t="shared" si="164"/>
        <v>1</v>
      </c>
      <c r="AK416" s="234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9592.0850000000028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5524.4249999999984</v>
      </c>
      <c r="AU416" s="237">
        <f t="shared" si="174"/>
        <v>157.29999999999927</v>
      </c>
      <c r="AV416" s="237">
        <f t="shared" si="175"/>
        <v>9429.559999999994</v>
      </c>
      <c r="AW416" s="237">
        <f t="shared" si="176"/>
        <v>1740.8000000000002</v>
      </c>
      <c r="AX416" s="237">
        <f t="shared" si="177"/>
        <v>-7260.0000000000027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9650.2050000000036</v>
      </c>
      <c r="M417" s="162">
        <f>MAX(AN28:AN417)</f>
        <v>15759.664999999997</v>
      </c>
      <c r="N417" s="162">
        <f t="shared" si="168"/>
        <v>-6109.4599999999937</v>
      </c>
      <c r="O417" s="231">
        <f>E3+(E4*0.1)</f>
        <v>0.30000000000000004</v>
      </c>
      <c r="P417" s="162">
        <v>-550</v>
      </c>
      <c r="Q417" s="232">
        <f>E5+(E6*0.1)</f>
        <v>0.2</v>
      </c>
      <c r="R417" s="162">
        <v>-850</v>
      </c>
      <c r="S417" s="232">
        <f>E7+(E8*0.1)</f>
        <v>0.2</v>
      </c>
      <c r="T417" s="162">
        <v>2125.6</v>
      </c>
      <c r="U417" s="233">
        <f>E9+(E10*0.5)+(E11*0.1)</f>
        <v>0.2</v>
      </c>
      <c r="V417" s="162">
        <v>-64</v>
      </c>
      <c r="W417" s="233">
        <f>E12+(E13*0.5)+(E14*0.1)</f>
        <v>0.30000000000000004</v>
      </c>
      <c r="X417" s="162">
        <v>-64</v>
      </c>
      <c r="Y417" s="161">
        <f t="shared" si="169"/>
        <v>390</v>
      </c>
      <c r="Z417" s="162">
        <f t="shared" si="161"/>
        <v>58.120000000000005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58.120000000000005</v>
      </c>
      <c r="AI417" s="129">
        <f t="shared" si="163"/>
        <v>0</v>
      </c>
      <c r="AJ417" s="234">
        <f t="shared" si="164"/>
        <v>1</v>
      </c>
      <c r="AK417" s="234">
        <f t="shared" si="165"/>
        <v>0</v>
      </c>
      <c r="AL417" s="129">
        <f t="shared" si="166"/>
        <v>0</v>
      </c>
      <c r="AM417" s="127">
        <v>43287</v>
      </c>
      <c r="AN417" s="129">
        <f t="shared" si="170"/>
        <v>9650.2050000000036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5359.4249999999984</v>
      </c>
      <c r="AU417" s="237">
        <f t="shared" si="174"/>
        <v>-12.700000000000728</v>
      </c>
      <c r="AV417" s="237">
        <f t="shared" si="175"/>
        <v>9854.6799999999948</v>
      </c>
      <c r="AW417" s="237">
        <f t="shared" si="176"/>
        <v>1728.0000000000002</v>
      </c>
      <c r="AX417" s="237">
        <f t="shared" si="177"/>
        <v>-7279.2000000000025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9445.8850000000039</v>
      </c>
      <c r="M418" s="162">
        <f>MAX(AN28:AN418)</f>
        <v>15759.664999999997</v>
      </c>
      <c r="N418" s="162">
        <f t="shared" si="168"/>
        <v>-6313.7799999999934</v>
      </c>
      <c r="O418" s="231">
        <f>E3+(E4*0.1)</f>
        <v>0.30000000000000004</v>
      </c>
      <c r="P418" s="162">
        <v>-550</v>
      </c>
      <c r="Q418" s="232">
        <f>E5+(E6*0.1)</f>
        <v>0.2</v>
      </c>
      <c r="R418" s="162">
        <v>-850</v>
      </c>
      <c r="S418" s="232">
        <f>E7+(E8*0.1)</f>
        <v>0.2</v>
      </c>
      <c r="T418" s="162">
        <v>1373.4</v>
      </c>
      <c r="U418" s="233">
        <f>E9+(E10*0.5)+(E11*0.1)</f>
        <v>0.2</v>
      </c>
      <c r="V418" s="162">
        <v>-288</v>
      </c>
      <c r="W418" s="233">
        <f>E12+(E13*0.5)+(E14*0.1)</f>
        <v>0.30000000000000004</v>
      </c>
      <c r="X418" s="162">
        <v>-288</v>
      </c>
      <c r="Y418" s="161">
        <f t="shared" si="169"/>
        <v>391</v>
      </c>
      <c r="Z418" s="162">
        <f t="shared" si="161"/>
        <v>-204.32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-204.32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9445.8850000000039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5194.4249999999984</v>
      </c>
      <c r="AU418" s="237">
        <f t="shared" si="174"/>
        <v>-182.70000000000073</v>
      </c>
      <c r="AV418" s="237">
        <f t="shared" si="175"/>
        <v>10129.359999999995</v>
      </c>
      <c r="AW418" s="237">
        <f t="shared" si="176"/>
        <v>1670.4000000000003</v>
      </c>
      <c r="AX418" s="237">
        <f t="shared" si="177"/>
        <v>-7365.6000000000022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9497.9850000000042</v>
      </c>
      <c r="M419" s="162">
        <f>MAX(AN28:AN419)</f>
        <v>15759.664999999997</v>
      </c>
      <c r="N419" s="162">
        <f t="shared" si="168"/>
        <v>-6261.679999999993</v>
      </c>
      <c r="O419" s="231">
        <f>E3+(E4*0.1)</f>
        <v>0.30000000000000004</v>
      </c>
      <c r="P419" s="162">
        <v>-550</v>
      </c>
      <c r="Q419" s="232">
        <f>E5+(E6*0.1)</f>
        <v>0.2</v>
      </c>
      <c r="R419" s="162">
        <v>483.5</v>
      </c>
      <c r="S419" s="232">
        <f>E7+(E8*0.1)</f>
        <v>0.2</v>
      </c>
      <c r="T419" s="162">
        <v>132</v>
      </c>
      <c r="U419" s="233">
        <f>E9+(E10*0.5)+(E11*0.1)</f>
        <v>0.2</v>
      </c>
      <c r="V419" s="162">
        <v>188</v>
      </c>
      <c r="W419" s="233">
        <f>E12+(E13*0.5)+(E14*0.1)</f>
        <v>0.30000000000000004</v>
      </c>
      <c r="X419" s="162">
        <v>188</v>
      </c>
      <c r="Y419" s="161">
        <f t="shared" si="169"/>
        <v>392</v>
      </c>
      <c r="Z419" s="162">
        <f t="shared" si="161"/>
        <v>52.099999999999987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52.099999999999987</v>
      </c>
      <c r="AI419" s="129">
        <f t="shared" si="163"/>
        <v>0</v>
      </c>
      <c r="AJ419" s="234">
        <f t="shared" si="164"/>
        <v>1</v>
      </c>
      <c r="AK419" s="234">
        <f t="shared" si="165"/>
        <v>0</v>
      </c>
      <c r="AL419" s="129">
        <f t="shared" si="166"/>
        <v>0</v>
      </c>
      <c r="AM419" s="127">
        <v>43291</v>
      </c>
      <c r="AN419" s="129">
        <f t="shared" si="170"/>
        <v>9497.9850000000042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5029.4249999999984</v>
      </c>
      <c r="AU419" s="237">
        <f t="shared" si="174"/>
        <v>-86.000000000000725</v>
      </c>
      <c r="AV419" s="237">
        <f t="shared" si="175"/>
        <v>10155.759999999995</v>
      </c>
      <c r="AW419" s="237">
        <f t="shared" si="176"/>
        <v>1708.0000000000002</v>
      </c>
      <c r="AX419" s="237">
        <f t="shared" si="177"/>
        <v>-7309.2000000000025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10187.320000000003</v>
      </c>
      <c r="M420" s="162">
        <f>MAX(AN28:AN420)</f>
        <v>15759.664999999997</v>
      </c>
      <c r="N420" s="162">
        <f t="shared" si="168"/>
        <v>-5572.3449999999939</v>
      </c>
      <c r="O420" s="231">
        <f>E3+(E4*0.1)</f>
        <v>0.30000000000000004</v>
      </c>
      <c r="P420" s="162">
        <v>1096.05</v>
      </c>
      <c r="Q420" s="232">
        <f>E5+(E6*0.1)</f>
        <v>0.2</v>
      </c>
      <c r="R420" s="162">
        <v>-850</v>
      </c>
      <c r="S420" s="232">
        <f>E7+(E8*0.1)</f>
        <v>0.2</v>
      </c>
      <c r="T420" s="162">
        <v>-772.4</v>
      </c>
      <c r="U420" s="233">
        <f>E9+(E10*0.5)+(E11*0.1)</f>
        <v>0.2</v>
      </c>
      <c r="V420" s="162">
        <v>1370</v>
      </c>
      <c r="W420" s="233">
        <f>E12+(E13*0.5)+(E14*0.1)</f>
        <v>0.30000000000000004</v>
      </c>
      <c r="X420" s="162">
        <v>1370</v>
      </c>
      <c r="Y420" s="161">
        <f t="shared" si="169"/>
        <v>393</v>
      </c>
      <c r="Z420" s="162">
        <f t="shared" si="161"/>
        <v>689.33500000000004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689.33500000000004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10187.320000000003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5358.239999999998</v>
      </c>
      <c r="AU420" s="237">
        <f t="shared" si="174"/>
        <v>-256.00000000000074</v>
      </c>
      <c r="AV420" s="237">
        <f t="shared" si="175"/>
        <v>10001.279999999995</v>
      </c>
      <c r="AW420" s="237">
        <f t="shared" si="176"/>
        <v>1982.0000000000002</v>
      </c>
      <c r="AX420" s="237">
        <f t="shared" si="177"/>
        <v>-6898.2000000000025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10503.425000000003</v>
      </c>
      <c r="M421" s="162">
        <f>MAX(AN28:AN421)</f>
        <v>15759.664999999997</v>
      </c>
      <c r="N421" s="162">
        <f t="shared" si="168"/>
        <v>-5256.2399999999943</v>
      </c>
      <c r="O421" s="231">
        <f>E3+(E4*0.1)</f>
        <v>0.30000000000000004</v>
      </c>
      <c r="P421" s="162">
        <v>-562.25</v>
      </c>
      <c r="Q421" s="232">
        <f>E5+(E6*0.1)</f>
        <v>0.2</v>
      </c>
      <c r="R421" s="162">
        <v>1213.5</v>
      </c>
      <c r="S421" s="232">
        <f>E7+(E8*0.1)</f>
        <v>0.2</v>
      </c>
      <c r="T421" s="162">
        <v>2445.4</v>
      </c>
      <c r="U421" s="233">
        <f>E9+(E10*0.5)+(E11*0.1)</f>
        <v>0.2</v>
      </c>
      <c r="V421" s="162">
        <v>-494</v>
      </c>
      <c r="W421" s="233">
        <f>E12+(E13*0.5)+(E14*0.1)</f>
        <v>0.30000000000000004</v>
      </c>
      <c r="X421" s="162">
        <v>-494</v>
      </c>
      <c r="Y421" s="161">
        <f t="shared" si="169"/>
        <v>394</v>
      </c>
      <c r="Z421" s="162">
        <f t="shared" si="161"/>
        <v>316.10500000000002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316.10500000000002</v>
      </c>
      <c r="AI421" s="129">
        <f t="shared" si="163"/>
        <v>0</v>
      </c>
      <c r="AJ421" s="234">
        <f t="shared" si="164"/>
        <v>1</v>
      </c>
      <c r="AK421" s="234">
        <f t="shared" si="165"/>
        <v>0</v>
      </c>
      <c r="AL421" s="129">
        <f t="shared" si="166"/>
        <v>0</v>
      </c>
      <c r="AM421" s="127">
        <v>43293</v>
      </c>
      <c r="AN421" s="129">
        <f t="shared" si="170"/>
        <v>10503.425000000003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5189.5649999999978</v>
      </c>
      <c r="AU421" s="237">
        <f t="shared" si="174"/>
        <v>-13.300000000000722</v>
      </c>
      <c r="AV421" s="237">
        <f t="shared" si="175"/>
        <v>10490.359999999995</v>
      </c>
      <c r="AW421" s="237">
        <f t="shared" si="176"/>
        <v>1883.2000000000003</v>
      </c>
      <c r="AX421" s="237">
        <f t="shared" si="177"/>
        <v>-7046.4000000000024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10995.185000000003</v>
      </c>
      <c r="M422" s="162">
        <f>MAX(AN28:AN422)</f>
        <v>15759.664999999997</v>
      </c>
      <c r="N422" s="162">
        <f t="shared" si="168"/>
        <v>-4764.4799999999941</v>
      </c>
      <c r="O422" s="231">
        <f>E3+(E4*0.1)</f>
        <v>0.30000000000000004</v>
      </c>
      <c r="P422" s="162">
        <v>472.6</v>
      </c>
      <c r="Q422" s="232">
        <f>E5+(E6*0.1)</f>
        <v>0.2</v>
      </c>
      <c r="R422" s="162">
        <v>151</v>
      </c>
      <c r="S422" s="232">
        <f>E7+(E8*0.1)</f>
        <v>0.2</v>
      </c>
      <c r="T422" s="162">
        <v>191.4</v>
      </c>
      <c r="U422" s="233">
        <f>E9+(E10*0.5)+(E11*0.1)</f>
        <v>0.2</v>
      </c>
      <c r="V422" s="162">
        <v>563</v>
      </c>
      <c r="W422" s="233">
        <f>E12+(E13*0.5)+(E14*0.1)</f>
        <v>0.30000000000000004</v>
      </c>
      <c r="X422" s="162">
        <v>563</v>
      </c>
      <c r="Y422" s="161">
        <f t="shared" si="169"/>
        <v>395</v>
      </c>
      <c r="Z422" s="162">
        <f t="shared" si="161"/>
        <v>491.76000000000005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491.76000000000005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10995.185000000003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5331.3449999999975</v>
      </c>
      <c r="AU422" s="237">
        <f t="shared" si="174"/>
        <v>16.899999999999281</v>
      </c>
      <c r="AV422" s="237">
        <f t="shared" si="175"/>
        <v>10528.639999999996</v>
      </c>
      <c r="AW422" s="237">
        <f t="shared" si="176"/>
        <v>1995.8000000000002</v>
      </c>
      <c r="AX422" s="237">
        <f t="shared" si="177"/>
        <v>-6877.5000000000027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10986.630000000003</v>
      </c>
      <c r="M423" s="162">
        <f>MAX(AN28:AN423)</f>
        <v>15759.664999999997</v>
      </c>
      <c r="N423" s="162">
        <f t="shared" si="168"/>
        <v>-4773.0349999999944</v>
      </c>
      <c r="O423" s="231">
        <f>E3+(E4*0.1)</f>
        <v>0.30000000000000004</v>
      </c>
      <c r="P423" s="162">
        <v>224.75</v>
      </c>
      <c r="Q423" s="232">
        <f>E5+(E6*0.1)</f>
        <v>0.2</v>
      </c>
      <c r="R423" s="162">
        <v>-144</v>
      </c>
      <c r="S423" s="232">
        <f>E7+(E8*0.1)</f>
        <v>0.2</v>
      </c>
      <c r="T423" s="162">
        <v>-358.4</v>
      </c>
      <c r="U423" s="233">
        <f>E9+(E10*0.5)+(E11*0.1)</f>
        <v>0.2</v>
      </c>
      <c r="V423" s="162">
        <v>49</v>
      </c>
      <c r="W423" s="233">
        <f>E12+(E13*0.5)+(E14*0.1)</f>
        <v>0.30000000000000004</v>
      </c>
      <c r="X423" s="162">
        <v>49</v>
      </c>
      <c r="Y423" s="161">
        <f t="shared" si="169"/>
        <v>396</v>
      </c>
      <c r="Z423" s="162">
        <f t="shared" si="161"/>
        <v>-8.5549999999999748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0</v>
      </c>
      <c r="AI423" s="129">
        <f t="shared" si="163"/>
        <v>-8.5549999999999748</v>
      </c>
      <c r="AJ423" s="234">
        <f t="shared" si="164"/>
        <v>0</v>
      </c>
      <c r="AK423" s="234">
        <f t="shared" si="165"/>
        <v>1</v>
      </c>
      <c r="AL423" s="129">
        <f t="shared" si="166"/>
        <v>0</v>
      </c>
      <c r="AM423" s="127">
        <v>43297</v>
      </c>
      <c r="AN423" s="129">
        <f t="shared" si="170"/>
        <v>10986.630000000003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5398.7699999999977</v>
      </c>
      <c r="AU423" s="237">
        <f t="shared" si="174"/>
        <v>-11.90000000000072</v>
      </c>
      <c r="AV423" s="237">
        <f t="shared" si="175"/>
        <v>10456.959999999995</v>
      </c>
      <c r="AW423" s="237">
        <f t="shared" si="176"/>
        <v>2005.6000000000001</v>
      </c>
      <c r="AX423" s="237">
        <f t="shared" si="177"/>
        <v>-6862.8000000000029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12037.085000000003</v>
      </c>
      <c r="M424" s="162">
        <f>MAX(AN28:AN424)</f>
        <v>15759.664999999997</v>
      </c>
      <c r="N424" s="162">
        <f t="shared" si="168"/>
        <v>-3722.5799999999945</v>
      </c>
      <c r="O424" s="231">
        <f>E3+(E4*0.1)</f>
        <v>0.30000000000000004</v>
      </c>
      <c r="P424" s="162">
        <v>277.64999999999998</v>
      </c>
      <c r="Q424" s="232">
        <f>E5+(E6*0.1)</f>
        <v>0.2</v>
      </c>
      <c r="R424" s="162">
        <v>556</v>
      </c>
      <c r="S424" s="232">
        <f>E7+(E8*0.1)</f>
        <v>0.2</v>
      </c>
      <c r="T424" s="162">
        <v>919.8</v>
      </c>
      <c r="U424" s="233">
        <f>E9+(E10*0.5)+(E11*0.1)</f>
        <v>0.2</v>
      </c>
      <c r="V424" s="162">
        <v>1344</v>
      </c>
      <c r="W424" s="233">
        <f>E12+(E13*0.5)+(E14*0.1)</f>
        <v>0.30000000000000004</v>
      </c>
      <c r="X424" s="162">
        <v>1344</v>
      </c>
      <c r="Y424" s="161">
        <f t="shared" si="169"/>
        <v>397</v>
      </c>
      <c r="Z424" s="162">
        <f t="shared" si="161"/>
        <v>1050.4550000000002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1050.4550000000002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12037.085000000003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5482.0649999999978</v>
      </c>
      <c r="AU424" s="237">
        <f t="shared" si="174"/>
        <v>99.299999999999287</v>
      </c>
      <c r="AV424" s="237">
        <f t="shared" si="175"/>
        <v>10640.919999999995</v>
      </c>
      <c r="AW424" s="237">
        <f t="shared" si="176"/>
        <v>2274.4</v>
      </c>
      <c r="AX424" s="237">
        <f t="shared" si="177"/>
        <v>-6459.6000000000031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12159.845000000003</v>
      </c>
      <c r="M425" s="162">
        <f>MAX(AN28:AN425)</f>
        <v>15759.664999999997</v>
      </c>
      <c r="N425" s="162">
        <f t="shared" si="168"/>
        <v>-3599.8199999999943</v>
      </c>
      <c r="O425" s="231">
        <f>E3+(E4*0.1)</f>
        <v>0.30000000000000004</v>
      </c>
      <c r="P425" s="162">
        <v>397</v>
      </c>
      <c r="Q425" s="232">
        <f>E5+(E6*0.1)</f>
        <v>0.2</v>
      </c>
      <c r="R425" s="162">
        <v>303.5</v>
      </c>
      <c r="S425" s="232">
        <f>E7+(E8*0.1)</f>
        <v>0.2</v>
      </c>
      <c r="T425" s="162">
        <v>-275.2</v>
      </c>
      <c r="U425" s="233">
        <f>E9+(E10*0.5)+(E11*0.1)</f>
        <v>0.2</v>
      </c>
      <c r="V425" s="162">
        <v>-4</v>
      </c>
      <c r="W425" s="233">
        <f>E12+(E13*0.5)+(E14*0.1)</f>
        <v>0.30000000000000004</v>
      </c>
      <c r="X425" s="162">
        <v>-4</v>
      </c>
      <c r="Y425" s="161">
        <f t="shared" si="169"/>
        <v>398</v>
      </c>
      <c r="Z425" s="162">
        <f t="shared" si="161"/>
        <v>122.76000000000002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122.76000000000002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12159.845000000003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5601.1649999999981</v>
      </c>
      <c r="AU425" s="237">
        <f t="shared" si="174"/>
        <v>159.99999999999929</v>
      </c>
      <c r="AV425" s="237">
        <f t="shared" si="175"/>
        <v>10585.879999999994</v>
      </c>
      <c r="AW425" s="237">
        <f t="shared" si="176"/>
        <v>2273.6</v>
      </c>
      <c r="AX425" s="237">
        <f t="shared" si="177"/>
        <v>-6460.8000000000029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11970.465000000004</v>
      </c>
      <c r="M426" s="162">
        <f>MAX(AN28:AN426)</f>
        <v>15759.664999999997</v>
      </c>
      <c r="N426" s="162">
        <f t="shared" si="168"/>
        <v>-3789.1999999999935</v>
      </c>
      <c r="O426" s="231">
        <f>E3+(E4*0.1)</f>
        <v>0.30000000000000004</v>
      </c>
      <c r="P426" s="162">
        <v>-550</v>
      </c>
      <c r="Q426" s="232">
        <f>E5+(E6*0.1)</f>
        <v>0.2</v>
      </c>
      <c r="R426" s="162">
        <v>-556.5</v>
      </c>
      <c r="S426" s="232">
        <f>E7+(E8*0.1)</f>
        <v>0.2</v>
      </c>
      <c r="T426" s="162">
        <v>-755.4</v>
      </c>
      <c r="U426" s="233">
        <f>E9+(E10*0.5)+(E11*0.1)</f>
        <v>0.2</v>
      </c>
      <c r="V426" s="162">
        <v>476</v>
      </c>
      <c r="W426" s="233">
        <f>E12+(E13*0.5)+(E14*0.1)</f>
        <v>0.30000000000000004</v>
      </c>
      <c r="X426" s="162">
        <v>476</v>
      </c>
      <c r="Y426" s="161">
        <f t="shared" si="169"/>
        <v>399</v>
      </c>
      <c r="Z426" s="162">
        <f t="shared" si="161"/>
        <v>-189.38000000000011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-189.38000000000011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11970.465000000004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5436.1649999999981</v>
      </c>
      <c r="AU426" s="237">
        <f t="shared" si="174"/>
        <v>48.699999999999278</v>
      </c>
      <c r="AV426" s="237">
        <f t="shared" si="175"/>
        <v>10434.799999999994</v>
      </c>
      <c r="AW426" s="237">
        <f t="shared" si="176"/>
        <v>2368.7999999999997</v>
      </c>
      <c r="AX426" s="237">
        <f t="shared" si="177"/>
        <v>-6318.0000000000027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11474.275000000003</v>
      </c>
      <c r="M427" s="162">
        <f>MAX(AN28:AN427)</f>
        <v>15759.664999999997</v>
      </c>
      <c r="N427" s="162">
        <f t="shared" si="168"/>
        <v>-4285.389999999994</v>
      </c>
      <c r="O427" s="231">
        <f>E3+(E4*0.1)</f>
        <v>0.30000000000000004</v>
      </c>
      <c r="P427" s="162">
        <v>-31.9</v>
      </c>
      <c r="Q427" s="232">
        <f>E5+(E6*0.1)</f>
        <v>0.2</v>
      </c>
      <c r="R427" s="162">
        <v>-133</v>
      </c>
      <c r="S427" s="232">
        <f>E7+(E8*0.1)</f>
        <v>0.2</v>
      </c>
      <c r="T427" s="162">
        <v>-42.6</v>
      </c>
      <c r="U427" s="233">
        <f>E9+(E10*0.5)+(E11*0.1)</f>
        <v>0.2</v>
      </c>
      <c r="V427" s="162">
        <v>-903</v>
      </c>
      <c r="W427" s="233">
        <f>E12+(E13*0.5)+(E14*0.1)</f>
        <v>0.30000000000000004</v>
      </c>
      <c r="X427" s="162">
        <v>-903</v>
      </c>
      <c r="Y427" s="161">
        <f t="shared" si="169"/>
        <v>400</v>
      </c>
      <c r="Z427" s="162">
        <f t="shared" si="161"/>
        <v>-496.19000000000005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-496.19000000000005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11474.275000000003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5426.5949999999984</v>
      </c>
      <c r="AU427" s="237">
        <f t="shared" si="174"/>
        <v>22.099999999999277</v>
      </c>
      <c r="AV427" s="237">
        <f t="shared" si="175"/>
        <v>10426.279999999993</v>
      </c>
      <c r="AW427" s="237">
        <f t="shared" si="176"/>
        <v>2188.1999999999998</v>
      </c>
      <c r="AX427" s="237">
        <f t="shared" si="177"/>
        <v>-6588.9000000000024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11912.730000000003</v>
      </c>
      <c r="M428" s="162">
        <f>MAX(AN28:AN428)</f>
        <v>15759.664999999997</v>
      </c>
      <c r="N428" s="162">
        <f t="shared" si="168"/>
        <v>-3846.934999999994</v>
      </c>
      <c r="O428" s="231">
        <f>E3+(E4*0.1)</f>
        <v>0.30000000000000004</v>
      </c>
      <c r="P428" s="162">
        <v>-69.150000000000006</v>
      </c>
      <c r="Q428" s="232">
        <f>E5+(E6*0.1)</f>
        <v>0.2</v>
      </c>
      <c r="R428" s="162">
        <v>257.5</v>
      </c>
      <c r="S428" s="232">
        <f>E7+(E8*0.1)</f>
        <v>0.2</v>
      </c>
      <c r="T428" s="162">
        <v>431</v>
      </c>
      <c r="U428" s="233">
        <f>E9+(E10*0.5)+(E11*0.1)</f>
        <v>0.2</v>
      </c>
      <c r="V428" s="162">
        <v>643</v>
      </c>
      <c r="W428" s="233">
        <f>E12+(E13*0.5)+(E14*0.1)</f>
        <v>0.30000000000000004</v>
      </c>
      <c r="X428" s="162">
        <v>643</v>
      </c>
      <c r="Y428" s="161">
        <f t="shared" si="169"/>
        <v>401</v>
      </c>
      <c r="Z428" s="162">
        <f t="shared" si="161"/>
        <v>438.45500000000004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438.45500000000004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11912.730000000003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5405.8499999999985</v>
      </c>
      <c r="AU428" s="237">
        <f t="shared" si="174"/>
        <v>73.599999999999284</v>
      </c>
      <c r="AV428" s="237">
        <f t="shared" si="175"/>
        <v>10512.479999999994</v>
      </c>
      <c r="AW428" s="237">
        <f t="shared" si="176"/>
        <v>2316.7999999999997</v>
      </c>
      <c r="AX428" s="237">
        <f t="shared" si="177"/>
        <v>-6396.0000000000027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12525.285000000003</v>
      </c>
      <c r="M429" s="162">
        <f>MAX(AN28:AN429)</f>
        <v>15759.664999999997</v>
      </c>
      <c r="N429" s="162">
        <f t="shared" si="168"/>
        <v>-3234.3799999999937</v>
      </c>
      <c r="O429" s="231">
        <f>E3+(E4*0.1)</f>
        <v>0.30000000000000004</v>
      </c>
      <c r="P429" s="162">
        <v>988.25</v>
      </c>
      <c r="Q429" s="232">
        <f>E5+(E6*0.1)</f>
        <v>0.2</v>
      </c>
      <c r="R429" s="162">
        <v>671</v>
      </c>
      <c r="S429" s="232">
        <f>E7+(E8*0.1)</f>
        <v>0.2</v>
      </c>
      <c r="T429" s="162">
        <v>689.4</v>
      </c>
      <c r="U429" s="233">
        <f>E9+(E10*0.5)+(E11*0.1)</f>
        <v>0.2</v>
      </c>
      <c r="V429" s="162">
        <v>88</v>
      </c>
      <c r="W429" s="233">
        <f>E12+(E13*0.5)+(E14*0.1)</f>
        <v>0.30000000000000004</v>
      </c>
      <c r="X429" s="162">
        <v>88</v>
      </c>
      <c r="Y429" s="161">
        <f t="shared" si="169"/>
        <v>402</v>
      </c>
      <c r="Z429" s="162">
        <f t="shared" si="161"/>
        <v>612.55500000000006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612.55500000000006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12525.285000000003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5702.3249999999989</v>
      </c>
      <c r="AU429" s="237">
        <f t="shared" si="174"/>
        <v>207.7999999999993</v>
      </c>
      <c r="AV429" s="237">
        <f t="shared" si="175"/>
        <v>10650.359999999993</v>
      </c>
      <c r="AW429" s="237">
        <f t="shared" si="176"/>
        <v>2334.3999999999996</v>
      </c>
      <c r="AX429" s="237">
        <f t="shared" si="177"/>
        <v>-6369.6000000000031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12656.345000000003</v>
      </c>
      <c r="M430" s="162">
        <f>MAX(AN28:AN430)</f>
        <v>15759.664999999997</v>
      </c>
      <c r="N430" s="162">
        <f t="shared" si="168"/>
        <v>-3103.3199999999943</v>
      </c>
      <c r="O430" s="231">
        <f>E3+(E4*0.1)</f>
        <v>0.30000000000000004</v>
      </c>
      <c r="P430" s="162">
        <v>-550</v>
      </c>
      <c r="Q430" s="232">
        <f>E5+(E6*0.1)</f>
        <v>0.2</v>
      </c>
      <c r="R430" s="162">
        <v>1283.5</v>
      </c>
      <c r="S430" s="232">
        <f>E7+(E8*0.1)</f>
        <v>0.2</v>
      </c>
      <c r="T430" s="162">
        <v>2046.8</v>
      </c>
      <c r="U430" s="233">
        <f>E9+(E10*0.5)+(E11*0.1)</f>
        <v>0.2</v>
      </c>
      <c r="V430" s="162">
        <v>-740</v>
      </c>
      <c r="W430" s="233">
        <f>E12+(E13*0.5)+(E14*0.1)</f>
        <v>0.30000000000000004</v>
      </c>
      <c r="X430" s="162">
        <v>-740</v>
      </c>
      <c r="Y430" s="161">
        <f t="shared" si="169"/>
        <v>403</v>
      </c>
      <c r="Z430" s="162">
        <f t="shared" si="161"/>
        <v>131.05999999999992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131.05999999999992</v>
      </c>
      <c r="AI430" s="129">
        <f t="shared" si="163"/>
        <v>0</v>
      </c>
      <c r="AJ430" s="234">
        <f t="shared" si="164"/>
        <v>1</v>
      </c>
      <c r="AK430" s="234">
        <f t="shared" si="165"/>
        <v>0</v>
      </c>
      <c r="AL430" s="129">
        <f t="shared" si="166"/>
        <v>0</v>
      </c>
      <c r="AM430" s="127">
        <v>43306</v>
      </c>
      <c r="AN430" s="129">
        <f t="shared" si="170"/>
        <v>12656.345000000003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5537.3249999999989</v>
      </c>
      <c r="AU430" s="237">
        <f t="shared" si="174"/>
        <v>464.49999999999932</v>
      </c>
      <c r="AV430" s="237">
        <f t="shared" si="175"/>
        <v>11059.719999999994</v>
      </c>
      <c r="AW430" s="237">
        <f t="shared" si="176"/>
        <v>2186.3999999999996</v>
      </c>
      <c r="AX430" s="237">
        <f t="shared" si="177"/>
        <v>-6591.6000000000031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12768.140000000003</v>
      </c>
      <c r="M431" s="162">
        <f>MAX(AN28:AN431)</f>
        <v>15759.664999999997</v>
      </c>
      <c r="N431" s="162">
        <f t="shared" si="168"/>
        <v>-2991.5249999999942</v>
      </c>
      <c r="O431" s="231">
        <f>E3+(E4*0.1)</f>
        <v>0.30000000000000004</v>
      </c>
      <c r="P431" s="162">
        <v>564.85</v>
      </c>
      <c r="Q431" s="232">
        <f>E5+(E6*0.1)</f>
        <v>0.2</v>
      </c>
      <c r="R431" s="162">
        <v>-431.5</v>
      </c>
      <c r="S431" s="232">
        <f>E7+(E8*0.1)</f>
        <v>0.2</v>
      </c>
      <c r="T431" s="162">
        <v>-2156.8000000000002</v>
      </c>
      <c r="U431" s="233">
        <f>E9+(E10*0.5)+(E11*0.1)</f>
        <v>0.2</v>
      </c>
      <c r="V431" s="162">
        <v>920</v>
      </c>
      <c r="W431" s="233">
        <f>E12+(E13*0.5)+(E14*0.1)</f>
        <v>0.30000000000000004</v>
      </c>
      <c r="X431" s="162">
        <v>920</v>
      </c>
      <c r="Y431" s="161">
        <f t="shared" si="169"/>
        <v>404</v>
      </c>
      <c r="Z431" s="162">
        <f t="shared" si="161"/>
        <v>111.79500000000002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111.79500000000002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12768.140000000003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5706.7799999999988</v>
      </c>
      <c r="AU431" s="237">
        <f t="shared" si="174"/>
        <v>378.19999999999931</v>
      </c>
      <c r="AV431" s="237">
        <f t="shared" si="175"/>
        <v>10628.359999999993</v>
      </c>
      <c r="AW431" s="237">
        <f t="shared" si="176"/>
        <v>2370.3999999999996</v>
      </c>
      <c r="AX431" s="237">
        <f t="shared" si="177"/>
        <v>-6315.6000000000031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12009.260000000002</v>
      </c>
      <c r="M432" s="162">
        <f>MAX(AN28:AN432)</f>
        <v>15759.664999999997</v>
      </c>
      <c r="N432" s="162">
        <f t="shared" si="168"/>
        <v>-3750.4049999999952</v>
      </c>
      <c r="O432" s="231">
        <f>E3+(E4*0.1)</f>
        <v>0.30000000000000004</v>
      </c>
      <c r="P432" s="162">
        <v>-550</v>
      </c>
      <c r="Q432" s="232">
        <f>E5+(E6*0.1)</f>
        <v>0.2</v>
      </c>
      <c r="R432" s="162">
        <v>-850</v>
      </c>
      <c r="S432" s="232">
        <f>E7+(E8*0.1)</f>
        <v>0.2</v>
      </c>
      <c r="T432" s="162">
        <v>-2079.4</v>
      </c>
      <c r="U432" s="233">
        <f>E9+(E10*0.5)+(E11*0.1)</f>
        <v>0.2</v>
      </c>
      <c r="V432" s="162">
        <v>-16</v>
      </c>
      <c r="W432" s="233">
        <f>E12+(E13*0.5)+(E14*0.1)</f>
        <v>0.30000000000000004</v>
      </c>
      <c r="X432" s="162">
        <v>-16</v>
      </c>
      <c r="Y432" s="161">
        <f t="shared" si="169"/>
        <v>405</v>
      </c>
      <c r="Z432" s="162">
        <f t="shared" si="161"/>
        <v>-758.88000000000011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-758.88000000000011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12009.260000000002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5541.7799999999988</v>
      </c>
      <c r="AU432" s="237">
        <f t="shared" si="174"/>
        <v>208.19999999999931</v>
      </c>
      <c r="AV432" s="237">
        <f t="shared" si="175"/>
        <v>10212.479999999994</v>
      </c>
      <c r="AW432" s="237">
        <f t="shared" si="176"/>
        <v>2367.1999999999998</v>
      </c>
      <c r="AX432" s="237">
        <f t="shared" si="177"/>
        <v>-6320.4000000000033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11324.540000000003</v>
      </c>
      <c r="M433" s="162">
        <f>MAX(AN28:AN433)</f>
        <v>15759.664999999997</v>
      </c>
      <c r="N433" s="162">
        <f t="shared" si="168"/>
        <v>-4435.1249999999945</v>
      </c>
      <c r="O433" s="231">
        <f>E3+(E4*0.1)</f>
        <v>0.30000000000000004</v>
      </c>
      <c r="P433" s="162">
        <v>-550</v>
      </c>
      <c r="Q433" s="232">
        <f>E5+(E6*0.1)</f>
        <v>0.2</v>
      </c>
      <c r="R433" s="162">
        <v>-850</v>
      </c>
      <c r="S433" s="232">
        <f>E7+(E8*0.1)</f>
        <v>0.2</v>
      </c>
      <c r="T433" s="162">
        <v>-2073.6</v>
      </c>
      <c r="U433" s="233">
        <f>E9+(E10*0.5)+(E11*0.1)</f>
        <v>0.2</v>
      </c>
      <c r="V433" s="162">
        <v>130</v>
      </c>
      <c r="W433" s="233">
        <f>E12+(E13*0.5)+(E14*0.1)</f>
        <v>0.30000000000000004</v>
      </c>
      <c r="X433" s="162">
        <v>130</v>
      </c>
      <c r="Y433" s="161">
        <f t="shared" si="169"/>
        <v>406</v>
      </c>
      <c r="Z433" s="162">
        <f t="shared" si="161"/>
        <v>-684.72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-684.72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11324.540000000003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5376.7799999999988</v>
      </c>
      <c r="AU433" s="237">
        <f t="shared" si="174"/>
        <v>38.199999999999307</v>
      </c>
      <c r="AV433" s="237">
        <f t="shared" si="175"/>
        <v>9797.7599999999948</v>
      </c>
      <c r="AW433" s="237">
        <f t="shared" si="176"/>
        <v>2393.1999999999998</v>
      </c>
      <c r="AX433" s="237">
        <f t="shared" si="177"/>
        <v>-6281.4000000000033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11679.500000000004</v>
      </c>
      <c r="M434" s="162">
        <f>MAX(AN28:AN434)</f>
        <v>15759.664999999997</v>
      </c>
      <c r="N434" s="162">
        <f t="shared" si="168"/>
        <v>-4080.1649999999936</v>
      </c>
      <c r="O434" s="231">
        <f>E3+(E4*0.1)</f>
        <v>0.30000000000000004</v>
      </c>
      <c r="P434" s="162">
        <v>541.79999999999995</v>
      </c>
      <c r="Q434" s="232">
        <f>E5+(E6*0.1)</f>
        <v>0.2</v>
      </c>
      <c r="R434" s="162">
        <v>684.5</v>
      </c>
      <c r="S434" s="232">
        <f>E7+(E8*0.1)</f>
        <v>0.2</v>
      </c>
      <c r="T434" s="162">
        <v>777.6</v>
      </c>
      <c r="U434" s="233">
        <f>E9+(E10*0.5)+(E11*0.1)</f>
        <v>0.2</v>
      </c>
      <c r="V434" s="162">
        <v>-200</v>
      </c>
      <c r="W434" s="233">
        <f>E12+(E13*0.5)+(E14*0.1)</f>
        <v>0.30000000000000004</v>
      </c>
      <c r="X434" s="162">
        <v>-200</v>
      </c>
      <c r="Y434" s="161">
        <f t="shared" si="169"/>
        <v>407</v>
      </c>
      <c r="Z434" s="162">
        <f t="shared" si="161"/>
        <v>354.96000000000004</v>
      </c>
      <c r="AA434" s="238">
        <v>43312</v>
      </c>
      <c r="AB434" s="129">
        <f>SUM(Z413:Z434)</f>
        <v>1643.76</v>
      </c>
      <c r="AC434" s="128">
        <f>(AB434&gt;0)*1</f>
        <v>1</v>
      </c>
      <c r="AD434" s="128">
        <f>(AB434&lt;0)*1</f>
        <v>0</v>
      </c>
      <c r="AE434" s="129">
        <f>AB434*AC434</f>
        <v>1643.76</v>
      </c>
      <c r="AF434" s="129">
        <f>AB434*AD434</f>
        <v>0</v>
      </c>
      <c r="AG434" s="129"/>
      <c r="AH434" s="129">
        <f t="shared" si="162"/>
        <v>354.96000000000004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1643.76</v>
      </c>
      <c r="AM434" s="127">
        <v>43312</v>
      </c>
      <c r="AN434" s="129">
        <f t="shared" si="170"/>
        <v>11679.500000000004</v>
      </c>
      <c r="AO434" s="129">
        <f t="shared" si="171"/>
        <v>1643.76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5539.3199999999988</v>
      </c>
      <c r="AU434" s="237">
        <f t="shared" si="174"/>
        <v>175.09999999999931</v>
      </c>
      <c r="AV434" s="237">
        <f t="shared" si="175"/>
        <v>9953.2799999999952</v>
      </c>
      <c r="AW434" s="237">
        <f t="shared" si="176"/>
        <v>2353.1999999999998</v>
      </c>
      <c r="AX434" s="237">
        <f t="shared" si="177"/>
        <v>-6341.4000000000033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11932.840000000004</v>
      </c>
      <c r="M435" s="162">
        <f>MAX(AN28:AN435)</f>
        <v>15759.664999999997</v>
      </c>
      <c r="N435" s="162">
        <f t="shared" si="168"/>
        <v>-3826.8249999999935</v>
      </c>
      <c r="O435" s="231">
        <f>E3+(E4*0.1)</f>
        <v>0.30000000000000004</v>
      </c>
      <c r="P435" s="162">
        <v>-550</v>
      </c>
      <c r="Q435" s="232">
        <f>E5+(E6*0.1)</f>
        <v>0.2</v>
      </c>
      <c r="R435" s="162">
        <v>-146.5</v>
      </c>
      <c r="S435" s="232">
        <f>E7+(E8*0.1)</f>
        <v>0.2</v>
      </c>
      <c r="T435" s="162">
        <v>818.2</v>
      </c>
      <c r="U435" s="233">
        <f>E9+(E10*0.5)+(E11*0.1)</f>
        <v>0.2</v>
      </c>
      <c r="V435" s="162">
        <v>568</v>
      </c>
      <c r="W435" s="233">
        <f>E12+(E13*0.5)+(E14*0.1)</f>
        <v>0.30000000000000004</v>
      </c>
      <c r="X435" s="162">
        <v>568</v>
      </c>
      <c r="Y435" s="161">
        <f t="shared" si="169"/>
        <v>408</v>
      </c>
      <c r="Z435" s="162">
        <f t="shared" si="161"/>
        <v>253.34000000000003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253.34000000000003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11932.840000000004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5374.3199999999988</v>
      </c>
      <c r="AU435" s="237">
        <f t="shared" si="174"/>
        <v>145.7999999999993</v>
      </c>
      <c r="AV435" s="237">
        <f t="shared" si="175"/>
        <v>10116.919999999995</v>
      </c>
      <c r="AW435" s="237">
        <f t="shared" si="176"/>
        <v>2466.7999999999997</v>
      </c>
      <c r="AX435" s="237">
        <f t="shared" si="177"/>
        <v>-6171.0000000000036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12499.880000000005</v>
      </c>
      <c r="M436" s="162">
        <f>MAX(AN28:AN436)</f>
        <v>15759.664999999997</v>
      </c>
      <c r="N436" s="162">
        <f t="shared" si="168"/>
        <v>-3259.7849999999926</v>
      </c>
      <c r="O436" s="231">
        <f>E3+(E4*0.1)</f>
        <v>0.30000000000000004</v>
      </c>
      <c r="P436" s="162">
        <v>-550</v>
      </c>
      <c r="Q436" s="232">
        <f>E5+(E6*0.1)</f>
        <v>0.2</v>
      </c>
      <c r="R436" s="162">
        <v>-850</v>
      </c>
      <c r="S436" s="232">
        <f>E7+(E8*0.1)</f>
        <v>0.2</v>
      </c>
      <c r="T436" s="162">
        <v>1985.2</v>
      </c>
      <c r="U436" s="233">
        <f>E9+(E10*0.5)+(E11*0.1)</f>
        <v>0.2</v>
      </c>
      <c r="V436" s="162">
        <v>1010</v>
      </c>
      <c r="W436" s="233">
        <f>E12+(E13*0.5)+(E14*0.1)</f>
        <v>0.30000000000000004</v>
      </c>
      <c r="X436" s="162">
        <v>1010</v>
      </c>
      <c r="Y436" s="161">
        <f t="shared" si="169"/>
        <v>409</v>
      </c>
      <c r="Z436" s="162">
        <f t="shared" si="161"/>
        <v>567.04000000000008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567.04000000000008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12499.880000000005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5209.3199999999988</v>
      </c>
      <c r="AU436" s="237">
        <f t="shared" si="174"/>
        <v>-24.200000000000699</v>
      </c>
      <c r="AV436" s="237">
        <f t="shared" si="175"/>
        <v>10513.959999999995</v>
      </c>
      <c r="AW436" s="237">
        <f t="shared" si="176"/>
        <v>2668.7999999999997</v>
      </c>
      <c r="AX436" s="237">
        <f t="shared" si="177"/>
        <v>-5868.0000000000036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12455.570000000005</v>
      </c>
      <c r="M437" s="162">
        <f>MAX(AN28:AN437)</f>
        <v>15759.664999999997</v>
      </c>
      <c r="N437" s="162">
        <f t="shared" si="168"/>
        <v>-3304.0949999999921</v>
      </c>
      <c r="O437" s="231">
        <f>E3+(E4*0.1)</f>
        <v>0.30000000000000004</v>
      </c>
      <c r="P437" s="162">
        <v>682.1</v>
      </c>
      <c r="Q437" s="232">
        <f>E5+(E6*0.1)</f>
        <v>0.2</v>
      </c>
      <c r="R437" s="162">
        <v>656.5</v>
      </c>
      <c r="S437" s="232">
        <f>E7+(E8*0.1)</f>
        <v>0.2</v>
      </c>
      <c r="T437" s="162">
        <v>466.8</v>
      </c>
      <c r="U437" s="233">
        <f>E9+(E10*0.5)+(E11*0.1)</f>
        <v>0.2</v>
      </c>
      <c r="V437" s="162">
        <v>-568</v>
      </c>
      <c r="W437" s="233">
        <f>E12+(E13*0.5)+(E14*0.1)</f>
        <v>0.30000000000000004</v>
      </c>
      <c r="X437" s="162">
        <v>-1200</v>
      </c>
      <c r="Y437" s="161">
        <f t="shared" si="169"/>
        <v>410</v>
      </c>
      <c r="Z437" s="162">
        <f t="shared" si="161"/>
        <v>-44.31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-44.31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12455.570000000005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5413.9499999999989</v>
      </c>
      <c r="AU437" s="237">
        <f t="shared" si="174"/>
        <v>107.09999999999931</v>
      </c>
      <c r="AV437" s="237">
        <f t="shared" si="175"/>
        <v>10607.319999999996</v>
      </c>
      <c r="AW437" s="237">
        <f t="shared" si="176"/>
        <v>2555.1999999999998</v>
      </c>
      <c r="AX437" s="237">
        <f t="shared" si="177"/>
        <v>-6228.0000000000036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13115.970000000005</v>
      </c>
      <c r="M438" s="162">
        <f>MAX(AN28:AN438)</f>
        <v>15759.664999999997</v>
      </c>
      <c r="N438" s="162">
        <f t="shared" si="168"/>
        <v>-2643.6949999999924</v>
      </c>
      <c r="O438" s="231">
        <f>E3+(E4*0.1)</f>
        <v>0.30000000000000004</v>
      </c>
      <c r="P438" s="162">
        <v>198</v>
      </c>
      <c r="Q438" s="232">
        <f>E5+(E6*0.1)</f>
        <v>0.2</v>
      </c>
      <c r="R438" s="162">
        <v>502.5</v>
      </c>
      <c r="S438" s="232">
        <f>E7+(E8*0.1)</f>
        <v>0.2</v>
      </c>
      <c r="T438" s="162">
        <v>870</v>
      </c>
      <c r="U438" s="233">
        <f>E9+(E10*0.5)+(E11*0.1)</f>
        <v>0.2</v>
      </c>
      <c r="V438" s="162">
        <v>653</v>
      </c>
      <c r="W438" s="233">
        <f>E12+(E13*0.5)+(E14*0.1)</f>
        <v>0.30000000000000004</v>
      </c>
      <c r="X438" s="162">
        <v>653</v>
      </c>
      <c r="Y438" s="161">
        <f t="shared" si="169"/>
        <v>411</v>
      </c>
      <c r="Z438" s="162">
        <f t="shared" si="161"/>
        <v>660.40000000000009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660.40000000000009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13115.970000000005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5473.3499999999985</v>
      </c>
      <c r="AU438" s="237">
        <f t="shared" si="174"/>
        <v>207.59999999999931</v>
      </c>
      <c r="AV438" s="237">
        <f t="shared" si="175"/>
        <v>10781.319999999996</v>
      </c>
      <c r="AW438" s="237">
        <f t="shared" si="176"/>
        <v>2685.7999999999997</v>
      </c>
      <c r="AX438" s="237">
        <f t="shared" si="177"/>
        <v>-6032.100000000004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13285.205000000005</v>
      </c>
      <c r="M439" s="162">
        <f>MAX(AN28:AN439)</f>
        <v>15759.664999999997</v>
      </c>
      <c r="N439" s="162">
        <f t="shared" si="168"/>
        <v>-2474.4599999999919</v>
      </c>
      <c r="O439" s="231">
        <f>E3+(E4*0.1)</f>
        <v>0.30000000000000004</v>
      </c>
      <c r="P439" s="162">
        <v>633.65</v>
      </c>
      <c r="Q439" s="232">
        <f>E5+(E6*0.1)</f>
        <v>0.2</v>
      </c>
      <c r="R439" s="162">
        <v>402.5</v>
      </c>
      <c r="S439" s="232">
        <f>E7+(E8*0.1)</f>
        <v>0.2</v>
      </c>
      <c r="T439" s="162">
        <v>473.2</v>
      </c>
      <c r="U439" s="233">
        <f>E9+(E10*0.5)+(E11*0.1)</f>
        <v>0.2</v>
      </c>
      <c r="V439" s="162">
        <v>-392</v>
      </c>
      <c r="W439" s="233">
        <f>E12+(E13*0.5)+(E14*0.1)</f>
        <v>0.30000000000000004</v>
      </c>
      <c r="X439" s="162">
        <v>-392</v>
      </c>
      <c r="Y439" s="161">
        <f t="shared" si="169"/>
        <v>412</v>
      </c>
      <c r="Z439" s="162">
        <f t="shared" si="161"/>
        <v>169.23500000000001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169.23500000000001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13285.205000000005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5663.4449999999988</v>
      </c>
      <c r="AU439" s="237">
        <f t="shared" si="174"/>
        <v>288.09999999999934</v>
      </c>
      <c r="AV439" s="237">
        <f t="shared" si="175"/>
        <v>10875.959999999995</v>
      </c>
      <c r="AW439" s="237">
        <f t="shared" si="176"/>
        <v>2607.3999999999996</v>
      </c>
      <c r="AX439" s="237">
        <f t="shared" si="177"/>
        <v>-6149.7000000000044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13058.025000000005</v>
      </c>
      <c r="M440" s="162">
        <f>MAX(AN28:AN440)</f>
        <v>15759.664999999997</v>
      </c>
      <c r="N440" s="162">
        <f t="shared" si="168"/>
        <v>-2701.6399999999921</v>
      </c>
      <c r="O440" s="231">
        <f>E3+(E4*0.1)</f>
        <v>0.30000000000000004</v>
      </c>
      <c r="P440" s="162">
        <v>-225.8</v>
      </c>
      <c r="Q440" s="232">
        <f>E5+(E6*0.1)</f>
        <v>0.2</v>
      </c>
      <c r="R440" s="162">
        <v>-37.5</v>
      </c>
      <c r="S440" s="232">
        <f>E7+(E8*0.1)</f>
        <v>0.2</v>
      </c>
      <c r="T440" s="162">
        <v>137.80000000000001</v>
      </c>
      <c r="U440" s="233">
        <f>E9+(E10*0.5)+(E11*0.1)</f>
        <v>0.2</v>
      </c>
      <c r="V440" s="162">
        <v>-359</v>
      </c>
      <c r="W440" s="233">
        <f>E12+(E13*0.5)+(E14*0.1)</f>
        <v>0.30000000000000004</v>
      </c>
      <c r="X440" s="162">
        <v>-359</v>
      </c>
      <c r="Y440" s="161">
        <f t="shared" si="169"/>
        <v>413</v>
      </c>
      <c r="Z440" s="162">
        <f t="shared" si="161"/>
        <v>-227.18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-227.18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13058.025000000005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5595.704999999999</v>
      </c>
      <c r="AU440" s="237">
        <f t="shared" si="174"/>
        <v>280.59999999999934</v>
      </c>
      <c r="AV440" s="237">
        <f t="shared" si="175"/>
        <v>10903.519999999995</v>
      </c>
      <c r="AW440" s="237">
        <f t="shared" si="176"/>
        <v>2535.5999999999995</v>
      </c>
      <c r="AX440" s="237">
        <f t="shared" si="177"/>
        <v>-6257.4000000000042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13001.225000000006</v>
      </c>
      <c r="M441" s="162">
        <f>MAX(AN28:AN441)</f>
        <v>15759.664999999997</v>
      </c>
      <c r="N441" s="162">
        <f t="shared" si="168"/>
        <v>-2758.4399999999914</v>
      </c>
      <c r="O441" s="231">
        <f>E3+(E4*0.1)</f>
        <v>0.30000000000000004</v>
      </c>
      <c r="P441" s="162">
        <v>-372.6</v>
      </c>
      <c r="Q441" s="232">
        <f>E5+(E6*0.1)</f>
        <v>0.2</v>
      </c>
      <c r="R441" s="162">
        <v>-206</v>
      </c>
      <c r="S441" s="232">
        <f>E7+(E8*0.1)</f>
        <v>0.2</v>
      </c>
      <c r="T441" s="162">
        <v>-51.6</v>
      </c>
      <c r="U441" s="233">
        <f>E9+(E10*0.5)+(E11*0.1)</f>
        <v>0.2</v>
      </c>
      <c r="V441" s="162">
        <v>213</v>
      </c>
      <c r="W441" s="233">
        <f>E12+(E13*0.5)+(E14*0.1)</f>
        <v>0.30000000000000004</v>
      </c>
      <c r="X441" s="162">
        <v>213</v>
      </c>
      <c r="Y441" s="161">
        <f t="shared" si="169"/>
        <v>414</v>
      </c>
      <c r="Z441" s="162">
        <f t="shared" si="161"/>
        <v>-56.800000000000004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-56.800000000000004</v>
      </c>
      <c r="AJ441" s="234">
        <f t="shared" si="164"/>
        <v>0</v>
      </c>
      <c r="AK441" s="234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13001.225000000006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5483.9249999999993</v>
      </c>
      <c r="AU441" s="237">
        <f t="shared" si="174"/>
        <v>239.39999999999935</v>
      </c>
      <c r="AV441" s="237">
        <f t="shared" si="175"/>
        <v>10893.199999999995</v>
      </c>
      <c r="AW441" s="237">
        <f t="shared" si="176"/>
        <v>2578.1999999999994</v>
      </c>
      <c r="AX441" s="237">
        <f t="shared" si="177"/>
        <v>-6193.5000000000045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12468.025000000005</v>
      </c>
      <c r="M442" s="162">
        <f>MAX(AN28:AN442)</f>
        <v>15759.664999999997</v>
      </c>
      <c r="N442" s="162">
        <f t="shared" si="168"/>
        <v>-3291.6399999999921</v>
      </c>
      <c r="O442" s="231">
        <f>E3+(E4*0.1)</f>
        <v>0.30000000000000004</v>
      </c>
      <c r="P442" s="162">
        <v>-590.20000000000005</v>
      </c>
      <c r="Q442" s="232">
        <f>E5+(E6*0.1)</f>
        <v>0.2</v>
      </c>
      <c r="R442" s="162">
        <v>-850</v>
      </c>
      <c r="S442" s="232">
        <f>E7+(E8*0.1)</f>
        <v>0.2</v>
      </c>
      <c r="T442" s="162">
        <v>-1173.2</v>
      </c>
      <c r="U442" s="233">
        <f>E9+(E10*0.5)+(E11*0.1)</f>
        <v>0.2</v>
      </c>
      <c r="V442" s="162">
        <v>97</v>
      </c>
      <c r="W442" s="233">
        <f>E12+(E13*0.5)+(E14*0.1)</f>
        <v>0.30000000000000004</v>
      </c>
      <c r="X442" s="162">
        <v>97</v>
      </c>
      <c r="Y442" s="161">
        <f t="shared" si="169"/>
        <v>415</v>
      </c>
      <c r="Z442" s="162">
        <f t="shared" si="161"/>
        <v>-533.20000000000005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-533.20000000000005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12468.025000000005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5306.8649999999989</v>
      </c>
      <c r="AU442" s="237">
        <f t="shared" si="174"/>
        <v>69.399999999999352</v>
      </c>
      <c r="AV442" s="237">
        <f t="shared" si="175"/>
        <v>10658.559999999996</v>
      </c>
      <c r="AW442" s="237">
        <f t="shared" si="176"/>
        <v>2597.5999999999995</v>
      </c>
      <c r="AX442" s="237">
        <f t="shared" si="177"/>
        <v>-6164.4000000000042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13087.005000000005</v>
      </c>
      <c r="M443" s="162">
        <f>MAX(AN28:AN443)</f>
        <v>15759.664999999997</v>
      </c>
      <c r="N443" s="162">
        <f t="shared" si="168"/>
        <v>-2672.6599999999926</v>
      </c>
      <c r="O443" s="231">
        <f>E3+(E4*0.1)</f>
        <v>0.30000000000000004</v>
      </c>
      <c r="P443" s="162">
        <v>-550</v>
      </c>
      <c r="Q443" s="232">
        <f>E5+(E6*0.1)</f>
        <v>0.2</v>
      </c>
      <c r="R443" s="162">
        <v>-567.5</v>
      </c>
      <c r="S443" s="232">
        <f>E7+(E8*0.1)</f>
        <v>0.2</v>
      </c>
      <c r="T443" s="162">
        <v>-142.6</v>
      </c>
      <c r="U443" s="233">
        <f>E9+(E10*0.5)+(E11*0.1)</f>
        <v>0.2</v>
      </c>
      <c r="V443" s="162">
        <v>1852</v>
      </c>
      <c r="W443" s="233">
        <f>E12+(E13*0.5)+(E14*0.1)</f>
        <v>0.30000000000000004</v>
      </c>
      <c r="X443" s="162">
        <v>1852</v>
      </c>
      <c r="Y443" s="161">
        <f t="shared" si="169"/>
        <v>416</v>
      </c>
      <c r="Z443" s="162">
        <f t="shared" si="161"/>
        <v>618.98000000000025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618.98000000000025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13087.005000000005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5141.8649999999989</v>
      </c>
      <c r="AU443" s="237">
        <f t="shared" si="174"/>
        <v>-44.100000000000648</v>
      </c>
      <c r="AV443" s="237">
        <f t="shared" si="175"/>
        <v>10630.039999999995</v>
      </c>
      <c r="AW443" s="237">
        <f t="shared" si="176"/>
        <v>2967.9999999999995</v>
      </c>
      <c r="AX443" s="237">
        <f t="shared" si="177"/>
        <v>-5608.8000000000038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13564.135000000006</v>
      </c>
      <c r="M444" s="162">
        <f>MAX(AN28:AN444)</f>
        <v>15759.664999999997</v>
      </c>
      <c r="N444" s="162">
        <f t="shared" si="168"/>
        <v>-2195.5299999999916</v>
      </c>
      <c r="O444" s="231">
        <f>E3+(E4*0.1)</f>
        <v>0.30000000000000004</v>
      </c>
      <c r="P444" s="162">
        <v>561.1</v>
      </c>
      <c r="Q444" s="232">
        <f>E5+(E6*0.1)</f>
        <v>0.2</v>
      </c>
      <c r="R444" s="162">
        <v>901.5</v>
      </c>
      <c r="S444" s="232">
        <f>E7+(E8*0.1)</f>
        <v>0.2</v>
      </c>
      <c r="T444" s="162">
        <v>920</v>
      </c>
      <c r="U444" s="233">
        <f>E9+(E10*0.5)+(E11*0.1)</f>
        <v>0.2</v>
      </c>
      <c r="V444" s="162">
        <v>-111</v>
      </c>
      <c r="W444" s="233">
        <f>E12+(E13*0.5)+(E14*0.1)</f>
        <v>0.30000000000000004</v>
      </c>
      <c r="X444" s="162">
        <v>-111</v>
      </c>
      <c r="Y444" s="161">
        <f t="shared" si="169"/>
        <v>417</v>
      </c>
      <c r="Z444" s="162">
        <f t="shared" si="161"/>
        <v>477.13000000000011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477.13000000000011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13564.135000000006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5310.1949999999988</v>
      </c>
      <c r="AU444" s="237">
        <f t="shared" si="174"/>
        <v>136.19999999999936</v>
      </c>
      <c r="AV444" s="237">
        <f t="shared" si="175"/>
        <v>10814.039999999995</v>
      </c>
      <c r="AW444" s="237">
        <f t="shared" si="176"/>
        <v>2945.7999999999997</v>
      </c>
      <c r="AX444" s="237">
        <f t="shared" si="177"/>
        <v>-5642.100000000004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13836.595000000007</v>
      </c>
      <c r="M445" s="162">
        <f>MAX(AN28:AN445)</f>
        <v>15759.664999999997</v>
      </c>
      <c r="N445" s="162">
        <f t="shared" si="168"/>
        <v>-1923.0699999999906</v>
      </c>
      <c r="O445" s="231">
        <f>E3+(E4*0.1)</f>
        <v>0.30000000000000004</v>
      </c>
      <c r="P445" s="162">
        <v>-550</v>
      </c>
      <c r="Q445" s="232">
        <f>E5+(E6*0.1)</f>
        <v>0.2</v>
      </c>
      <c r="R445" s="162">
        <v>-850</v>
      </c>
      <c r="S445" s="232">
        <f>E7+(E8*0.1)</f>
        <v>0.2</v>
      </c>
      <c r="T445" s="162">
        <v>-1850.2</v>
      </c>
      <c r="U445" s="233">
        <f>E9+(E10*0.5)+(E11*0.1)</f>
        <v>0.2</v>
      </c>
      <c r="V445" s="162">
        <v>1955</v>
      </c>
      <c r="W445" s="233">
        <f>E12+(E13*0.5)+(E14*0.1)</f>
        <v>0.30000000000000004</v>
      </c>
      <c r="X445" s="162">
        <v>1955</v>
      </c>
      <c r="Y445" s="161">
        <f t="shared" si="169"/>
        <v>418</v>
      </c>
      <c r="Z445" s="162">
        <f t="shared" si="161"/>
        <v>272.46000000000015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272.46000000000015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13836.595000000007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5145.1949999999988</v>
      </c>
      <c r="AU445" s="237">
        <f t="shared" si="174"/>
        <v>-33.800000000000637</v>
      </c>
      <c r="AV445" s="237">
        <f t="shared" si="175"/>
        <v>10443.999999999995</v>
      </c>
      <c r="AW445" s="237">
        <f t="shared" si="176"/>
        <v>3336.7999999999997</v>
      </c>
      <c r="AX445" s="237">
        <f t="shared" si="177"/>
        <v>-5055.600000000004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14747.295000000007</v>
      </c>
      <c r="M446" s="162">
        <f>MAX(AN28:AN446)</f>
        <v>15759.664999999997</v>
      </c>
      <c r="N446" s="162">
        <f t="shared" si="168"/>
        <v>-1012.3699999999899</v>
      </c>
      <c r="O446" s="231">
        <f>E3+(E4*0.1)</f>
        <v>0.30000000000000004</v>
      </c>
      <c r="P446" s="162">
        <v>1981.6</v>
      </c>
      <c r="Q446" s="232">
        <f>E5+(E6*0.1)</f>
        <v>0.2</v>
      </c>
      <c r="R446" s="162">
        <v>1116</v>
      </c>
      <c r="S446" s="232">
        <f>E7+(E8*0.1)</f>
        <v>0.2</v>
      </c>
      <c r="T446" s="162">
        <v>392.6</v>
      </c>
      <c r="U446" s="233">
        <f>E9+(E10*0.5)+(E11*0.1)</f>
        <v>0.2</v>
      </c>
      <c r="V446" s="162">
        <v>29</v>
      </c>
      <c r="W446" s="233">
        <f>E12+(E13*0.5)+(E14*0.1)</f>
        <v>0.30000000000000004</v>
      </c>
      <c r="X446" s="162">
        <v>29</v>
      </c>
      <c r="Y446" s="161">
        <f t="shared" si="169"/>
        <v>419</v>
      </c>
      <c r="Z446" s="162">
        <f t="shared" si="161"/>
        <v>910.7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910.7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14747.295000000007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5739.6749999999993</v>
      </c>
      <c r="AU446" s="237">
        <f t="shared" si="174"/>
        <v>189.39999999999938</v>
      </c>
      <c r="AV446" s="237">
        <f t="shared" si="175"/>
        <v>10522.519999999995</v>
      </c>
      <c r="AW446" s="237">
        <f t="shared" si="176"/>
        <v>3342.6</v>
      </c>
      <c r="AX446" s="237">
        <f t="shared" si="177"/>
        <v>-5046.9000000000042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14488.080000000007</v>
      </c>
      <c r="M447" s="162">
        <f>MAX(AN28:AN447)</f>
        <v>15759.664999999997</v>
      </c>
      <c r="N447" s="162">
        <f t="shared" si="168"/>
        <v>-1271.58499999999</v>
      </c>
      <c r="O447" s="231">
        <f>E3+(E4*0.1)</f>
        <v>0.30000000000000004</v>
      </c>
      <c r="P447" s="162">
        <v>552.95000000000005</v>
      </c>
      <c r="Q447" s="232">
        <f>E5+(E6*0.1)</f>
        <v>0.2</v>
      </c>
      <c r="R447" s="162">
        <v>472</v>
      </c>
      <c r="S447" s="232">
        <f>E7+(E8*0.1)</f>
        <v>0.2</v>
      </c>
      <c r="T447" s="162">
        <v>65</v>
      </c>
      <c r="U447" s="233">
        <f>E9+(E10*0.5)+(E11*0.1)</f>
        <v>0.2</v>
      </c>
      <c r="V447" s="162">
        <v>-1065</v>
      </c>
      <c r="W447" s="233">
        <f>E12+(E13*0.5)+(E14*0.1)</f>
        <v>0.30000000000000004</v>
      </c>
      <c r="X447" s="162">
        <v>-1065</v>
      </c>
      <c r="Y447" s="161">
        <f t="shared" si="169"/>
        <v>420</v>
      </c>
      <c r="Z447" s="162">
        <f t="shared" si="161"/>
        <v>-259.21499999999997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-259.21499999999997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14488.080000000007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5905.5599999999995</v>
      </c>
      <c r="AU447" s="237">
        <f t="shared" si="174"/>
        <v>283.79999999999939</v>
      </c>
      <c r="AV447" s="237">
        <f t="shared" si="175"/>
        <v>10535.519999999995</v>
      </c>
      <c r="AW447" s="237">
        <f t="shared" si="176"/>
        <v>3129.6</v>
      </c>
      <c r="AX447" s="237">
        <f t="shared" si="177"/>
        <v>-5366.4000000000042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14377.855000000007</v>
      </c>
      <c r="M448" s="162">
        <f>MAX(AN28:AN448)</f>
        <v>15759.664999999997</v>
      </c>
      <c r="N448" s="162">
        <f t="shared" si="168"/>
        <v>-1381.8099999999904</v>
      </c>
      <c r="O448" s="231">
        <f>E3+(E4*0.1)</f>
        <v>0.30000000000000004</v>
      </c>
      <c r="P448" s="162">
        <v>446.85</v>
      </c>
      <c r="Q448" s="232">
        <f>E5+(E6*0.1)</f>
        <v>0.2</v>
      </c>
      <c r="R448" s="162">
        <v>346</v>
      </c>
      <c r="S448" s="232">
        <f>E7+(E8*0.1)</f>
        <v>0.2</v>
      </c>
      <c r="T448" s="162">
        <v>-122.4</v>
      </c>
      <c r="U448" s="233">
        <f>E9+(E10*0.5)+(E11*0.1)</f>
        <v>0.2</v>
      </c>
      <c r="V448" s="162">
        <v>-578</v>
      </c>
      <c r="W448" s="233">
        <f>E12+(E13*0.5)+(E14*0.1)</f>
        <v>0.30000000000000004</v>
      </c>
      <c r="X448" s="162">
        <v>-578</v>
      </c>
      <c r="Y448" s="161">
        <f t="shared" si="169"/>
        <v>421</v>
      </c>
      <c r="Z448" s="162">
        <f t="shared" si="161"/>
        <v>-110.22500000000001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-110.22500000000001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14377.855000000007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6039.6149999999998</v>
      </c>
      <c r="AU448" s="237">
        <f t="shared" si="174"/>
        <v>352.99999999999937</v>
      </c>
      <c r="AV448" s="237">
        <f t="shared" si="175"/>
        <v>10511.039999999995</v>
      </c>
      <c r="AW448" s="237">
        <f t="shared" si="176"/>
        <v>3014</v>
      </c>
      <c r="AX448" s="237">
        <f t="shared" si="177"/>
        <v>-5539.8000000000038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14350.095000000007</v>
      </c>
      <c r="M449" s="162">
        <f>MAX(AN28:AN449)</f>
        <v>15759.664999999997</v>
      </c>
      <c r="N449" s="162">
        <f t="shared" si="168"/>
        <v>-1409.5699999999906</v>
      </c>
      <c r="O449" s="231">
        <f>E3+(E4*0.1)</f>
        <v>0.30000000000000004</v>
      </c>
      <c r="P449" s="162">
        <v>318</v>
      </c>
      <c r="Q449" s="232">
        <f>E5+(E6*0.1)</f>
        <v>0.2</v>
      </c>
      <c r="R449" s="162">
        <v>295.5</v>
      </c>
      <c r="S449" s="232">
        <f>E7+(E8*0.1)</f>
        <v>0.2</v>
      </c>
      <c r="T449" s="162">
        <v>516.20000000000005</v>
      </c>
      <c r="U449" s="233">
        <f>E9+(E10*0.5)+(E11*0.1)</f>
        <v>0.2</v>
      </c>
      <c r="V449" s="162">
        <v>-571</v>
      </c>
      <c r="W449" s="233">
        <f>E12+(E13*0.5)+(E14*0.1)</f>
        <v>0.30000000000000004</v>
      </c>
      <c r="X449" s="162">
        <v>-571</v>
      </c>
      <c r="Y449" s="161">
        <f t="shared" si="169"/>
        <v>422</v>
      </c>
      <c r="Z449" s="162">
        <f t="shared" si="161"/>
        <v>-27.759999999999991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-27.759999999999991</v>
      </c>
      <c r="AJ449" s="234">
        <f t="shared" si="164"/>
        <v>0</v>
      </c>
      <c r="AK449" s="234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14350.095000000007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6135.0149999999994</v>
      </c>
      <c r="AU449" s="237">
        <f t="shared" si="174"/>
        <v>412.0999999999994</v>
      </c>
      <c r="AV449" s="237">
        <f t="shared" si="175"/>
        <v>10614.279999999995</v>
      </c>
      <c r="AW449" s="237">
        <f t="shared" si="176"/>
        <v>2899.8</v>
      </c>
      <c r="AX449" s="237">
        <f t="shared" si="177"/>
        <v>-5711.100000000004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14350.140000000007</v>
      </c>
      <c r="M450" s="162">
        <f>MAX(AN28:AN450)</f>
        <v>15759.664999999997</v>
      </c>
      <c r="N450" s="162">
        <f t="shared" si="168"/>
        <v>-1409.5249999999905</v>
      </c>
      <c r="O450" s="231">
        <f>E3+(E4*0.1)</f>
        <v>0.30000000000000004</v>
      </c>
      <c r="P450" s="162">
        <v>-443.45</v>
      </c>
      <c r="Q450" s="232">
        <f>E5+(E6*0.1)</f>
        <v>0.2</v>
      </c>
      <c r="R450" s="162">
        <v>-57</v>
      </c>
      <c r="S450" s="232">
        <f>E7+(E8*0.1)</f>
        <v>0.2</v>
      </c>
      <c r="T450" s="162">
        <v>547.4</v>
      </c>
      <c r="U450" s="233">
        <f>E9+(E10*0.5)+(E11*0.1)</f>
        <v>0.2</v>
      </c>
      <c r="V450" s="162">
        <v>70</v>
      </c>
      <c r="W450" s="233">
        <f>E12+(E13*0.5)+(E14*0.1)</f>
        <v>0.30000000000000004</v>
      </c>
      <c r="X450" s="162">
        <v>70</v>
      </c>
      <c r="Y450" s="161">
        <f t="shared" si="169"/>
        <v>423</v>
      </c>
      <c r="Z450" s="162">
        <f t="shared" si="161"/>
        <v>4.4999999999976836E-2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0</v>
      </c>
      <c r="AI450" s="129">
        <f t="shared" si="163"/>
        <v>4.4999999999976836E-2</v>
      </c>
      <c r="AJ450" s="234">
        <f t="shared" si="164"/>
        <v>0</v>
      </c>
      <c r="AK450" s="234">
        <f t="shared" si="165"/>
        <v>0</v>
      </c>
      <c r="AL450" s="129">
        <f t="shared" si="166"/>
        <v>0</v>
      </c>
      <c r="AM450" s="127">
        <v>43334</v>
      </c>
      <c r="AN450" s="129">
        <f t="shared" si="170"/>
        <v>14350.140000000007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6001.98</v>
      </c>
      <c r="AU450" s="237">
        <f t="shared" si="174"/>
        <v>400.69999999999942</v>
      </c>
      <c r="AV450" s="237">
        <f t="shared" si="175"/>
        <v>10723.759999999995</v>
      </c>
      <c r="AW450" s="237">
        <f t="shared" si="176"/>
        <v>2913.8</v>
      </c>
      <c r="AX450" s="237">
        <f t="shared" si="177"/>
        <v>-5690.100000000004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14611.200000000006</v>
      </c>
      <c r="M451" s="162">
        <f>MAX(AN28:AN451)</f>
        <v>15759.664999999997</v>
      </c>
      <c r="N451" s="162">
        <f t="shared" si="168"/>
        <v>-1148.4649999999911</v>
      </c>
      <c r="O451" s="231">
        <f>E3+(E4*0.1)</f>
        <v>0.30000000000000004</v>
      </c>
      <c r="P451" s="162">
        <v>-550</v>
      </c>
      <c r="Q451" s="232">
        <f>E5+(E6*0.1)</f>
        <v>0.2</v>
      </c>
      <c r="R451" s="162">
        <v>-242</v>
      </c>
      <c r="S451" s="232">
        <f>E7+(E8*0.1)</f>
        <v>0.2</v>
      </c>
      <c r="T451" s="162">
        <v>-215.2</v>
      </c>
      <c r="U451" s="233">
        <f>E9+(E10*0.5)+(E11*0.1)</f>
        <v>0.2</v>
      </c>
      <c r="V451" s="162">
        <v>1035</v>
      </c>
      <c r="W451" s="233">
        <f>E12+(E13*0.5)+(E14*0.1)</f>
        <v>0.30000000000000004</v>
      </c>
      <c r="X451" s="162">
        <v>1035</v>
      </c>
      <c r="Y451" s="161">
        <f t="shared" si="169"/>
        <v>424</v>
      </c>
      <c r="Z451" s="162">
        <f t="shared" si="161"/>
        <v>261.06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261.06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14611.200000000006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5836.98</v>
      </c>
      <c r="AU451" s="237">
        <f t="shared" si="174"/>
        <v>352.29999999999939</v>
      </c>
      <c r="AV451" s="237">
        <f t="shared" si="175"/>
        <v>10680.719999999994</v>
      </c>
      <c r="AW451" s="237">
        <f t="shared" si="176"/>
        <v>3120.8</v>
      </c>
      <c r="AX451" s="237">
        <f t="shared" si="177"/>
        <v>-5379.600000000004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14634.595000000007</v>
      </c>
      <c r="M452" s="162">
        <f>MAX(AN28:AN452)</f>
        <v>15759.664999999997</v>
      </c>
      <c r="N452" s="162">
        <f t="shared" si="168"/>
        <v>-1125.0699999999906</v>
      </c>
      <c r="O452" s="231">
        <f>E3+(E4*0.1)</f>
        <v>0.30000000000000004</v>
      </c>
      <c r="P452" s="162">
        <v>666.85</v>
      </c>
      <c r="Q452" s="232">
        <f>E5+(E6*0.1)</f>
        <v>0.2</v>
      </c>
      <c r="R452" s="162">
        <v>885.5</v>
      </c>
      <c r="S452" s="232">
        <f>E7+(E8*0.1)</f>
        <v>0.2</v>
      </c>
      <c r="T452" s="162">
        <v>1431.2</v>
      </c>
      <c r="U452" s="233">
        <f>E9+(E10*0.5)+(E11*0.1)</f>
        <v>0.2</v>
      </c>
      <c r="V452" s="162">
        <v>-1400</v>
      </c>
      <c r="W452" s="233">
        <f>E12+(E13*0.5)+(E14*0.1)</f>
        <v>0.30000000000000004</v>
      </c>
      <c r="X452" s="162">
        <v>-1200</v>
      </c>
      <c r="Y452" s="161">
        <f t="shared" si="169"/>
        <v>425</v>
      </c>
      <c r="Z452" s="162">
        <f t="shared" si="161"/>
        <v>23.395000000000039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23.395000000000039</v>
      </c>
      <c r="AI452" s="129">
        <f t="shared" si="163"/>
        <v>0</v>
      </c>
      <c r="AJ452" s="234">
        <f t="shared" si="164"/>
        <v>1</v>
      </c>
      <c r="AK452" s="234">
        <f t="shared" si="165"/>
        <v>0</v>
      </c>
      <c r="AL452" s="129">
        <f t="shared" si="166"/>
        <v>0</v>
      </c>
      <c r="AM452" s="127">
        <v>43336</v>
      </c>
      <c r="AN452" s="129">
        <f t="shared" si="170"/>
        <v>14634.595000000007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6037.0349999999999</v>
      </c>
      <c r="AU452" s="237">
        <f t="shared" si="174"/>
        <v>529.39999999999941</v>
      </c>
      <c r="AV452" s="237">
        <f t="shared" si="175"/>
        <v>10966.959999999994</v>
      </c>
      <c r="AW452" s="237">
        <f t="shared" si="176"/>
        <v>2840.8</v>
      </c>
      <c r="AX452" s="237">
        <f t="shared" si="177"/>
        <v>-5739.600000000004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15276.450000000006</v>
      </c>
      <c r="M453" s="162">
        <f>MAX(AN28:AN453)</f>
        <v>15759.664999999997</v>
      </c>
      <c r="N453" s="162">
        <f t="shared" si="168"/>
        <v>-483.21499999999105</v>
      </c>
      <c r="O453" s="231">
        <f>E3+(E4*0.1)</f>
        <v>0.30000000000000004</v>
      </c>
      <c r="P453" s="162">
        <v>1296.45</v>
      </c>
      <c r="Q453" s="232">
        <f>E5+(E6*0.1)</f>
        <v>0.2</v>
      </c>
      <c r="R453" s="162">
        <v>1102.5</v>
      </c>
      <c r="S453" s="232">
        <f>E7+(E8*0.1)</f>
        <v>0.2</v>
      </c>
      <c r="T453" s="162">
        <v>1474.6</v>
      </c>
      <c r="U453" s="233">
        <f>E9+(E10*0.5)+(E11*0.1)</f>
        <v>0.2</v>
      </c>
      <c r="V453" s="162">
        <v>-525</v>
      </c>
      <c r="W453" s="233">
        <f>E12+(E13*0.5)+(E14*0.1)</f>
        <v>0.30000000000000004</v>
      </c>
      <c r="X453" s="162">
        <v>-525</v>
      </c>
      <c r="Y453" s="161">
        <f t="shared" si="169"/>
        <v>426</v>
      </c>
      <c r="Z453" s="162">
        <f t="shared" si="161"/>
        <v>641.85500000000002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641.85500000000002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15276.450000000006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6425.97</v>
      </c>
      <c r="AU453" s="237">
        <f t="shared" si="174"/>
        <v>749.89999999999941</v>
      </c>
      <c r="AV453" s="237">
        <f t="shared" si="175"/>
        <v>11261.879999999994</v>
      </c>
      <c r="AW453" s="237">
        <f t="shared" si="176"/>
        <v>2735.8</v>
      </c>
      <c r="AX453" s="237">
        <f t="shared" si="177"/>
        <v>-5897.100000000004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15861.300000000007</v>
      </c>
      <c r="M454" s="162">
        <f>MAX(AN28:AN454)</f>
        <v>15861.300000000007</v>
      </c>
      <c r="N454" s="162">
        <f t="shared" si="168"/>
        <v>0</v>
      </c>
      <c r="O454" s="231">
        <f>E3+(E4*0.1)</f>
        <v>0.30000000000000004</v>
      </c>
      <c r="P454" s="162">
        <v>71.900000000000006</v>
      </c>
      <c r="Q454" s="232">
        <f>E5+(E6*0.1)</f>
        <v>0.2</v>
      </c>
      <c r="R454" s="162">
        <v>39</v>
      </c>
      <c r="S454" s="232">
        <f>E7+(E8*0.1)</f>
        <v>0.2</v>
      </c>
      <c r="T454" s="162">
        <v>222.4</v>
      </c>
      <c r="U454" s="233">
        <f>E9+(E10*0.5)+(E11*0.1)</f>
        <v>0.2</v>
      </c>
      <c r="V454" s="162">
        <v>1022</v>
      </c>
      <c r="W454" s="233">
        <f>E12+(E13*0.5)+(E14*0.1)</f>
        <v>0.30000000000000004</v>
      </c>
      <c r="X454" s="162">
        <v>1022</v>
      </c>
      <c r="Y454" s="161">
        <f t="shared" si="169"/>
        <v>427</v>
      </c>
      <c r="Z454" s="162">
        <f t="shared" si="161"/>
        <v>584.85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584.85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15861.300000000007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6447.54</v>
      </c>
      <c r="AU454" s="237">
        <f t="shared" si="174"/>
        <v>757.69999999999936</v>
      </c>
      <c r="AV454" s="237">
        <f t="shared" si="175"/>
        <v>11306.359999999993</v>
      </c>
      <c r="AW454" s="237">
        <f t="shared" si="176"/>
        <v>2940.2000000000003</v>
      </c>
      <c r="AX454" s="237">
        <f t="shared" si="177"/>
        <v>-5590.5000000000036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16197.545000000007</v>
      </c>
      <c r="M455" s="162">
        <f>MAX(AN28:AN455)</f>
        <v>16197.545000000007</v>
      </c>
      <c r="N455" s="162">
        <f t="shared" si="168"/>
        <v>0</v>
      </c>
      <c r="O455" s="231">
        <f>E3+(E4*0.1)</f>
        <v>0.30000000000000004</v>
      </c>
      <c r="P455" s="162">
        <v>302.75</v>
      </c>
      <c r="Q455" s="232">
        <f>E5+(E6*0.1)</f>
        <v>0.2</v>
      </c>
      <c r="R455" s="162">
        <v>826</v>
      </c>
      <c r="S455" s="232">
        <f>E7+(E8*0.1)</f>
        <v>0.2</v>
      </c>
      <c r="T455" s="162">
        <v>1798.6</v>
      </c>
      <c r="U455" s="233">
        <f>E9+(E10*0.5)+(E11*0.1)</f>
        <v>0.2</v>
      </c>
      <c r="V455" s="162">
        <v>-559</v>
      </c>
      <c r="W455" s="233">
        <f>E12+(E13*0.5)+(E14*0.1)</f>
        <v>0.30000000000000004</v>
      </c>
      <c r="X455" s="162">
        <v>-559</v>
      </c>
      <c r="Y455" s="161">
        <f t="shared" si="169"/>
        <v>428</v>
      </c>
      <c r="Z455" s="162">
        <f t="shared" si="161"/>
        <v>336.24500000000012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336.24500000000012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16197.545000000007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6538.3649999999998</v>
      </c>
      <c r="AU455" s="237">
        <f t="shared" si="174"/>
        <v>922.89999999999941</v>
      </c>
      <c r="AV455" s="237">
        <f t="shared" si="175"/>
        <v>11666.079999999993</v>
      </c>
      <c r="AW455" s="237">
        <f t="shared" si="176"/>
        <v>2828.4</v>
      </c>
      <c r="AX455" s="237">
        <f t="shared" si="177"/>
        <v>-5758.2000000000035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16134.505000000006</v>
      </c>
      <c r="M456" s="162">
        <f>MAX(AN28:AN456)</f>
        <v>16197.545000000007</v>
      </c>
      <c r="N456" s="162">
        <f t="shared" si="168"/>
        <v>-63.040000000000873</v>
      </c>
      <c r="O456" s="231">
        <f>E3+(E4*0.1)</f>
        <v>0.30000000000000004</v>
      </c>
      <c r="P456" s="162">
        <v>-550</v>
      </c>
      <c r="Q456" s="232">
        <f>E5+(E6*0.1)</f>
        <v>0.2</v>
      </c>
      <c r="R456" s="162">
        <v>-850</v>
      </c>
      <c r="S456" s="232">
        <f>E7+(E8*0.1)</f>
        <v>0.2</v>
      </c>
      <c r="T456" s="162">
        <v>-350.2</v>
      </c>
      <c r="U456" s="233">
        <f>E9+(E10*0.5)+(E11*0.1)</f>
        <v>0.2</v>
      </c>
      <c r="V456" s="162">
        <v>684</v>
      </c>
      <c r="W456" s="233">
        <f>E12+(E13*0.5)+(E14*0.1)</f>
        <v>0.30000000000000004</v>
      </c>
      <c r="X456" s="162">
        <v>684</v>
      </c>
      <c r="Y456" s="161">
        <f t="shared" si="169"/>
        <v>429</v>
      </c>
      <c r="Z456" s="162">
        <f t="shared" si="161"/>
        <v>-63.039999999999992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0</v>
      </c>
      <c r="AI456" s="129">
        <f t="shared" si="163"/>
        <v>-63.039999999999992</v>
      </c>
      <c r="AJ456" s="234">
        <f t="shared" si="164"/>
        <v>0</v>
      </c>
      <c r="AK456" s="234">
        <f t="shared" si="165"/>
        <v>1</v>
      </c>
      <c r="AL456" s="129">
        <f t="shared" si="166"/>
        <v>0</v>
      </c>
      <c r="AM456" s="127">
        <v>43342</v>
      </c>
      <c r="AN456" s="129">
        <f t="shared" si="170"/>
        <v>16134.505000000006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6373.3649999999998</v>
      </c>
      <c r="AU456" s="237">
        <f t="shared" si="174"/>
        <v>752.89999999999941</v>
      </c>
      <c r="AV456" s="237">
        <f t="shared" si="175"/>
        <v>11596.039999999992</v>
      </c>
      <c r="AW456" s="237">
        <f t="shared" si="176"/>
        <v>2965.2000000000003</v>
      </c>
      <c r="AX456" s="237">
        <f t="shared" si="177"/>
        <v>-5553.0000000000036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15945.425000000007</v>
      </c>
      <c r="M457" s="162">
        <f>MAX(AN28:AN457)</f>
        <v>16197.545000000007</v>
      </c>
      <c r="N457" s="162">
        <f t="shared" si="168"/>
        <v>-252.1200000000008</v>
      </c>
      <c r="O457" s="231">
        <f>E3+(E4*0.1)</f>
        <v>0.30000000000000004</v>
      </c>
      <c r="P457" s="162">
        <v>-550</v>
      </c>
      <c r="Q457" s="232">
        <f>E5+(E6*0.1)</f>
        <v>0.2</v>
      </c>
      <c r="R457" s="162">
        <v>19.5</v>
      </c>
      <c r="S457" s="232">
        <f>E7+(E8*0.1)</f>
        <v>0.2</v>
      </c>
      <c r="T457" s="162">
        <v>237.6</v>
      </c>
      <c r="U457" s="233">
        <f>E9+(E10*0.5)+(E11*0.1)</f>
        <v>0.2</v>
      </c>
      <c r="V457" s="162">
        <v>-151</v>
      </c>
      <c r="W457" s="233">
        <f>E12+(E13*0.5)+(E14*0.1)</f>
        <v>0.30000000000000004</v>
      </c>
      <c r="X457" s="162">
        <v>-151</v>
      </c>
      <c r="Y457" s="161">
        <f t="shared" si="169"/>
        <v>430</v>
      </c>
      <c r="Z457" s="162">
        <f t="shared" si="161"/>
        <v>-189.08000000000004</v>
      </c>
      <c r="AA457" s="238">
        <v>43343</v>
      </c>
      <c r="AB457" s="129">
        <f>SUM(Z435:Z457)</f>
        <v>4265.9250000000011</v>
      </c>
      <c r="AC457" s="128">
        <f>(AB457&gt;0)*1</f>
        <v>1</v>
      </c>
      <c r="AD457" s="128">
        <f>(AB457&lt;0)*1</f>
        <v>0</v>
      </c>
      <c r="AE457" s="129">
        <f>AB457*AC457</f>
        <v>4265.9250000000011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-189.08000000000004</v>
      </c>
      <c r="AJ457" s="234">
        <f t="shared" si="164"/>
        <v>0</v>
      </c>
      <c r="AK457" s="234">
        <f t="shared" si="165"/>
        <v>1</v>
      </c>
      <c r="AL457" s="129">
        <f t="shared" si="166"/>
        <v>4265.9250000000011</v>
      </c>
      <c r="AM457" s="127">
        <v>43343</v>
      </c>
      <c r="AN457" s="129">
        <f t="shared" si="170"/>
        <v>15945.425000000007</v>
      </c>
      <c r="AO457" s="129">
        <f t="shared" si="171"/>
        <v>4265.9250000000011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6208.3649999999998</v>
      </c>
      <c r="AU457" s="237">
        <f t="shared" si="174"/>
        <v>756.79999999999939</v>
      </c>
      <c r="AV457" s="237">
        <f t="shared" si="175"/>
        <v>11643.559999999992</v>
      </c>
      <c r="AW457" s="237">
        <f t="shared" si="176"/>
        <v>2935.0000000000005</v>
      </c>
      <c r="AX457" s="237">
        <f t="shared" si="177"/>
        <v>-5598.3000000000038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15939.925000000007</v>
      </c>
      <c r="M458" s="162">
        <f>MAX(AN28:AN458)</f>
        <v>16197.545000000007</v>
      </c>
      <c r="N458" s="162">
        <f t="shared" si="168"/>
        <v>-257.6200000000008</v>
      </c>
      <c r="O458" s="231">
        <f>E3+(E4*0.1)</f>
        <v>0.30000000000000004</v>
      </c>
      <c r="P458" s="162">
        <v>0</v>
      </c>
      <c r="Q458" s="232">
        <f>E5+(E6*0.1)</f>
        <v>0.2</v>
      </c>
      <c r="R458" s="162">
        <v>0</v>
      </c>
      <c r="S458" s="232">
        <f>E7+(E8*0.1)</f>
        <v>0.2</v>
      </c>
      <c r="T458" s="162">
        <v>0</v>
      </c>
      <c r="U458" s="233">
        <f>E9+(E10*0.5)+(E11*0.1)</f>
        <v>0.2</v>
      </c>
      <c r="V458" s="162">
        <v>-11</v>
      </c>
      <c r="W458" s="233">
        <f>E12+(E13*0.5)+(E14*0.1)</f>
        <v>0.30000000000000004</v>
      </c>
      <c r="X458" s="162">
        <v>-11</v>
      </c>
      <c r="Y458" s="161">
        <f t="shared" si="169"/>
        <v>431</v>
      </c>
      <c r="Z458" s="162">
        <f t="shared" si="161"/>
        <v>-5.5000000000000009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-5.5000000000000009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15939.925000000007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6208.3649999999998</v>
      </c>
      <c r="AU458" s="237">
        <f t="shared" si="174"/>
        <v>756.79999999999939</v>
      </c>
      <c r="AV458" s="237">
        <f t="shared" si="175"/>
        <v>11643.559999999992</v>
      </c>
      <c r="AW458" s="237">
        <f t="shared" si="176"/>
        <v>2932.8000000000006</v>
      </c>
      <c r="AX458" s="237">
        <f t="shared" si="177"/>
        <v>-5601.600000000004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15978.505000000006</v>
      </c>
      <c r="M459" s="162">
        <f>MAX(AN28:AN459)</f>
        <v>16197.545000000007</v>
      </c>
      <c r="N459" s="162">
        <f t="shared" si="168"/>
        <v>-219.04000000000087</v>
      </c>
      <c r="O459" s="231">
        <f>E3+(E4*0.1)</f>
        <v>0.30000000000000004</v>
      </c>
      <c r="P459" s="162">
        <v>-550</v>
      </c>
      <c r="Q459" s="232">
        <f>E5+(E6*0.1)</f>
        <v>0.2</v>
      </c>
      <c r="R459" s="162">
        <v>-850</v>
      </c>
      <c r="S459" s="232">
        <f>E7+(E8*0.1)</f>
        <v>0.2</v>
      </c>
      <c r="T459" s="162">
        <v>-644.6</v>
      </c>
      <c r="U459" s="233">
        <f>E9+(E10*0.5)+(E11*0.1)</f>
        <v>0.2</v>
      </c>
      <c r="V459" s="162">
        <v>1005</v>
      </c>
      <c r="W459" s="233">
        <f>E12+(E13*0.5)+(E14*0.1)</f>
        <v>0.30000000000000004</v>
      </c>
      <c r="X459" s="162">
        <v>1005</v>
      </c>
      <c r="Y459" s="161">
        <f t="shared" si="169"/>
        <v>432</v>
      </c>
      <c r="Z459" s="162">
        <f t="shared" si="161"/>
        <v>38.580000000000041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38.580000000000041</v>
      </c>
      <c r="AI459" s="129">
        <f t="shared" si="163"/>
        <v>0</v>
      </c>
      <c r="AJ459" s="234">
        <f t="shared" si="164"/>
        <v>1</v>
      </c>
      <c r="AK459" s="234">
        <f t="shared" si="165"/>
        <v>0</v>
      </c>
      <c r="AL459" s="129">
        <f t="shared" si="166"/>
        <v>0</v>
      </c>
      <c r="AM459" s="127">
        <v>43347</v>
      </c>
      <c r="AN459" s="129">
        <f t="shared" si="170"/>
        <v>15978.505000000006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6043.3649999999998</v>
      </c>
      <c r="AU459" s="237">
        <f t="shared" si="174"/>
        <v>586.79999999999939</v>
      </c>
      <c r="AV459" s="237">
        <f t="shared" si="175"/>
        <v>11514.639999999992</v>
      </c>
      <c r="AW459" s="237">
        <f t="shared" si="176"/>
        <v>3133.8000000000006</v>
      </c>
      <c r="AX459" s="237">
        <f t="shared" si="177"/>
        <v>-5300.100000000004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15108.030000000006</v>
      </c>
      <c r="M460" s="162">
        <f>MAX(AN28:AN460)</f>
        <v>16197.545000000007</v>
      </c>
      <c r="N460" s="162">
        <f t="shared" si="168"/>
        <v>-1089.5150000000012</v>
      </c>
      <c r="O460" s="231">
        <f>E3+(E4*0.1)</f>
        <v>0.30000000000000004</v>
      </c>
      <c r="P460" s="162">
        <v>112.55</v>
      </c>
      <c r="Q460" s="232">
        <f>E5+(E6*0.1)</f>
        <v>0.2</v>
      </c>
      <c r="R460" s="162">
        <v>-850</v>
      </c>
      <c r="S460" s="232">
        <f>E7+(E8*0.1)</f>
        <v>0.2</v>
      </c>
      <c r="T460" s="162">
        <v>-1981.2</v>
      </c>
      <c r="U460" s="233">
        <f>E9+(E10*0.5)+(E11*0.1)</f>
        <v>0.2</v>
      </c>
      <c r="V460" s="162">
        <v>-676</v>
      </c>
      <c r="W460" s="233">
        <f>E12+(E13*0.5)+(E14*0.1)</f>
        <v>0.30000000000000004</v>
      </c>
      <c r="X460" s="162">
        <v>-676</v>
      </c>
      <c r="Y460" s="161">
        <f t="shared" si="169"/>
        <v>433</v>
      </c>
      <c r="Z460" s="162">
        <f t="shared" si="161"/>
        <v>-870.47500000000014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-870.47500000000014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15108.030000000006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6077.13</v>
      </c>
      <c r="AU460" s="237">
        <f t="shared" si="174"/>
        <v>416.79999999999939</v>
      </c>
      <c r="AV460" s="237">
        <f t="shared" si="175"/>
        <v>11118.399999999992</v>
      </c>
      <c r="AW460" s="237">
        <f t="shared" si="176"/>
        <v>2998.6000000000008</v>
      </c>
      <c r="AX460" s="237">
        <f t="shared" si="177"/>
        <v>-5502.9000000000042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14588.990000000005</v>
      </c>
      <c r="M461" s="162">
        <f>MAX(AN28:AN461)</f>
        <v>16197.545000000007</v>
      </c>
      <c r="N461" s="162">
        <f t="shared" si="168"/>
        <v>-1608.5550000000021</v>
      </c>
      <c r="O461" s="231">
        <f>E3+(E4*0.1)</f>
        <v>0.30000000000000004</v>
      </c>
      <c r="P461" s="162">
        <v>104.4</v>
      </c>
      <c r="Q461" s="232">
        <f>E5+(E6*0.1)</f>
        <v>0.2</v>
      </c>
      <c r="R461" s="162">
        <v>-850</v>
      </c>
      <c r="S461" s="232">
        <f>E7+(E8*0.1)</f>
        <v>0.2</v>
      </c>
      <c r="T461" s="162">
        <v>-1401.8</v>
      </c>
      <c r="U461" s="233">
        <f>E9+(E10*0.5)+(E11*0.1)</f>
        <v>0.2</v>
      </c>
      <c r="V461" s="162">
        <v>-200</v>
      </c>
      <c r="W461" s="233">
        <f>E12+(E13*0.5)+(E14*0.1)</f>
        <v>0.30000000000000004</v>
      </c>
      <c r="X461" s="162">
        <v>-200</v>
      </c>
      <c r="Y461" s="161">
        <f t="shared" si="169"/>
        <v>434</v>
      </c>
      <c r="Z461" s="162">
        <f t="shared" si="161"/>
        <v>-519.04000000000008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-519.04000000000008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14588.990000000005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6108.45</v>
      </c>
      <c r="AU461" s="237">
        <f t="shared" si="174"/>
        <v>246.79999999999939</v>
      </c>
      <c r="AV461" s="237">
        <f t="shared" si="175"/>
        <v>10838.039999999992</v>
      </c>
      <c r="AW461" s="237">
        <f t="shared" si="176"/>
        <v>2958.6000000000008</v>
      </c>
      <c r="AX461" s="237">
        <f t="shared" si="177"/>
        <v>-5562.9000000000042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14532.150000000005</v>
      </c>
      <c r="M462" s="162">
        <f>MAX(AN28:AN462)</f>
        <v>16197.545000000007</v>
      </c>
      <c r="N462" s="162">
        <f t="shared" si="168"/>
        <v>-1665.3950000000023</v>
      </c>
      <c r="O462" s="231">
        <f>E3+(E4*0.1)</f>
        <v>0.30000000000000004</v>
      </c>
      <c r="P462" s="162">
        <v>-550</v>
      </c>
      <c r="Q462" s="232">
        <f>E5+(E6*0.1)</f>
        <v>0.2</v>
      </c>
      <c r="R462" s="162">
        <v>-318.5</v>
      </c>
      <c r="S462" s="232">
        <f>E7+(E8*0.1)</f>
        <v>0.2</v>
      </c>
      <c r="T462" s="162">
        <v>-458.2</v>
      </c>
      <c r="U462" s="233">
        <f>E9+(E10*0.5)+(E11*0.1)</f>
        <v>0.2</v>
      </c>
      <c r="V462" s="162">
        <v>527</v>
      </c>
      <c r="W462" s="233">
        <f>E12+(E13*0.5)+(E14*0.1)</f>
        <v>0.30000000000000004</v>
      </c>
      <c r="X462" s="162">
        <v>527</v>
      </c>
      <c r="Y462" s="161">
        <f t="shared" si="169"/>
        <v>435</v>
      </c>
      <c r="Z462" s="162">
        <f t="shared" si="161"/>
        <v>-56.84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0</v>
      </c>
      <c r="AI462" s="129">
        <f t="shared" si="163"/>
        <v>-56.84</v>
      </c>
      <c r="AJ462" s="234">
        <f t="shared" si="164"/>
        <v>0</v>
      </c>
      <c r="AK462" s="234">
        <f t="shared" si="165"/>
        <v>1</v>
      </c>
      <c r="AL462" s="129">
        <f t="shared" si="166"/>
        <v>0</v>
      </c>
      <c r="AM462" s="127">
        <v>43350</v>
      </c>
      <c r="AN462" s="129">
        <f t="shared" si="170"/>
        <v>14532.150000000005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5943.45</v>
      </c>
      <c r="AU462" s="237">
        <f t="shared" si="174"/>
        <v>183.0999999999994</v>
      </c>
      <c r="AV462" s="237">
        <f t="shared" si="175"/>
        <v>10746.399999999992</v>
      </c>
      <c r="AW462" s="237">
        <f t="shared" si="176"/>
        <v>3064.0000000000009</v>
      </c>
      <c r="AX462" s="237">
        <f t="shared" si="177"/>
        <v>-5404.8000000000038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14518.125000000005</v>
      </c>
      <c r="M463" s="162">
        <f>MAX(AN28:AN463)</f>
        <v>16197.545000000007</v>
      </c>
      <c r="N463" s="162">
        <f t="shared" si="168"/>
        <v>-1679.4200000000019</v>
      </c>
      <c r="O463" s="231">
        <f>E3+(E4*0.1)</f>
        <v>0.30000000000000004</v>
      </c>
      <c r="P463" s="162">
        <v>-297.35000000000002</v>
      </c>
      <c r="Q463" s="232">
        <f>E5+(E6*0.1)</f>
        <v>0.2</v>
      </c>
      <c r="R463" s="162">
        <v>272.5</v>
      </c>
      <c r="S463" s="232">
        <f>E7+(E8*0.1)</f>
        <v>0.2</v>
      </c>
      <c r="T463" s="162">
        <v>348.4</v>
      </c>
      <c r="U463" s="233">
        <f>E9+(E10*0.5)+(E11*0.1)</f>
        <v>0.2</v>
      </c>
      <c r="V463" s="162">
        <v>-98</v>
      </c>
      <c r="W463" s="233">
        <f>E12+(E13*0.5)+(E14*0.1)</f>
        <v>0.30000000000000004</v>
      </c>
      <c r="X463" s="162">
        <v>-98</v>
      </c>
      <c r="Y463" s="161">
        <f t="shared" si="169"/>
        <v>436</v>
      </c>
      <c r="Z463" s="162">
        <f t="shared" si="161"/>
        <v>-14.025000000000041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0</v>
      </c>
      <c r="AI463" s="129">
        <f t="shared" si="163"/>
        <v>-14.025000000000041</v>
      </c>
      <c r="AJ463" s="234">
        <f t="shared" si="164"/>
        <v>0</v>
      </c>
      <c r="AK463" s="234">
        <f t="shared" si="165"/>
        <v>1</v>
      </c>
      <c r="AL463" s="129">
        <f t="shared" si="166"/>
        <v>0</v>
      </c>
      <c r="AM463" s="127">
        <v>43353</v>
      </c>
      <c r="AN463" s="129">
        <f t="shared" si="170"/>
        <v>14518.125000000005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5854.2449999999999</v>
      </c>
      <c r="AU463" s="237">
        <f t="shared" si="174"/>
        <v>237.5999999999994</v>
      </c>
      <c r="AV463" s="237">
        <f t="shared" si="175"/>
        <v>10816.079999999993</v>
      </c>
      <c r="AW463" s="237">
        <f t="shared" si="176"/>
        <v>3044.400000000001</v>
      </c>
      <c r="AX463" s="237">
        <f t="shared" si="177"/>
        <v>-5434.2000000000035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14561.485000000006</v>
      </c>
      <c r="M464" s="162">
        <f>MAX(AN28:AN464)</f>
        <v>16197.545000000007</v>
      </c>
      <c r="N464" s="162">
        <f t="shared" si="168"/>
        <v>-1636.0600000000013</v>
      </c>
      <c r="O464" s="231">
        <f>E3+(E4*0.1)</f>
        <v>0.30000000000000004</v>
      </c>
      <c r="P464" s="162">
        <v>-550</v>
      </c>
      <c r="Q464" s="232">
        <f>E5+(E6*0.1)</f>
        <v>0.2</v>
      </c>
      <c r="R464" s="162">
        <v>538</v>
      </c>
      <c r="S464" s="232">
        <f>E7+(E8*0.1)</f>
        <v>0.2</v>
      </c>
      <c r="T464" s="162">
        <v>1203.8</v>
      </c>
      <c r="U464" s="233">
        <f>E9+(E10*0.5)+(E11*0.1)</f>
        <v>0.2</v>
      </c>
      <c r="V464" s="162">
        <v>-280</v>
      </c>
      <c r="W464" s="233">
        <f>E12+(E13*0.5)+(E14*0.1)</f>
        <v>0.30000000000000004</v>
      </c>
      <c r="X464" s="162">
        <v>-280</v>
      </c>
      <c r="Y464" s="161">
        <f t="shared" si="169"/>
        <v>437</v>
      </c>
      <c r="Z464" s="162">
        <f t="shared" si="161"/>
        <v>43.359999999999943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43.359999999999943</v>
      </c>
      <c r="AI464" s="129">
        <f t="shared" si="163"/>
        <v>0</v>
      </c>
      <c r="AJ464" s="234">
        <f t="shared" si="164"/>
        <v>1</v>
      </c>
      <c r="AK464" s="234">
        <f t="shared" si="165"/>
        <v>0</v>
      </c>
      <c r="AL464" s="129">
        <f t="shared" si="166"/>
        <v>0</v>
      </c>
      <c r="AM464" s="127">
        <v>43354</v>
      </c>
      <c r="AN464" s="129">
        <f t="shared" si="170"/>
        <v>14561.485000000006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5689.2449999999999</v>
      </c>
      <c r="AU464" s="237">
        <f t="shared" si="174"/>
        <v>345.19999999999942</v>
      </c>
      <c r="AV464" s="237">
        <f t="shared" si="175"/>
        <v>11056.839999999993</v>
      </c>
      <c r="AW464" s="237">
        <f t="shared" si="176"/>
        <v>2988.400000000001</v>
      </c>
      <c r="AX464" s="237">
        <f t="shared" si="177"/>
        <v>-5518.2000000000035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14169.335000000006</v>
      </c>
      <c r="M465" s="162">
        <f>MAX(AN28:AN465)</f>
        <v>16197.545000000007</v>
      </c>
      <c r="N465" s="162">
        <f t="shared" si="168"/>
        <v>-2028.2100000000009</v>
      </c>
      <c r="O465" s="231">
        <f>E3+(E4*0.1)</f>
        <v>0.30000000000000004</v>
      </c>
      <c r="P465" s="162">
        <v>139.30000000000001</v>
      </c>
      <c r="Q465" s="232">
        <f>E5+(E6*0.1)</f>
        <v>0.2</v>
      </c>
      <c r="R465" s="162">
        <v>51.5</v>
      </c>
      <c r="S465" s="232">
        <f>E7+(E8*0.1)</f>
        <v>0.2</v>
      </c>
      <c r="T465" s="162">
        <v>-396.2</v>
      </c>
      <c r="U465" s="233">
        <f>E9+(E10*0.5)+(E11*0.1)</f>
        <v>0.2</v>
      </c>
      <c r="V465" s="162">
        <v>-730</v>
      </c>
      <c r="W465" s="233">
        <f>E12+(E13*0.5)+(E14*0.1)</f>
        <v>0.30000000000000004</v>
      </c>
      <c r="X465" s="162">
        <v>-730</v>
      </c>
      <c r="Y465" s="161">
        <f t="shared" si="169"/>
        <v>438</v>
      </c>
      <c r="Z465" s="162">
        <f t="shared" si="161"/>
        <v>-392.15000000000003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-392.15000000000003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14169.335000000006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5731.0349999999999</v>
      </c>
      <c r="AU465" s="237">
        <f t="shared" si="174"/>
        <v>355.49999999999943</v>
      </c>
      <c r="AV465" s="237">
        <f t="shared" si="175"/>
        <v>10977.599999999993</v>
      </c>
      <c r="AW465" s="237">
        <f t="shared" si="176"/>
        <v>2842.400000000001</v>
      </c>
      <c r="AX465" s="237">
        <f t="shared" si="177"/>
        <v>-5737.2000000000035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15052.560000000007</v>
      </c>
      <c r="M466" s="162">
        <f>MAX(AN28:AN466)</f>
        <v>16197.545000000007</v>
      </c>
      <c r="N466" s="162">
        <f t="shared" si="168"/>
        <v>-1144.9850000000006</v>
      </c>
      <c r="O466" s="231">
        <f>E3+(E4*0.1)</f>
        <v>0.30000000000000004</v>
      </c>
      <c r="P466" s="162">
        <v>735.35</v>
      </c>
      <c r="Q466" s="232">
        <f>E5+(E6*0.1)</f>
        <v>0.2</v>
      </c>
      <c r="R466" s="162">
        <v>763</v>
      </c>
      <c r="S466" s="232">
        <f>E7+(E8*0.1)</f>
        <v>0.2</v>
      </c>
      <c r="T466" s="162">
        <v>1472.6</v>
      </c>
      <c r="U466" s="233">
        <f>E9+(E10*0.5)+(E11*0.1)</f>
        <v>0.2</v>
      </c>
      <c r="V466" s="162">
        <v>401</v>
      </c>
      <c r="W466" s="233">
        <f>E12+(E13*0.5)+(E14*0.1)</f>
        <v>0.30000000000000004</v>
      </c>
      <c r="X466" s="162">
        <v>451</v>
      </c>
      <c r="Y466" s="161">
        <f t="shared" si="169"/>
        <v>439</v>
      </c>
      <c r="Z466" s="162">
        <f t="shared" si="161"/>
        <v>883.22500000000014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883.22500000000014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15052.560000000007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5951.64</v>
      </c>
      <c r="AU466" s="237">
        <f t="shared" si="174"/>
        <v>508.09999999999945</v>
      </c>
      <c r="AV466" s="237">
        <f t="shared" si="175"/>
        <v>11272.119999999994</v>
      </c>
      <c r="AW466" s="237">
        <f t="shared" si="176"/>
        <v>2922.6000000000008</v>
      </c>
      <c r="AX466" s="237">
        <f t="shared" si="177"/>
        <v>-5601.9000000000033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15077.920000000007</v>
      </c>
      <c r="M467" s="162">
        <f>MAX(AN28:AN467)</f>
        <v>16197.545000000007</v>
      </c>
      <c r="N467" s="162">
        <f t="shared" si="168"/>
        <v>-1119.625</v>
      </c>
      <c r="O467" s="231">
        <f>E3+(E4*0.1)</f>
        <v>0.30000000000000004</v>
      </c>
      <c r="P467" s="162">
        <v>43.4</v>
      </c>
      <c r="Q467" s="232">
        <f>E5+(E6*0.1)</f>
        <v>0.2</v>
      </c>
      <c r="R467" s="162">
        <v>40</v>
      </c>
      <c r="S467" s="232">
        <f>E7+(E8*0.1)</f>
        <v>0.2</v>
      </c>
      <c r="T467" s="162">
        <v>-323.8</v>
      </c>
      <c r="U467" s="233">
        <f>E9+(E10*0.5)+(E11*0.1)</f>
        <v>0.2</v>
      </c>
      <c r="V467" s="162">
        <v>-841</v>
      </c>
      <c r="W467" s="233">
        <f>E12+(E13*0.5)+(E14*0.1)</f>
        <v>0.30000000000000004</v>
      </c>
      <c r="X467" s="162">
        <v>791</v>
      </c>
      <c r="Y467" s="161">
        <f t="shared" si="169"/>
        <v>440</v>
      </c>
      <c r="Z467" s="162">
        <f t="shared" si="161"/>
        <v>25.360000000000014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25.360000000000014</v>
      </c>
      <c r="AI467" s="129">
        <f t="shared" si="163"/>
        <v>0</v>
      </c>
      <c r="AJ467" s="234">
        <f t="shared" si="164"/>
        <v>1</v>
      </c>
      <c r="AK467" s="234">
        <f t="shared" si="165"/>
        <v>0</v>
      </c>
      <c r="AL467" s="129">
        <f t="shared" si="166"/>
        <v>0</v>
      </c>
      <c r="AM467" s="127">
        <v>43357</v>
      </c>
      <c r="AN467" s="129">
        <f t="shared" si="170"/>
        <v>15077.920000000007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5964.6600000000008</v>
      </c>
      <c r="AU467" s="237">
        <f t="shared" si="174"/>
        <v>516.09999999999945</v>
      </c>
      <c r="AV467" s="237">
        <f t="shared" si="175"/>
        <v>11207.359999999993</v>
      </c>
      <c r="AW467" s="237">
        <f t="shared" si="176"/>
        <v>2754.400000000001</v>
      </c>
      <c r="AX467" s="237">
        <f t="shared" si="177"/>
        <v>-5364.6000000000031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13918.340000000007</v>
      </c>
      <c r="M468" s="162">
        <f>MAX(AN28:AN468)</f>
        <v>16197.545000000007</v>
      </c>
      <c r="N468" s="162">
        <f t="shared" si="168"/>
        <v>-2279.2049999999999</v>
      </c>
      <c r="O468" s="231">
        <f>E3+(E4*0.1)</f>
        <v>0.30000000000000004</v>
      </c>
      <c r="P468" s="162">
        <v>-550</v>
      </c>
      <c r="Q468" s="232">
        <f>E5+(E6*0.1)</f>
        <v>0.2</v>
      </c>
      <c r="R468" s="162">
        <v>-850</v>
      </c>
      <c r="S468" s="232">
        <f>E7+(E8*0.1)</f>
        <v>0.2</v>
      </c>
      <c r="T468" s="162">
        <v>-2215.4</v>
      </c>
      <c r="U468" s="233">
        <f>E9+(E10*0.5)+(E11*0.1)</f>
        <v>0.2</v>
      </c>
      <c r="V468" s="162">
        <v>-763</v>
      </c>
      <c r="W468" s="233">
        <f>E12+(E13*0.5)+(E14*0.1)</f>
        <v>0.30000000000000004</v>
      </c>
      <c r="X468" s="162">
        <v>-763</v>
      </c>
      <c r="Y468" s="161">
        <f t="shared" si="169"/>
        <v>441</v>
      </c>
      <c r="Z468" s="162">
        <f t="shared" si="161"/>
        <v>-1159.5800000000002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-1159.5800000000002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13918.340000000007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5799.6600000000008</v>
      </c>
      <c r="AU468" s="237">
        <f t="shared" si="174"/>
        <v>346.09999999999945</v>
      </c>
      <c r="AV468" s="237">
        <f t="shared" si="175"/>
        <v>10764.279999999993</v>
      </c>
      <c r="AW468" s="237">
        <f t="shared" si="176"/>
        <v>2601.8000000000011</v>
      </c>
      <c r="AX468" s="237">
        <f t="shared" si="177"/>
        <v>-5593.5000000000027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14752.380000000008</v>
      </c>
      <c r="M469" s="162">
        <f>MAX(AN28:AN469)</f>
        <v>16197.545000000007</v>
      </c>
      <c r="N469" s="162">
        <f t="shared" si="168"/>
        <v>-1445.1649999999991</v>
      </c>
      <c r="O469" s="231">
        <f>E3+(E4*0.1)</f>
        <v>0.30000000000000004</v>
      </c>
      <c r="P469" s="162">
        <v>924.2</v>
      </c>
      <c r="Q469" s="232">
        <f>E5+(E6*0.1)</f>
        <v>0.2</v>
      </c>
      <c r="R469" s="162">
        <v>775.5</v>
      </c>
      <c r="S469" s="232">
        <f>E7+(E8*0.1)</f>
        <v>0.2</v>
      </c>
      <c r="T469" s="162">
        <v>1193.4000000000001</v>
      </c>
      <c r="U469" s="233">
        <f>E9+(E10*0.5)+(E11*0.1)</f>
        <v>0.2</v>
      </c>
      <c r="V469" s="162">
        <v>326</v>
      </c>
      <c r="W469" s="233">
        <f>E12+(E13*0.5)+(E14*0.1)</f>
        <v>0.30000000000000004</v>
      </c>
      <c r="X469" s="162">
        <v>326</v>
      </c>
      <c r="Y469" s="161">
        <f t="shared" si="169"/>
        <v>442</v>
      </c>
      <c r="Z469" s="162">
        <f t="shared" si="161"/>
        <v>834.04000000000019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834.04000000000019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14752.380000000008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6076.920000000001</v>
      </c>
      <c r="AU469" s="237">
        <f t="shared" si="174"/>
        <v>501.19999999999948</v>
      </c>
      <c r="AV469" s="237">
        <f t="shared" si="175"/>
        <v>11002.959999999994</v>
      </c>
      <c r="AW469" s="237">
        <f t="shared" si="176"/>
        <v>2667.0000000000009</v>
      </c>
      <c r="AX469" s="237">
        <f t="shared" si="177"/>
        <v>-5495.7000000000025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14699.660000000009</v>
      </c>
      <c r="M470" s="162">
        <f>MAX(AN28:AN470)</f>
        <v>16197.545000000007</v>
      </c>
      <c r="N470" s="162">
        <f t="shared" si="168"/>
        <v>-1497.8849999999984</v>
      </c>
      <c r="O470" s="231">
        <f>E3+(E4*0.1)</f>
        <v>0.30000000000000004</v>
      </c>
      <c r="P470" s="162">
        <v>794</v>
      </c>
      <c r="Q470" s="232">
        <f>E5+(E6*0.1)</f>
        <v>0.2</v>
      </c>
      <c r="R470" s="162">
        <v>182</v>
      </c>
      <c r="S470" s="232">
        <f>E7+(E8*0.1)</f>
        <v>0.2</v>
      </c>
      <c r="T470" s="162">
        <v>-81.599999999999994</v>
      </c>
      <c r="U470" s="233">
        <f>E9+(E10*0.5)+(E11*0.1)</f>
        <v>0.2</v>
      </c>
      <c r="V470" s="162">
        <v>-652</v>
      </c>
      <c r="W470" s="233">
        <f>E12+(E13*0.5)+(E14*0.1)</f>
        <v>0.30000000000000004</v>
      </c>
      <c r="X470" s="162">
        <v>-602</v>
      </c>
      <c r="Y470" s="161">
        <f t="shared" si="169"/>
        <v>443</v>
      </c>
      <c r="Z470" s="162">
        <f t="shared" si="161"/>
        <v>-52.72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-52.72</v>
      </c>
      <c r="AJ470" s="234">
        <f t="shared" si="164"/>
        <v>0</v>
      </c>
      <c r="AK470" s="234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14699.660000000009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6315.1200000000008</v>
      </c>
      <c r="AU470" s="237">
        <f t="shared" si="174"/>
        <v>537.59999999999945</v>
      </c>
      <c r="AV470" s="237">
        <f t="shared" si="175"/>
        <v>10986.639999999994</v>
      </c>
      <c r="AW470" s="237">
        <f t="shared" si="176"/>
        <v>2536.6000000000008</v>
      </c>
      <c r="AX470" s="237">
        <f t="shared" si="177"/>
        <v>-5676.3000000000029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15587.230000000009</v>
      </c>
      <c r="M471" s="162">
        <f>MAX(AN28:AN471)</f>
        <v>16197.545000000007</v>
      </c>
      <c r="N471" s="162">
        <f t="shared" si="168"/>
        <v>-610.31499999999869</v>
      </c>
      <c r="O471" s="231">
        <f>E3+(E4*0.1)</f>
        <v>0.30000000000000004</v>
      </c>
      <c r="P471" s="162">
        <v>1256.0999999999999</v>
      </c>
      <c r="Q471" s="232">
        <f>E5+(E6*0.1)</f>
        <v>0.2</v>
      </c>
      <c r="R471" s="162">
        <v>1140</v>
      </c>
      <c r="S471" s="232">
        <f>E7+(E8*0.1)</f>
        <v>0.2</v>
      </c>
      <c r="T471" s="162">
        <v>1574.2</v>
      </c>
      <c r="U471" s="233">
        <f>E9+(E10*0.5)+(E11*0.1)</f>
        <v>0.2</v>
      </c>
      <c r="V471" s="162">
        <v>321</v>
      </c>
      <c r="W471" s="233">
        <f>E12+(E13*0.5)+(E14*0.1)</f>
        <v>0.30000000000000004</v>
      </c>
      <c r="X471" s="162">
        <v>-321</v>
      </c>
      <c r="Y471" s="161">
        <f t="shared" si="169"/>
        <v>444</v>
      </c>
      <c r="Z471" s="162">
        <f t="shared" si="161"/>
        <v>887.57000000000016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887.57000000000016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15587.230000000009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6691.9500000000007</v>
      </c>
      <c r="AU471" s="237">
        <f t="shared" si="174"/>
        <v>765.59999999999945</v>
      </c>
      <c r="AV471" s="237">
        <f t="shared" si="175"/>
        <v>11301.479999999994</v>
      </c>
      <c r="AW471" s="237">
        <f t="shared" si="176"/>
        <v>2600.8000000000006</v>
      </c>
      <c r="AX471" s="237">
        <f t="shared" si="177"/>
        <v>-5772.6000000000031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15503.570000000009</v>
      </c>
      <c r="M472" s="162">
        <f>MAX(AN28:AN472)</f>
        <v>16197.545000000007</v>
      </c>
      <c r="N472" s="162">
        <f t="shared" si="168"/>
        <v>-693.97499999999854</v>
      </c>
      <c r="O472" s="231">
        <f>E3+(E4*0.1)</f>
        <v>0.30000000000000004</v>
      </c>
      <c r="P472" s="162">
        <v>432.6</v>
      </c>
      <c r="Q472" s="232">
        <f>E5+(E6*0.1)</f>
        <v>0.2</v>
      </c>
      <c r="R472" s="162">
        <v>-54</v>
      </c>
      <c r="S472" s="232">
        <f>E7+(E8*0.1)</f>
        <v>0.2</v>
      </c>
      <c r="T472" s="162">
        <v>-759.2</v>
      </c>
      <c r="U472" s="233">
        <f>E9+(E10*0.5)+(E11*0.1)</f>
        <v>0.2</v>
      </c>
      <c r="V472" s="162">
        <v>-1400</v>
      </c>
      <c r="W472" s="233">
        <f>E12+(E13*0.5)+(E14*0.1)</f>
        <v>0.30000000000000004</v>
      </c>
      <c r="X472" s="162">
        <v>764</v>
      </c>
      <c r="Y472" s="161">
        <f t="shared" si="169"/>
        <v>445</v>
      </c>
      <c r="Z472" s="162">
        <f t="shared" si="161"/>
        <v>-83.659999999999911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0</v>
      </c>
      <c r="AI472" s="129">
        <f t="shared" si="163"/>
        <v>-83.659999999999911</v>
      </c>
      <c r="AJ472" s="234">
        <f t="shared" si="164"/>
        <v>0</v>
      </c>
      <c r="AK472" s="234">
        <f t="shared" si="165"/>
        <v>1</v>
      </c>
      <c r="AL472" s="129">
        <f t="shared" si="166"/>
        <v>0</v>
      </c>
      <c r="AM472" s="127">
        <v>43364</v>
      </c>
      <c r="AN472" s="129">
        <f t="shared" si="170"/>
        <v>15503.570000000009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6821.7300000000005</v>
      </c>
      <c r="AU472" s="237">
        <f t="shared" si="174"/>
        <v>754.7999999999995</v>
      </c>
      <c r="AV472" s="237">
        <f t="shared" si="175"/>
        <v>11149.639999999994</v>
      </c>
      <c r="AW472" s="237">
        <f t="shared" si="176"/>
        <v>2320.8000000000006</v>
      </c>
      <c r="AX472" s="237">
        <f t="shared" si="177"/>
        <v>-5543.4000000000033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15237.890000000009</v>
      </c>
      <c r="M473" s="162">
        <f>MAX(AN28:AN473)</f>
        <v>16197.545000000007</v>
      </c>
      <c r="N473" s="162">
        <f t="shared" si="168"/>
        <v>-959.65499999999884</v>
      </c>
      <c r="O473" s="231">
        <f>E3+(E4*0.1)</f>
        <v>0.30000000000000004</v>
      </c>
      <c r="P473" s="162">
        <v>-550</v>
      </c>
      <c r="Q473" s="232">
        <f>E5+(E6*0.1)</f>
        <v>0.2</v>
      </c>
      <c r="R473" s="162">
        <v>-850</v>
      </c>
      <c r="S473" s="232">
        <f>E7+(E8*0.1)</f>
        <v>0.2</v>
      </c>
      <c r="T473" s="162">
        <v>353.6</v>
      </c>
      <c r="U473" s="233">
        <f>E9+(E10*0.5)+(E11*0.1)</f>
        <v>0.2</v>
      </c>
      <c r="V473" s="162">
        <v>-136</v>
      </c>
      <c r="W473" s="233">
        <f>E12+(E13*0.5)+(E14*0.1)</f>
        <v>0.30000000000000004</v>
      </c>
      <c r="X473" s="162">
        <v>86</v>
      </c>
      <c r="Y473" s="161">
        <f t="shared" si="169"/>
        <v>446</v>
      </c>
      <c r="Z473" s="162">
        <f t="shared" si="161"/>
        <v>-265.67999999999995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-265.67999999999995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15237.890000000009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6656.7300000000005</v>
      </c>
      <c r="AU473" s="237">
        <f t="shared" si="174"/>
        <v>584.7999999999995</v>
      </c>
      <c r="AV473" s="237">
        <f t="shared" si="175"/>
        <v>11220.359999999993</v>
      </c>
      <c r="AW473" s="237">
        <f t="shared" si="176"/>
        <v>2293.6000000000008</v>
      </c>
      <c r="AX473" s="237">
        <f t="shared" si="177"/>
        <v>-5517.6000000000031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15015.290000000008</v>
      </c>
      <c r="M474" s="162">
        <f>MAX(AN28:AN474)</f>
        <v>16197.545000000007</v>
      </c>
      <c r="N474" s="162">
        <f t="shared" si="168"/>
        <v>-1182.2549999999992</v>
      </c>
      <c r="O474" s="231">
        <f>E3+(E4*0.1)</f>
        <v>0.30000000000000004</v>
      </c>
      <c r="P474" s="162">
        <v>-349.2</v>
      </c>
      <c r="Q474" s="232">
        <f>E5+(E6*0.1)</f>
        <v>0.2</v>
      </c>
      <c r="R474" s="162">
        <v>-190.5</v>
      </c>
      <c r="S474" s="232">
        <f>E7+(E8*0.1)</f>
        <v>0.2</v>
      </c>
      <c r="T474" s="162">
        <v>288.8</v>
      </c>
      <c r="U474" s="233">
        <f>E9+(E10*0.5)+(E11*0.1)</f>
        <v>0.2</v>
      </c>
      <c r="V474" s="162">
        <v>-305</v>
      </c>
      <c r="W474" s="233">
        <f>E12+(E13*0.5)+(E14*0.1)</f>
        <v>0.30000000000000004</v>
      </c>
      <c r="X474" s="162">
        <v>-255</v>
      </c>
      <c r="Y474" s="161">
        <f t="shared" si="169"/>
        <v>447</v>
      </c>
      <c r="Z474" s="162">
        <f t="shared" si="161"/>
        <v>-222.60000000000002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-222.60000000000002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15015.290000000008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6551.97</v>
      </c>
      <c r="AU474" s="237">
        <f t="shared" si="174"/>
        <v>546.69999999999948</v>
      </c>
      <c r="AV474" s="237">
        <f t="shared" si="175"/>
        <v>11278.119999999994</v>
      </c>
      <c r="AW474" s="237">
        <f t="shared" si="176"/>
        <v>2232.6000000000008</v>
      </c>
      <c r="AX474" s="237">
        <f t="shared" si="177"/>
        <v>-5594.1000000000031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14811.390000000009</v>
      </c>
      <c r="M475" s="162">
        <f>MAX(AN28:AN475)</f>
        <v>16197.545000000007</v>
      </c>
      <c r="N475" s="162">
        <f t="shared" si="168"/>
        <v>-1386.1549999999988</v>
      </c>
      <c r="O475" s="231">
        <f>E3+(E4*0.1)</f>
        <v>0.30000000000000004</v>
      </c>
      <c r="P475" s="162">
        <v>-550</v>
      </c>
      <c r="Q475" s="232">
        <f>E5+(E6*0.1)</f>
        <v>0.2</v>
      </c>
      <c r="R475" s="162">
        <v>-479.5</v>
      </c>
      <c r="S475" s="232">
        <f>E7+(E8*0.1)</f>
        <v>0.2</v>
      </c>
      <c r="T475" s="162">
        <v>-2</v>
      </c>
      <c r="U475" s="233">
        <f>E9+(E10*0.5)+(E11*0.1)</f>
        <v>0.2</v>
      </c>
      <c r="V475" s="162">
        <v>-724</v>
      </c>
      <c r="W475" s="233">
        <f>E12+(E13*0.5)+(E14*0.1)</f>
        <v>0.30000000000000004</v>
      </c>
      <c r="X475" s="162">
        <v>674</v>
      </c>
      <c r="Y475" s="161">
        <f t="shared" si="169"/>
        <v>448</v>
      </c>
      <c r="Z475" s="162">
        <f t="shared" si="161"/>
        <v>-203.9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-203.9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14811.390000000009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6386.97</v>
      </c>
      <c r="AU475" s="237">
        <f t="shared" si="174"/>
        <v>450.7999999999995</v>
      </c>
      <c r="AV475" s="237">
        <f t="shared" si="175"/>
        <v>11277.719999999994</v>
      </c>
      <c r="AW475" s="237">
        <f t="shared" si="176"/>
        <v>2087.8000000000006</v>
      </c>
      <c r="AX475" s="237">
        <f t="shared" si="177"/>
        <v>-5391.9000000000033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15838.585000000008</v>
      </c>
      <c r="M476" s="162">
        <f>MAX(AN28:AN476)</f>
        <v>16197.545000000007</v>
      </c>
      <c r="N476" s="162">
        <f t="shared" si="168"/>
        <v>-358.95999999999913</v>
      </c>
      <c r="O476" s="231">
        <f>E3+(E4*0.1)</f>
        <v>0.30000000000000004</v>
      </c>
      <c r="P476" s="162">
        <v>273.25</v>
      </c>
      <c r="Q476" s="232">
        <f>E5+(E6*0.1)</f>
        <v>0.2</v>
      </c>
      <c r="R476" s="162">
        <v>401.5</v>
      </c>
      <c r="S476" s="232">
        <f>E7+(E8*0.1)</f>
        <v>0.2</v>
      </c>
      <c r="T476" s="162">
        <v>1329.6</v>
      </c>
      <c r="U476" s="233">
        <f>E9+(E10*0.5)+(E11*0.1)</f>
        <v>0.2</v>
      </c>
      <c r="V476" s="162">
        <v>1198</v>
      </c>
      <c r="W476" s="233">
        <f>E12+(E13*0.5)+(E14*0.1)</f>
        <v>0.30000000000000004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1027.1950000000002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1027.1950000000002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15838.585000000008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6468.9450000000006</v>
      </c>
      <c r="AU476" s="237">
        <f t="shared" si="174"/>
        <v>531.09999999999945</v>
      </c>
      <c r="AV476" s="237">
        <f t="shared" si="175"/>
        <v>11543.639999999994</v>
      </c>
      <c r="AW476" s="237">
        <f t="shared" si="176"/>
        <v>2327.4000000000005</v>
      </c>
      <c r="AX476" s="237">
        <f t="shared" si="177"/>
        <v>-5032.5000000000036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15402.275000000009</v>
      </c>
      <c r="M477" s="162">
        <f>MAX(AN28:AN477)</f>
        <v>16197.545000000007</v>
      </c>
      <c r="N477" s="162">
        <f t="shared" ref="N477:N540" si="187">AN477-M477</f>
        <v>-795.26999999999862</v>
      </c>
      <c r="O477" s="231">
        <f>E3+(E4*0.1)</f>
        <v>0.30000000000000004</v>
      </c>
      <c r="P477" s="162">
        <v>91.9</v>
      </c>
      <c r="Q477" s="232">
        <f>E5+(E6*0.1)</f>
        <v>0.2</v>
      </c>
      <c r="R477" s="162">
        <v>-1</v>
      </c>
      <c r="S477" s="232">
        <f>E7+(E8*0.1)</f>
        <v>0.2</v>
      </c>
      <c r="T477" s="162">
        <v>-38.4</v>
      </c>
      <c r="U477" s="233">
        <f>E9+(E10*0.5)+(E11*0.1)</f>
        <v>0.2</v>
      </c>
      <c r="V477" s="162">
        <v>-912</v>
      </c>
      <c r="W477" s="233">
        <f>E12+(E13*0.5)+(E14*0.1)</f>
        <v>0.30000000000000004</v>
      </c>
      <c r="X477" s="162">
        <v>-912</v>
      </c>
      <c r="Y477" s="161">
        <f t="shared" ref="Y477:Y540" si="188">Y476+1</f>
        <v>450</v>
      </c>
      <c r="Z477" s="162">
        <f t="shared" si="180"/>
        <v>-436.31000000000006</v>
      </c>
      <c r="AA477" s="238">
        <v>43371</v>
      </c>
      <c r="AB477" s="129">
        <f>SUM(Z458:Z477)</f>
        <v>-543.15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-543.15</v>
      </c>
      <c r="AG477" s="129"/>
      <c r="AH477" s="129">
        <f t="shared" si="181"/>
        <v>0</v>
      </c>
      <c r="AI477" s="129">
        <f t="shared" si="182"/>
        <v>-436.31000000000006</v>
      </c>
      <c r="AJ477" s="234">
        <f t="shared" si="183"/>
        <v>0</v>
      </c>
      <c r="AK477" s="234">
        <f t="shared" si="184"/>
        <v>1</v>
      </c>
      <c r="AL477" s="129">
        <f t="shared" si="185"/>
        <v>-543.15</v>
      </c>
      <c r="AM477" s="127">
        <v>43371</v>
      </c>
      <c r="AN477" s="129">
        <f t="shared" ref="AN477:AN540" si="189">Z477+AN476</f>
        <v>15402.275000000009</v>
      </c>
      <c r="AO477" s="129">
        <f t="shared" ref="AO477:AO540" si="190">(AL477&gt;0)*AL477</f>
        <v>0</v>
      </c>
      <c r="AP477" s="129">
        <f t="shared" ref="AP477:AP540" si="191">(AL477&lt;0)*AL477</f>
        <v>-543.15</v>
      </c>
      <c r="AQ477" s="235"/>
      <c r="AR477" s="235"/>
      <c r="AS477" s="236">
        <f t="shared" si="186"/>
        <v>43371</v>
      </c>
      <c r="AT477" s="237">
        <f t="shared" ref="AT477:AT540" si="192">(P477*O477)+AT476</f>
        <v>6496.5150000000003</v>
      </c>
      <c r="AU477" s="237">
        <f t="shared" ref="AU477:AU540" si="193">(R477*Q477)+AU476</f>
        <v>530.89999999999941</v>
      </c>
      <c r="AV477" s="237">
        <f t="shared" ref="AV477:AV540" si="194">(S477*T477)+AV476</f>
        <v>11535.959999999994</v>
      </c>
      <c r="AW477" s="237">
        <f t="shared" ref="AW477:AW540" si="195">(V477*U477)+AW476</f>
        <v>2145.0000000000005</v>
      </c>
      <c r="AX477" s="237">
        <f t="shared" ref="AX477:AX540" si="196">(X477*W477)+AX476</f>
        <v>-5306.100000000004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16009.425000000008</v>
      </c>
      <c r="M478" s="162">
        <f>MAX(AN28:AN478)</f>
        <v>16197.545000000007</v>
      </c>
      <c r="N478" s="162">
        <f t="shared" si="187"/>
        <v>-188.11999999999898</v>
      </c>
      <c r="O478" s="231">
        <f>E3+(E4*0.1)</f>
        <v>0.30000000000000004</v>
      </c>
      <c r="P478" s="162">
        <v>964.5</v>
      </c>
      <c r="Q478" s="232">
        <f>E5+(E6*0.1)</f>
        <v>0.2</v>
      </c>
      <c r="R478" s="162">
        <v>530.5</v>
      </c>
      <c r="S478" s="232">
        <f>E7+(E8*0.1)</f>
        <v>0.2</v>
      </c>
      <c r="T478" s="162">
        <v>356</v>
      </c>
      <c r="U478" s="233">
        <f>E9+(E10*0.5)+(E11*0.1)</f>
        <v>0.2</v>
      </c>
      <c r="V478" s="162">
        <v>281</v>
      </c>
      <c r="W478" s="233">
        <f>E12+(E13*0.5)+(E14*0.1)</f>
        <v>0.30000000000000004</v>
      </c>
      <c r="X478" s="162">
        <v>281</v>
      </c>
      <c r="Y478" s="161">
        <f t="shared" si="188"/>
        <v>451</v>
      </c>
      <c r="Z478" s="162">
        <f t="shared" si="180"/>
        <v>607.15000000000009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607.15000000000009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16009.425000000008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6785.8650000000007</v>
      </c>
      <c r="AU478" s="237">
        <f t="shared" si="193"/>
        <v>636.99999999999943</v>
      </c>
      <c r="AV478" s="237">
        <f t="shared" si="194"/>
        <v>11607.159999999994</v>
      </c>
      <c r="AW478" s="237">
        <f t="shared" si="195"/>
        <v>2201.2000000000003</v>
      </c>
      <c r="AX478" s="237">
        <f t="shared" si="196"/>
        <v>-5221.8000000000038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15473.240000000009</v>
      </c>
      <c r="M479" s="162">
        <f>MAX(AN28:AN479)</f>
        <v>16197.545000000007</v>
      </c>
      <c r="N479" s="162">
        <f t="shared" si="187"/>
        <v>-724.30499999999847</v>
      </c>
      <c r="O479" s="231">
        <f>E3+(E4*0.1)</f>
        <v>0.30000000000000004</v>
      </c>
      <c r="P479" s="162">
        <v>613.65</v>
      </c>
      <c r="Q479" s="232">
        <f>E5+(E6*0.1)</f>
        <v>0.2</v>
      </c>
      <c r="R479" s="162">
        <v>-58</v>
      </c>
      <c r="S479" s="232">
        <f>E7+(E8*0.1)</f>
        <v>0.2</v>
      </c>
      <c r="T479" s="162">
        <v>-343.4</v>
      </c>
      <c r="U479" s="233">
        <f>E9+(E10*0.5)+(E11*0.1)</f>
        <v>0.2</v>
      </c>
      <c r="V479" s="162">
        <v>-1400</v>
      </c>
      <c r="W479" s="233">
        <f>E12+(E13*0.5)+(E14*0.1)</f>
        <v>0.30000000000000004</v>
      </c>
      <c r="X479" s="162">
        <v>-1200</v>
      </c>
      <c r="Y479" s="161">
        <f t="shared" si="188"/>
        <v>452</v>
      </c>
      <c r="Z479" s="162">
        <f t="shared" si="180"/>
        <v>-536.18499999999995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-536.18499999999995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15473.240000000009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6969.9600000000009</v>
      </c>
      <c r="AU479" s="237">
        <f t="shared" si="193"/>
        <v>625.39999999999941</v>
      </c>
      <c r="AV479" s="237">
        <f t="shared" si="194"/>
        <v>11538.479999999994</v>
      </c>
      <c r="AW479" s="237">
        <f t="shared" si="195"/>
        <v>1921.2000000000003</v>
      </c>
      <c r="AX479" s="237">
        <f t="shared" si="196"/>
        <v>-5581.8000000000038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15903.81500000001</v>
      </c>
      <c r="M480" s="162">
        <f>MAX(AN28:AN480)</f>
        <v>16197.545000000007</v>
      </c>
      <c r="N480" s="162">
        <f t="shared" si="187"/>
        <v>-293.72999999999774</v>
      </c>
      <c r="O480" s="231">
        <f>E3+(E4*0.1)</f>
        <v>0.30000000000000004</v>
      </c>
      <c r="P480" s="162">
        <v>272.25</v>
      </c>
      <c r="Q480" s="232">
        <f>E5+(E6*0.1)</f>
        <v>0.2</v>
      </c>
      <c r="R480" s="162">
        <v>104</v>
      </c>
      <c r="S480" s="232">
        <f>E7+(E8*0.1)</f>
        <v>0.2</v>
      </c>
      <c r="T480" s="162">
        <v>183</v>
      </c>
      <c r="U480" s="233">
        <f>E9+(E10*0.5)+(E11*0.1)</f>
        <v>0.2</v>
      </c>
      <c r="V480" s="162">
        <v>583</v>
      </c>
      <c r="W480" s="233">
        <f>E12+(E13*0.5)+(E14*0.1)</f>
        <v>0.30000000000000004</v>
      </c>
      <c r="X480" s="162">
        <v>583</v>
      </c>
      <c r="Y480" s="161">
        <f t="shared" si="188"/>
        <v>453</v>
      </c>
      <c r="Z480" s="162">
        <f t="shared" si="180"/>
        <v>430.57500000000005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430.57500000000005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15903.81500000001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7051.6350000000011</v>
      </c>
      <c r="AU480" s="237">
        <f t="shared" si="193"/>
        <v>646.19999999999936</v>
      </c>
      <c r="AV480" s="237">
        <f t="shared" si="194"/>
        <v>11575.079999999994</v>
      </c>
      <c r="AW480" s="237">
        <f t="shared" si="195"/>
        <v>2037.8000000000002</v>
      </c>
      <c r="AX480" s="237">
        <f t="shared" si="196"/>
        <v>-5406.9000000000042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14759.81500000001</v>
      </c>
      <c r="M481" s="162">
        <f>MAX(AN28:AN481)</f>
        <v>16197.545000000007</v>
      </c>
      <c r="N481" s="162">
        <f t="shared" si="187"/>
        <v>-1437.7299999999977</v>
      </c>
      <c r="O481" s="231">
        <f>E3+(E4*0.1)</f>
        <v>0.30000000000000004</v>
      </c>
      <c r="P481" s="162">
        <v>-550</v>
      </c>
      <c r="Q481" s="232">
        <f>E5+(E6*0.1)</f>
        <v>0.2</v>
      </c>
      <c r="R481" s="162">
        <v>-850</v>
      </c>
      <c r="S481" s="232">
        <f>E7+(E8*0.1)</f>
        <v>0.2</v>
      </c>
      <c r="T481" s="162">
        <v>-3410</v>
      </c>
      <c r="U481" s="233">
        <f>E9+(E10*0.5)+(E11*0.1)</f>
        <v>0.2</v>
      </c>
      <c r="V481" s="162">
        <v>-254</v>
      </c>
      <c r="W481" s="233">
        <f>E12+(E13*0.5)+(E14*0.1)</f>
        <v>0.30000000000000004</v>
      </c>
      <c r="X481" s="162">
        <v>-254</v>
      </c>
      <c r="Y481" s="161">
        <f t="shared" si="188"/>
        <v>454</v>
      </c>
      <c r="Z481" s="162">
        <f t="shared" si="180"/>
        <v>-1144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-1144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14759.81500000001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6886.6350000000011</v>
      </c>
      <c r="AU481" s="237">
        <f t="shared" si="193"/>
        <v>476.19999999999936</v>
      </c>
      <c r="AV481" s="237">
        <f t="shared" si="194"/>
        <v>10893.079999999994</v>
      </c>
      <c r="AW481" s="237">
        <f t="shared" si="195"/>
        <v>1987.0000000000002</v>
      </c>
      <c r="AX481" s="237">
        <f t="shared" si="196"/>
        <v>-5483.100000000004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13894.35500000001</v>
      </c>
      <c r="M482" s="162">
        <f>MAX(AN28:AN482)</f>
        <v>16197.545000000007</v>
      </c>
      <c r="N482" s="162">
        <f t="shared" si="187"/>
        <v>-2303.1899999999969</v>
      </c>
      <c r="O482" s="231">
        <f>E3+(E4*0.1)</f>
        <v>0.30000000000000004</v>
      </c>
      <c r="P482" s="162">
        <v>-550</v>
      </c>
      <c r="Q482" s="232">
        <f>E5+(E6*0.1)</f>
        <v>0.2</v>
      </c>
      <c r="R482" s="162">
        <v>-850</v>
      </c>
      <c r="S482" s="232">
        <f>E7+(E8*0.1)</f>
        <v>0.2</v>
      </c>
      <c r="T482" s="162">
        <v>-1819.8</v>
      </c>
      <c r="U482" s="233">
        <f>E9+(E10*0.5)+(E11*0.1)</f>
        <v>0.2</v>
      </c>
      <c r="V482" s="162">
        <v>-363</v>
      </c>
      <c r="W482" s="233">
        <f>E12+(E13*0.5)+(E14*0.1)</f>
        <v>0.30000000000000004</v>
      </c>
      <c r="X482" s="162">
        <v>-313</v>
      </c>
      <c r="Y482" s="161">
        <f t="shared" si="188"/>
        <v>455</v>
      </c>
      <c r="Z482" s="162">
        <f t="shared" si="180"/>
        <v>-865.46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-865.46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13894.35500000001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6721.6350000000011</v>
      </c>
      <c r="AU482" s="237">
        <f t="shared" si="193"/>
        <v>306.19999999999936</v>
      </c>
      <c r="AV482" s="237">
        <f t="shared" si="194"/>
        <v>10529.119999999995</v>
      </c>
      <c r="AW482" s="237">
        <f t="shared" si="195"/>
        <v>1914.4000000000003</v>
      </c>
      <c r="AX482" s="237">
        <f t="shared" si="196"/>
        <v>-5577.0000000000036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13541.295000000011</v>
      </c>
      <c r="M483" s="162">
        <f>MAX(AN28:AN483)</f>
        <v>16197.545000000007</v>
      </c>
      <c r="N483" s="162">
        <f t="shared" si="187"/>
        <v>-2656.2499999999964</v>
      </c>
      <c r="O483" s="231">
        <f>E3+(E4*0.1)</f>
        <v>0.30000000000000004</v>
      </c>
      <c r="P483" s="162">
        <v>-550</v>
      </c>
      <c r="Q483" s="232">
        <f>E5+(E6*0.1)</f>
        <v>0.2</v>
      </c>
      <c r="R483" s="162">
        <v>-850</v>
      </c>
      <c r="S483" s="232">
        <f>E7+(E8*0.1)</f>
        <v>0.2</v>
      </c>
      <c r="T483" s="162">
        <v>-923.8</v>
      </c>
      <c r="U483" s="233">
        <f>E9+(E10*0.5)+(E11*0.1)</f>
        <v>0.2</v>
      </c>
      <c r="V483" s="162">
        <v>-1400</v>
      </c>
      <c r="W483" s="233">
        <f>E12+(E13*0.5)+(E14*0.1)</f>
        <v>0.30000000000000004</v>
      </c>
      <c r="X483" s="162">
        <v>1489</v>
      </c>
      <c r="Y483" s="161">
        <f t="shared" si="188"/>
        <v>456</v>
      </c>
      <c r="Z483" s="162">
        <f t="shared" si="180"/>
        <v>-353.05999999999995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-353.05999999999995</v>
      </c>
      <c r="AJ483" s="234">
        <f t="shared" si="183"/>
        <v>0</v>
      </c>
      <c r="AK483" s="234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13541.295000000011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6556.6350000000011</v>
      </c>
      <c r="AU483" s="237">
        <f t="shared" si="193"/>
        <v>136.19999999999936</v>
      </c>
      <c r="AV483" s="237">
        <f t="shared" si="194"/>
        <v>10344.359999999995</v>
      </c>
      <c r="AW483" s="237">
        <f t="shared" si="195"/>
        <v>1634.4000000000003</v>
      </c>
      <c r="AX483" s="237">
        <f t="shared" si="196"/>
        <v>-5130.3000000000038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13320.09500000001</v>
      </c>
      <c r="M484" s="162">
        <f>MAX(AN28:AN484)</f>
        <v>16197.545000000007</v>
      </c>
      <c r="N484" s="162">
        <f t="shared" si="187"/>
        <v>-2877.4499999999971</v>
      </c>
      <c r="O484" s="231">
        <f>E3+(E4*0.1)</f>
        <v>0.30000000000000004</v>
      </c>
      <c r="P484" s="162">
        <v>-550</v>
      </c>
      <c r="Q484" s="232">
        <f>E5+(E6*0.1)</f>
        <v>0.2</v>
      </c>
      <c r="R484" s="162">
        <v>-204.5</v>
      </c>
      <c r="S484" s="232">
        <f>E7+(E8*0.1)</f>
        <v>0.2</v>
      </c>
      <c r="T484" s="162">
        <v>376</v>
      </c>
      <c r="U484" s="233">
        <f>E9+(E10*0.5)+(E11*0.1)</f>
        <v>0.2</v>
      </c>
      <c r="V484" s="162">
        <v>-181</v>
      </c>
      <c r="W484" s="233">
        <f>E12+(E13*0.5)+(E14*0.1)</f>
        <v>0.30000000000000004</v>
      </c>
      <c r="X484" s="162">
        <v>-181</v>
      </c>
      <c r="Y484" s="161">
        <f t="shared" si="188"/>
        <v>457</v>
      </c>
      <c r="Z484" s="162">
        <f t="shared" si="180"/>
        <v>-221.20000000000005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-221.20000000000005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13320.09500000001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6391.6350000000011</v>
      </c>
      <c r="AU484" s="237">
        <f t="shared" si="193"/>
        <v>95.299999999999358</v>
      </c>
      <c r="AV484" s="237">
        <f t="shared" si="194"/>
        <v>10419.559999999996</v>
      </c>
      <c r="AW484" s="237">
        <f t="shared" si="195"/>
        <v>1598.2000000000003</v>
      </c>
      <c r="AX484" s="237">
        <f t="shared" si="196"/>
        <v>-5184.600000000004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12067.09500000001</v>
      </c>
      <c r="M485" s="162">
        <f>MAX(AN28:AN485)</f>
        <v>16197.545000000007</v>
      </c>
      <c r="N485" s="162">
        <f t="shared" si="187"/>
        <v>-4130.4499999999971</v>
      </c>
      <c r="O485" s="231">
        <f>E3+(E4*0.1)</f>
        <v>0.30000000000000004</v>
      </c>
      <c r="P485" s="162">
        <v>-550</v>
      </c>
      <c r="Q485" s="232">
        <f>E5+(E6*0.1)</f>
        <v>0.2</v>
      </c>
      <c r="R485" s="162">
        <v>-850</v>
      </c>
      <c r="S485" s="232">
        <f>E7+(E8*0.1)</f>
        <v>0.2</v>
      </c>
      <c r="T485" s="162">
        <v>-3410</v>
      </c>
      <c r="U485" s="233">
        <f>E9+(E10*0.5)+(E11*0.1)</f>
        <v>0.2</v>
      </c>
      <c r="V485" s="162">
        <v>-472</v>
      </c>
      <c r="W485" s="233">
        <f>E12+(E13*0.5)+(E14*0.1)</f>
        <v>0.30000000000000004</v>
      </c>
      <c r="X485" s="162">
        <v>-472</v>
      </c>
      <c r="Y485" s="161">
        <f t="shared" si="188"/>
        <v>458</v>
      </c>
      <c r="Z485" s="162">
        <f t="shared" si="180"/>
        <v>-1253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-1253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12067.09500000001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6226.6350000000011</v>
      </c>
      <c r="AU485" s="237">
        <f t="shared" si="193"/>
        <v>-74.700000000000642</v>
      </c>
      <c r="AV485" s="237">
        <f t="shared" si="194"/>
        <v>9737.5599999999959</v>
      </c>
      <c r="AW485" s="237">
        <f t="shared" si="195"/>
        <v>1503.8000000000002</v>
      </c>
      <c r="AX485" s="237">
        <f t="shared" si="196"/>
        <v>-5326.2000000000044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11503.31500000001</v>
      </c>
      <c r="M486" s="162">
        <f>MAX(AN28:AN486)</f>
        <v>16197.545000000007</v>
      </c>
      <c r="N486" s="162">
        <f t="shared" si="187"/>
        <v>-4694.2299999999977</v>
      </c>
      <c r="O486" s="231">
        <f>E3+(E4*0.1)</f>
        <v>0.30000000000000004</v>
      </c>
      <c r="P486" s="162">
        <v>-550</v>
      </c>
      <c r="Q486" s="232">
        <f>E5+(E6*0.1)</f>
        <v>0.2</v>
      </c>
      <c r="R486" s="162">
        <v>2865.5</v>
      </c>
      <c r="S486" s="232">
        <f>E7+(E8*0.1)</f>
        <v>0.2</v>
      </c>
      <c r="T486" s="162">
        <v>-1659.4</v>
      </c>
      <c r="U486" s="233">
        <f>E9+(E10*0.5)+(E11*0.1)</f>
        <v>0.2</v>
      </c>
      <c r="V486" s="162">
        <v>-1400</v>
      </c>
      <c r="W486" s="233">
        <f>E12+(E13*0.5)+(E14*0.1)</f>
        <v>0.30000000000000004</v>
      </c>
      <c r="X486" s="162">
        <v>-1200</v>
      </c>
      <c r="Y486" s="161">
        <f t="shared" si="188"/>
        <v>459</v>
      </c>
      <c r="Z486" s="162">
        <f t="shared" si="180"/>
        <v>-563.78000000000009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-563.78000000000009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11503.31500000001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6061.6350000000011</v>
      </c>
      <c r="AU486" s="237">
        <f t="shared" si="193"/>
        <v>498.39999999999941</v>
      </c>
      <c r="AV486" s="237">
        <f t="shared" si="194"/>
        <v>9405.6799999999967</v>
      </c>
      <c r="AW486" s="237">
        <f t="shared" si="195"/>
        <v>1223.8000000000002</v>
      </c>
      <c r="AX486" s="237">
        <f t="shared" si="196"/>
        <v>-5686.2000000000044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10817.935000000009</v>
      </c>
      <c r="M487" s="162">
        <f>MAX(AN28:AN487)</f>
        <v>16197.545000000007</v>
      </c>
      <c r="N487" s="162">
        <f t="shared" si="187"/>
        <v>-5379.6099999999988</v>
      </c>
      <c r="O487" s="231">
        <f>E3+(E4*0.1)</f>
        <v>0.30000000000000004</v>
      </c>
      <c r="P487" s="162">
        <v>1435.8</v>
      </c>
      <c r="Q487" s="232">
        <f>E5+(E6*0.1)</f>
        <v>0.2</v>
      </c>
      <c r="R487" s="162">
        <v>-2158.5</v>
      </c>
      <c r="S487" s="232">
        <f>E7+(E8*0.1)</f>
        <v>0.2</v>
      </c>
      <c r="T487" s="162">
        <v>-3773.6</v>
      </c>
      <c r="U487" s="233">
        <f>E9+(E10*0.5)+(E11*0.1)</f>
        <v>0.2</v>
      </c>
      <c r="V487" s="162">
        <v>-703</v>
      </c>
      <c r="W487" s="233">
        <f>E12+(E13*0.5)+(E14*0.1)</f>
        <v>0.30000000000000004</v>
      </c>
      <c r="X487" s="162">
        <v>703</v>
      </c>
      <c r="Y487" s="161">
        <f t="shared" si="188"/>
        <v>460</v>
      </c>
      <c r="Z487" s="162">
        <f t="shared" si="180"/>
        <v>-685.38000000000011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0</v>
      </c>
      <c r="AI487" s="129">
        <f t="shared" si="182"/>
        <v>-685.38000000000011</v>
      </c>
      <c r="AJ487" s="234">
        <f t="shared" si="183"/>
        <v>0</v>
      </c>
      <c r="AK487" s="234">
        <f t="shared" si="184"/>
        <v>1</v>
      </c>
      <c r="AL487" s="129">
        <f t="shared" si="185"/>
        <v>0</v>
      </c>
      <c r="AM487" s="127">
        <v>43385</v>
      </c>
      <c r="AN487" s="129">
        <f t="shared" si="189"/>
        <v>10817.935000000009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6492.3750000000009</v>
      </c>
      <c r="AU487" s="237">
        <f t="shared" si="193"/>
        <v>66.699999999999363</v>
      </c>
      <c r="AV487" s="237">
        <f t="shared" si="194"/>
        <v>8650.9599999999973</v>
      </c>
      <c r="AW487" s="237">
        <f t="shared" si="195"/>
        <v>1083.2000000000003</v>
      </c>
      <c r="AX487" s="237">
        <f t="shared" si="196"/>
        <v>-5475.3000000000047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11011.335000000008</v>
      </c>
      <c r="M488" s="162">
        <f>MAX(AN28:AN488)</f>
        <v>16197.545000000007</v>
      </c>
      <c r="N488" s="162">
        <f t="shared" si="187"/>
        <v>-5186.2099999999991</v>
      </c>
      <c r="O488" s="231">
        <f>E3+(E4*0.1)</f>
        <v>0.30000000000000004</v>
      </c>
      <c r="P488" s="162">
        <v>-497.2</v>
      </c>
      <c r="Q488" s="232">
        <f>E5+(E6*0.1)</f>
        <v>0.2</v>
      </c>
      <c r="R488" s="162">
        <v>817</v>
      </c>
      <c r="S488" s="232">
        <f>E7+(E8*0.1)</f>
        <v>0.2</v>
      </c>
      <c r="T488" s="162">
        <v>1770.8</v>
      </c>
      <c r="U488" s="233">
        <f>E9+(E10*0.5)+(E11*0.1)</f>
        <v>0.2</v>
      </c>
      <c r="V488" s="162">
        <v>925</v>
      </c>
      <c r="W488" s="233">
        <f>E12+(E13*0.5)+(E14*0.1)</f>
        <v>0.30000000000000004</v>
      </c>
      <c r="X488" s="162">
        <v>-1200</v>
      </c>
      <c r="Y488" s="161">
        <f t="shared" si="188"/>
        <v>461</v>
      </c>
      <c r="Z488" s="162">
        <f t="shared" si="180"/>
        <v>193.39999999999992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193.39999999999992</v>
      </c>
      <c r="AI488" s="129">
        <f t="shared" si="182"/>
        <v>0</v>
      </c>
      <c r="AJ488" s="234">
        <f t="shared" si="183"/>
        <v>1</v>
      </c>
      <c r="AK488" s="234">
        <f t="shared" si="184"/>
        <v>0</v>
      </c>
      <c r="AL488" s="129">
        <f t="shared" si="185"/>
        <v>0</v>
      </c>
      <c r="AM488" s="127">
        <v>43388</v>
      </c>
      <c r="AN488" s="129">
        <f t="shared" si="189"/>
        <v>11011.335000000008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6343.2150000000011</v>
      </c>
      <c r="AU488" s="237">
        <f t="shared" si="193"/>
        <v>230.09999999999937</v>
      </c>
      <c r="AV488" s="237">
        <f t="shared" si="194"/>
        <v>9005.1199999999972</v>
      </c>
      <c r="AW488" s="237">
        <f t="shared" si="195"/>
        <v>1268.2000000000003</v>
      </c>
      <c r="AX488" s="237">
        <f t="shared" si="196"/>
        <v>-5835.3000000000047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9990.7200000000084</v>
      </c>
      <c r="M489" s="162">
        <f>MAX(AN28:AN489)</f>
        <v>16197.545000000007</v>
      </c>
      <c r="N489" s="162">
        <f t="shared" si="187"/>
        <v>-6206.8249999999989</v>
      </c>
      <c r="O489" s="231">
        <f>E3+(E4*0.1)</f>
        <v>0.30000000000000004</v>
      </c>
      <c r="P489" s="162">
        <v>-603.04999999999995</v>
      </c>
      <c r="Q489" s="232">
        <f>E5+(E6*0.1)</f>
        <v>0.2</v>
      </c>
      <c r="R489" s="162">
        <v>-910.5</v>
      </c>
      <c r="S489" s="232">
        <f>E7+(E8*0.1)</f>
        <v>0.2</v>
      </c>
      <c r="T489" s="162">
        <v>-3410</v>
      </c>
      <c r="U489" s="233">
        <f>E9+(E10*0.5)+(E11*0.1)</f>
        <v>0.2</v>
      </c>
      <c r="V489" s="162">
        <v>-244</v>
      </c>
      <c r="W489" s="233">
        <f>E12+(E13*0.5)+(E14*0.1)</f>
        <v>0.30000000000000004</v>
      </c>
      <c r="X489" s="162">
        <v>244</v>
      </c>
      <c r="Y489" s="161">
        <f t="shared" si="188"/>
        <v>462</v>
      </c>
      <c r="Z489" s="162">
        <f t="shared" si="180"/>
        <v>-1020.615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-1020.615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9990.7200000000084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6162.3000000000011</v>
      </c>
      <c r="AU489" s="237">
        <f t="shared" si="193"/>
        <v>47.999999999999346</v>
      </c>
      <c r="AV489" s="237">
        <f t="shared" si="194"/>
        <v>8323.1199999999972</v>
      </c>
      <c r="AW489" s="237">
        <f t="shared" si="195"/>
        <v>1219.4000000000003</v>
      </c>
      <c r="AX489" s="237">
        <f t="shared" si="196"/>
        <v>-5762.1000000000049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10169.130000000008</v>
      </c>
      <c r="M490" s="162">
        <f>MAX(AN28:AN490)</f>
        <v>16197.545000000007</v>
      </c>
      <c r="N490" s="162">
        <f t="shared" si="187"/>
        <v>-6028.4149999999991</v>
      </c>
      <c r="O490" s="231">
        <f>E3+(E4*0.1)</f>
        <v>0.30000000000000004</v>
      </c>
      <c r="P490" s="162">
        <v>458.7</v>
      </c>
      <c r="Q490" s="232">
        <f>E5+(E6*0.1)</f>
        <v>0.2</v>
      </c>
      <c r="R490" s="162">
        <v>35.5</v>
      </c>
      <c r="S490" s="232">
        <f>E7+(E8*0.1)</f>
        <v>0.2</v>
      </c>
      <c r="T490" s="162">
        <v>44</v>
      </c>
      <c r="U490" s="233">
        <f>E9+(E10*0.5)+(E11*0.1)</f>
        <v>0.2</v>
      </c>
      <c r="V490" s="162">
        <v>-249</v>
      </c>
      <c r="W490" s="233">
        <f>E12+(E13*0.5)+(E14*0.1)</f>
        <v>0.30000000000000004</v>
      </c>
      <c r="X490" s="162">
        <v>249</v>
      </c>
      <c r="Y490" s="161">
        <f t="shared" si="188"/>
        <v>463</v>
      </c>
      <c r="Z490" s="162">
        <f t="shared" si="180"/>
        <v>178.41000000000003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178.41000000000003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10169.130000000008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6299.9100000000008</v>
      </c>
      <c r="AU490" s="237">
        <f t="shared" si="193"/>
        <v>55.099999999999348</v>
      </c>
      <c r="AV490" s="237">
        <f t="shared" si="194"/>
        <v>8331.9199999999964</v>
      </c>
      <c r="AW490" s="237">
        <f t="shared" si="195"/>
        <v>1169.6000000000004</v>
      </c>
      <c r="AX490" s="237">
        <f t="shared" si="196"/>
        <v>-5687.4000000000051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10344.975000000008</v>
      </c>
      <c r="M491" s="162">
        <f>MAX(AN28:AN491)</f>
        <v>16197.545000000007</v>
      </c>
      <c r="N491" s="162">
        <f t="shared" si="187"/>
        <v>-5852.57</v>
      </c>
      <c r="O491" s="231">
        <f>E3+(E4*0.1)</f>
        <v>0.30000000000000004</v>
      </c>
      <c r="P491" s="162">
        <v>1636.15</v>
      </c>
      <c r="Q491" s="232">
        <f>E5+(E6*0.1)</f>
        <v>0.2</v>
      </c>
      <c r="R491" s="162">
        <v>2021.5</v>
      </c>
      <c r="S491" s="232">
        <f>E7+(E8*0.1)</f>
        <v>0.2</v>
      </c>
      <c r="T491" s="162">
        <v>-3410</v>
      </c>
      <c r="U491" s="233">
        <f>E9+(E10*0.5)+(E11*0.1)</f>
        <v>0.2</v>
      </c>
      <c r="V491" s="162">
        <v>373</v>
      </c>
      <c r="W491" s="233">
        <f>E12+(E13*0.5)+(E14*0.1)</f>
        <v>0.30000000000000004</v>
      </c>
      <c r="X491" s="162">
        <v>-373</v>
      </c>
      <c r="Y491" s="161">
        <f t="shared" si="188"/>
        <v>464</v>
      </c>
      <c r="Z491" s="162">
        <f t="shared" si="180"/>
        <v>175.84500000000008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175.84500000000008</v>
      </c>
      <c r="AI491" s="129">
        <f t="shared" si="182"/>
        <v>0</v>
      </c>
      <c r="AJ491" s="234">
        <f t="shared" si="183"/>
        <v>1</v>
      </c>
      <c r="AK491" s="234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10344.975000000008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6790.755000000001</v>
      </c>
      <c r="AU491" s="237">
        <f t="shared" si="193"/>
        <v>459.39999999999935</v>
      </c>
      <c r="AV491" s="237">
        <f t="shared" si="194"/>
        <v>7649.9199999999964</v>
      </c>
      <c r="AW491" s="237">
        <f t="shared" si="195"/>
        <v>1244.2000000000003</v>
      </c>
      <c r="AX491" s="237">
        <f t="shared" si="196"/>
        <v>-5799.3000000000047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10042.115000000007</v>
      </c>
      <c r="M492" s="162">
        <f>MAX(AN28:AN492)</f>
        <v>16197.545000000007</v>
      </c>
      <c r="N492" s="162">
        <f t="shared" si="187"/>
        <v>-6155.43</v>
      </c>
      <c r="O492" s="231">
        <f>E3+(E4*0.1)</f>
        <v>0.30000000000000004</v>
      </c>
      <c r="P492" s="162">
        <v>-550</v>
      </c>
      <c r="Q492" s="232">
        <f>E5+(E6*0.1)</f>
        <v>0.2</v>
      </c>
      <c r="R492" s="162">
        <v>-850</v>
      </c>
      <c r="S492" s="232">
        <f>E7+(E8*0.1)</f>
        <v>0.2</v>
      </c>
      <c r="T492" s="162">
        <v>177.2</v>
      </c>
      <c r="U492" s="233">
        <f>E9+(E10*0.5)+(E11*0.1)</f>
        <v>0.2</v>
      </c>
      <c r="V492" s="162">
        <v>33</v>
      </c>
      <c r="W492" s="233">
        <f>E12+(E13*0.5)+(E14*0.1)</f>
        <v>0.30000000000000004</v>
      </c>
      <c r="X492" s="162">
        <v>-33</v>
      </c>
      <c r="Y492" s="161">
        <f t="shared" si="188"/>
        <v>465</v>
      </c>
      <c r="Z492" s="162">
        <f t="shared" si="180"/>
        <v>-302.85999999999996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-302.85999999999996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10042.115000000007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6625.755000000001</v>
      </c>
      <c r="AU492" s="237">
        <f t="shared" si="193"/>
        <v>289.39999999999935</v>
      </c>
      <c r="AV492" s="237">
        <f t="shared" si="194"/>
        <v>7685.359999999996</v>
      </c>
      <c r="AW492" s="237">
        <f t="shared" si="195"/>
        <v>1250.8000000000002</v>
      </c>
      <c r="AX492" s="237">
        <f t="shared" si="196"/>
        <v>-5809.2000000000044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9902.9950000000063</v>
      </c>
      <c r="M493" s="162">
        <f>MAX(AN28:AN493)</f>
        <v>16197.545000000007</v>
      </c>
      <c r="N493" s="162">
        <f t="shared" si="187"/>
        <v>-6294.5500000000011</v>
      </c>
      <c r="O493" s="231">
        <f>E3+(E4*0.1)</f>
        <v>0.30000000000000004</v>
      </c>
      <c r="P493" s="162">
        <v>-550</v>
      </c>
      <c r="Q493" s="232">
        <f>E5+(E6*0.1)</f>
        <v>0.2</v>
      </c>
      <c r="R493" s="162">
        <v>595</v>
      </c>
      <c r="S493" s="232">
        <f>E7+(E8*0.1)</f>
        <v>0.2</v>
      </c>
      <c r="T493" s="162">
        <v>-679.6</v>
      </c>
      <c r="U493" s="233">
        <f>E9+(E10*0.5)+(E11*0.1)</f>
        <v>0.2</v>
      </c>
      <c r="V493" s="162">
        <v>-428</v>
      </c>
      <c r="W493" s="233">
        <f>E12+(E13*0.5)+(E14*0.1)</f>
        <v>0.30000000000000004</v>
      </c>
      <c r="X493" s="162">
        <v>428</v>
      </c>
      <c r="Y493" s="161">
        <f t="shared" si="188"/>
        <v>466</v>
      </c>
      <c r="Z493" s="162">
        <f t="shared" si="180"/>
        <v>-139.12000000000003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-139.12000000000003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9902.9950000000063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6460.755000000001</v>
      </c>
      <c r="AU493" s="237">
        <f t="shared" si="193"/>
        <v>408.39999999999935</v>
      </c>
      <c r="AV493" s="237">
        <f t="shared" si="194"/>
        <v>7549.439999999996</v>
      </c>
      <c r="AW493" s="237">
        <f t="shared" si="195"/>
        <v>1165.2000000000003</v>
      </c>
      <c r="AX493" s="237">
        <f t="shared" si="196"/>
        <v>-5680.8000000000047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10138.625000000005</v>
      </c>
      <c r="M494" s="162">
        <f>MAX(AN28:AN494)</f>
        <v>16197.545000000007</v>
      </c>
      <c r="N494" s="162">
        <f t="shared" si="187"/>
        <v>-6058.9200000000019</v>
      </c>
      <c r="O494" s="231">
        <f>E3+(E4*0.1)</f>
        <v>0.30000000000000004</v>
      </c>
      <c r="P494" s="162">
        <v>629.9</v>
      </c>
      <c r="Q494" s="232">
        <f>E5+(E6*0.1)</f>
        <v>0.2</v>
      </c>
      <c r="R494" s="162">
        <v>759.5</v>
      </c>
      <c r="S494" s="232">
        <f>E7+(E8*0.1)</f>
        <v>0.2</v>
      </c>
      <c r="T494" s="162">
        <v>450.8</v>
      </c>
      <c r="U494" s="233">
        <f>E9+(E10*0.5)+(E11*0.1)</f>
        <v>0.2</v>
      </c>
      <c r="V494" s="162">
        <v>823</v>
      </c>
      <c r="W494" s="233">
        <f>E12+(E13*0.5)+(E14*0.1)</f>
        <v>0.30000000000000004</v>
      </c>
      <c r="X494" s="162">
        <v>-1200</v>
      </c>
      <c r="Y494" s="161">
        <f t="shared" si="188"/>
        <v>467</v>
      </c>
      <c r="Z494" s="162">
        <f t="shared" si="180"/>
        <v>235.63000000000005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235.63000000000005</v>
      </c>
      <c r="AI494" s="129">
        <f t="shared" si="182"/>
        <v>0</v>
      </c>
      <c r="AJ494" s="234">
        <f t="shared" si="183"/>
        <v>1</v>
      </c>
      <c r="AK494" s="234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10138.625000000005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6649.7250000000013</v>
      </c>
      <c r="AU494" s="237">
        <f t="shared" si="193"/>
        <v>560.29999999999939</v>
      </c>
      <c r="AV494" s="237">
        <f t="shared" si="194"/>
        <v>7639.5999999999958</v>
      </c>
      <c r="AW494" s="237">
        <f t="shared" si="195"/>
        <v>1329.8000000000002</v>
      </c>
      <c r="AX494" s="237">
        <f t="shared" si="196"/>
        <v>-6040.8000000000047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12107.005000000005</v>
      </c>
      <c r="M495" s="162">
        <f>MAX(AN28:AN495)</f>
        <v>16197.545000000007</v>
      </c>
      <c r="N495" s="162">
        <f t="shared" si="187"/>
        <v>-4090.5400000000027</v>
      </c>
      <c r="O495" s="231">
        <f>E3+(E4*0.1)</f>
        <v>0.30000000000000004</v>
      </c>
      <c r="P495" s="162">
        <v>-550</v>
      </c>
      <c r="Q495" s="232">
        <f>E5+(E6*0.1)</f>
        <v>0.2</v>
      </c>
      <c r="R495" s="162">
        <v>4229.5</v>
      </c>
      <c r="S495" s="232">
        <f>E7+(E8*0.1)</f>
        <v>0.2</v>
      </c>
      <c r="T495" s="162">
        <v>6590.4</v>
      </c>
      <c r="U495" s="233">
        <f>E9+(E10*0.5)+(E11*0.1)</f>
        <v>0.2</v>
      </c>
      <c r="V495" s="162">
        <v>306</v>
      </c>
      <c r="W495" s="233">
        <f>E12+(E13*0.5)+(E14*0.1)</f>
        <v>0.30000000000000004</v>
      </c>
      <c r="X495" s="162">
        <v>-306</v>
      </c>
      <c r="Y495" s="161">
        <f t="shared" si="188"/>
        <v>468</v>
      </c>
      <c r="Z495" s="162">
        <f t="shared" si="180"/>
        <v>1968.3799999999999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1968.3799999999999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12107.005000000005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6484.7250000000013</v>
      </c>
      <c r="AU495" s="237">
        <f t="shared" si="193"/>
        <v>1406.1999999999994</v>
      </c>
      <c r="AV495" s="237">
        <f t="shared" si="194"/>
        <v>8957.6799999999967</v>
      </c>
      <c r="AW495" s="237">
        <f t="shared" si="195"/>
        <v>1391.0000000000002</v>
      </c>
      <c r="AX495" s="237">
        <f t="shared" si="196"/>
        <v>-6132.6000000000049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11020.025000000005</v>
      </c>
      <c r="M496" s="162">
        <f>MAX(AN28:AN496)</f>
        <v>16197.545000000007</v>
      </c>
      <c r="N496" s="162">
        <f t="shared" si="187"/>
        <v>-5177.5200000000023</v>
      </c>
      <c r="O496" s="231">
        <f>E3+(E4*0.1)</f>
        <v>0.30000000000000004</v>
      </c>
      <c r="P496" s="162">
        <v>-815.6</v>
      </c>
      <c r="Q496" s="232">
        <f>E5+(E6*0.1)</f>
        <v>0.2</v>
      </c>
      <c r="R496" s="162">
        <v>-989</v>
      </c>
      <c r="S496" s="232">
        <f>E7+(E8*0.1)</f>
        <v>0.2</v>
      </c>
      <c r="T496" s="162">
        <v>-3410</v>
      </c>
      <c r="U496" s="233">
        <f>E9+(E10*0.5)+(E11*0.1)</f>
        <v>0.2</v>
      </c>
      <c r="V496" s="162">
        <v>-375</v>
      </c>
      <c r="W496" s="233">
        <f>E12+(E13*0.5)+(E14*0.1)</f>
        <v>0.30000000000000004</v>
      </c>
      <c r="X496" s="162">
        <v>375</v>
      </c>
      <c r="Y496" s="161">
        <f t="shared" si="188"/>
        <v>469</v>
      </c>
      <c r="Z496" s="162">
        <f t="shared" si="180"/>
        <v>-1086.98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-1086.98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11020.025000000005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6240.045000000001</v>
      </c>
      <c r="AU496" s="237">
        <f t="shared" si="193"/>
        <v>1208.3999999999994</v>
      </c>
      <c r="AV496" s="237">
        <f t="shared" si="194"/>
        <v>8275.6799999999967</v>
      </c>
      <c r="AW496" s="237">
        <f t="shared" si="195"/>
        <v>1316.0000000000002</v>
      </c>
      <c r="AX496" s="237">
        <f t="shared" si="196"/>
        <v>-6020.1000000000049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12259.545000000006</v>
      </c>
      <c r="M497" s="162">
        <f>MAX(AN28:AN497)</f>
        <v>16197.545000000007</v>
      </c>
      <c r="N497" s="162">
        <f t="shared" si="187"/>
        <v>-3938.0000000000018</v>
      </c>
      <c r="O497" s="231">
        <f>E3+(E4*0.1)</f>
        <v>0.30000000000000004</v>
      </c>
      <c r="P497" s="162">
        <v>1481.2</v>
      </c>
      <c r="Q497" s="232">
        <f>E5+(E6*0.1)</f>
        <v>0.2</v>
      </c>
      <c r="R497" s="162">
        <v>2344</v>
      </c>
      <c r="S497" s="232">
        <f>E7+(E8*0.1)</f>
        <v>0.2</v>
      </c>
      <c r="T497" s="162">
        <v>3279.8</v>
      </c>
      <c r="U497" s="233">
        <f>E9+(E10*0.5)+(E11*0.1)</f>
        <v>0.2</v>
      </c>
      <c r="V497" s="162">
        <v>152</v>
      </c>
      <c r="W497" s="233">
        <f>E12+(E13*0.5)+(E14*0.1)</f>
        <v>0.30000000000000004</v>
      </c>
      <c r="X497" s="162">
        <v>-1200</v>
      </c>
      <c r="Y497" s="161">
        <f t="shared" si="188"/>
        <v>470</v>
      </c>
      <c r="Z497" s="162">
        <f t="shared" si="180"/>
        <v>1239.5200000000002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1239.5200000000002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12259.545000000006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6684.4050000000007</v>
      </c>
      <c r="AU497" s="237">
        <f t="shared" si="193"/>
        <v>1677.1999999999994</v>
      </c>
      <c r="AV497" s="237">
        <f t="shared" si="194"/>
        <v>8931.6399999999958</v>
      </c>
      <c r="AW497" s="237">
        <f t="shared" si="195"/>
        <v>1346.4000000000003</v>
      </c>
      <c r="AX497" s="237">
        <f t="shared" si="196"/>
        <v>-6380.1000000000049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12369.140000000005</v>
      </c>
      <c r="M498" s="162">
        <f>MAX(AN28:AN498)</f>
        <v>16197.545000000007</v>
      </c>
      <c r="N498" s="162">
        <f t="shared" si="187"/>
        <v>-3828.4050000000025</v>
      </c>
      <c r="O498" s="231">
        <f>E3+(E4*0.1)</f>
        <v>0.30000000000000004</v>
      </c>
      <c r="P498" s="162">
        <v>-703.35</v>
      </c>
      <c r="Q498" s="232">
        <f>E5+(E6*0.1)</f>
        <v>0.2</v>
      </c>
      <c r="R498" s="162">
        <v>-1248</v>
      </c>
      <c r="S498" s="232">
        <f>E7+(E8*0.1)</f>
        <v>0.2</v>
      </c>
      <c r="T498" s="162">
        <v>2770</v>
      </c>
      <c r="U498" s="233">
        <f>E9+(E10*0.5)+(E11*0.1)</f>
        <v>0.2</v>
      </c>
      <c r="V498" s="162">
        <v>-162</v>
      </c>
      <c r="W498" s="233">
        <f>E12+(E13*0.5)+(E14*0.1)</f>
        <v>0.30000000000000004</v>
      </c>
      <c r="X498" s="162">
        <v>162</v>
      </c>
      <c r="Y498" s="161">
        <f t="shared" si="188"/>
        <v>471</v>
      </c>
      <c r="Z498" s="162">
        <f t="shared" si="180"/>
        <v>109.595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109.595</v>
      </c>
      <c r="AI498" s="129">
        <f t="shared" si="182"/>
        <v>0</v>
      </c>
      <c r="AJ498" s="234">
        <f t="shared" si="183"/>
        <v>1</v>
      </c>
      <c r="AK498" s="234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12369.140000000005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6473.4000000000005</v>
      </c>
      <c r="AU498" s="237">
        <f t="shared" si="193"/>
        <v>1427.5999999999995</v>
      </c>
      <c r="AV498" s="237">
        <f t="shared" si="194"/>
        <v>9485.6399999999958</v>
      </c>
      <c r="AW498" s="237">
        <f t="shared" si="195"/>
        <v>1314.0000000000002</v>
      </c>
      <c r="AX498" s="237">
        <f t="shared" si="196"/>
        <v>-6331.5000000000045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11712.260000000006</v>
      </c>
      <c r="M499" s="162">
        <f>MAX(AN28:AN499)</f>
        <v>16197.545000000007</v>
      </c>
      <c r="N499" s="162">
        <f t="shared" si="187"/>
        <v>-4485.2850000000017</v>
      </c>
      <c r="O499" s="231">
        <f>E3+(E4*0.1)</f>
        <v>0.30000000000000004</v>
      </c>
      <c r="P499" s="162">
        <v>-550</v>
      </c>
      <c r="Q499" s="232">
        <f>E5+(E6*0.1)</f>
        <v>0.2</v>
      </c>
      <c r="R499" s="162">
        <v>-850</v>
      </c>
      <c r="S499" s="232">
        <f>E7+(E8*0.1)</f>
        <v>0.2</v>
      </c>
      <c r="T499" s="162">
        <v>-1924.4</v>
      </c>
      <c r="U499" s="233">
        <f>E9+(E10*0.5)+(E11*0.1)</f>
        <v>0.2</v>
      </c>
      <c r="V499" s="162">
        <v>-630</v>
      </c>
      <c r="W499" s="233">
        <f>E12+(E13*0.5)+(E14*0.1)</f>
        <v>0.30000000000000004</v>
      </c>
      <c r="X499" s="162">
        <v>630</v>
      </c>
      <c r="Y499" s="161">
        <f t="shared" si="188"/>
        <v>472</v>
      </c>
      <c r="Z499" s="162">
        <f t="shared" si="180"/>
        <v>-656.88000000000011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-656.88000000000011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11712.260000000006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6308.4000000000005</v>
      </c>
      <c r="AU499" s="237">
        <f t="shared" si="193"/>
        <v>1257.5999999999995</v>
      </c>
      <c r="AV499" s="237">
        <f t="shared" si="194"/>
        <v>9100.7599999999966</v>
      </c>
      <c r="AW499" s="237">
        <f t="shared" si="195"/>
        <v>1188.0000000000002</v>
      </c>
      <c r="AX499" s="237">
        <f t="shared" si="196"/>
        <v>-6142.5000000000045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10660.090000000006</v>
      </c>
      <c r="M500" s="162">
        <f>MAX(AN28:AN500)</f>
        <v>16197.545000000007</v>
      </c>
      <c r="N500" s="162">
        <f t="shared" si="187"/>
        <v>-5537.4550000000017</v>
      </c>
      <c r="O500" s="231">
        <f>E3+(E4*0.1)</f>
        <v>0.30000000000000004</v>
      </c>
      <c r="P500" s="162">
        <v>-720.9</v>
      </c>
      <c r="Q500" s="232">
        <f>E5+(E6*0.1)</f>
        <v>0.2</v>
      </c>
      <c r="R500" s="162">
        <v>-1198.5</v>
      </c>
      <c r="S500" s="232">
        <f>E7+(E8*0.1)</f>
        <v>0.2</v>
      </c>
      <c r="T500" s="162">
        <v>-3410</v>
      </c>
      <c r="U500" s="233">
        <f>E9+(E10*0.5)+(E11*0.1)</f>
        <v>0.2</v>
      </c>
      <c r="V500" s="162">
        <v>-858</v>
      </c>
      <c r="W500" s="233">
        <f>E12+(E13*0.5)+(E14*0.1)</f>
        <v>0.30000000000000004</v>
      </c>
      <c r="X500" s="162">
        <v>858</v>
      </c>
      <c r="Y500" s="161">
        <f t="shared" si="188"/>
        <v>473</v>
      </c>
      <c r="Z500" s="162">
        <f t="shared" si="180"/>
        <v>-1052.17</v>
      </c>
      <c r="AA500" s="238">
        <v>43404</v>
      </c>
      <c r="AB500" s="129">
        <f>SUM(Z478:Z500)</f>
        <v>-4742.1849999999995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-4742.1849999999995</v>
      </c>
      <c r="AG500" s="129"/>
      <c r="AH500" s="129">
        <f t="shared" si="181"/>
        <v>0</v>
      </c>
      <c r="AI500" s="129">
        <f t="shared" si="182"/>
        <v>-1052.17</v>
      </c>
      <c r="AJ500" s="234">
        <f t="shared" si="183"/>
        <v>0</v>
      </c>
      <c r="AK500" s="234">
        <f t="shared" si="184"/>
        <v>1</v>
      </c>
      <c r="AL500" s="129">
        <f t="shared" si="185"/>
        <v>-4742.1849999999995</v>
      </c>
      <c r="AM500" s="127">
        <v>43404</v>
      </c>
      <c r="AN500" s="129">
        <f t="shared" si="189"/>
        <v>10660.090000000006</v>
      </c>
      <c r="AO500" s="129">
        <f t="shared" si="190"/>
        <v>0</v>
      </c>
      <c r="AP500" s="129">
        <f t="shared" si="191"/>
        <v>-4742.1849999999995</v>
      </c>
      <c r="AQ500" s="235"/>
      <c r="AR500" s="235"/>
      <c r="AS500" s="236">
        <f t="shared" si="186"/>
        <v>43404</v>
      </c>
      <c r="AT500" s="237">
        <f t="shared" si="192"/>
        <v>6092.13</v>
      </c>
      <c r="AU500" s="237">
        <f t="shared" si="193"/>
        <v>1017.8999999999994</v>
      </c>
      <c r="AV500" s="237">
        <f t="shared" si="194"/>
        <v>8418.7599999999966</v>
      </c>
      <c r="AW500" s="237">
        <f t="shared" si="195"/>
        <v>1016.4000000000002</v>
      </c>
      <c r="AX500" s="237">
        <f t="shared" si="196"/>
        <v>-5885.1000000000049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9927.0100000000057</v>
      </c>
      <c r="M501" s="162">
        <f>MAX(AN28:AN501)</f>
        <v>16197.545000000007</v>
      </c>
      <c r="N501" s="162">
        <f t="shared" si="187"/>
        <v>-6270.5350000000017</v>
      </c>
      <c r="O501" s="231">
        <f>E3+(E4*0.1)</f>
        <v>0.30000000000000004</v>
      </c>
      <c r="P501" s="162">
        <v>-550</v>
      </c>
      <c r="Q501" s="232">
        <f>E5+(E6*0.1)</f>
        <v>0.2</v>
      </c>
      <c r="R501" s="162">
        <v>-850</v>
      </c>
      <c r="S501" s="232">
        <f>E7+(E8*0.1)</f>
        <v>0.2</v>
      </c>
      <c r="T501" s="162">
        <v>-2041.4</v>
      </c>
      <c r="U501" s="233">
        <f>E9+(E10*0.5)+(E11*0.1)</f>
        <v>0.2</v>
      </c>
      <c r="V501" s="162">
        <v>1851</v>
      </c>
      <c r="W501" s="233">
        <f>E12+(E13*0.5)+(E14*0.1)</f>
        <v>0.30000000000000004</v>
      </c>
      <c r="X501" s="162">
        <v>-1200</v>
      </c>
      <c r="Y501" s="161">
        <f t="shared" si="188"/>
        <v>474</v>
      </c>
      <c r="Z501" s="162">
        <f t="shared" si="180"/>
        <v>-733.07999999999993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-733.07999999999993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9927.0100000000057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5927.13</v>
      </c>
      <c r="AU501" s="237">
        <f t="shared" si="193"/>
        <v>847.89999999999941</v>
      </c>
      <c r="AV501" s="237">
        <f t="shared" si="194"/>
        <v>8010.4799999999968</v>
      </c>
      <c r="AW501" s="237">
        <f t="shared" si="195"/>
        <v>1386.6000000000004</v>
      </c>
      <c r="AX501" s="237">
        <f t="shared" si="196"/>
        <v>-6245.1000000000049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10009.230000000005</v>
      </c>
      <c r="M502" s="162">
        <f>MAX(AN28:AN502)</f>
        <v>16197.545000000007</v>
      </c>
      <c r="N502" s="162">
        <f t="shared" si="187"/>
        <v>-6188.3150000000023</v>
      </c>
      <c r="O502" s="231">
        <f>E3+(E4*0.1)</f>
        <v>0.30000000000000004</v>
      </c>
      <c r="P502" s="162">
        <v>-550</v>
      </c>
      <c r="Q502" s="232">
        <f>E5+(E6*0.1)</f>
        <v>0.2</v>
      </c>
      <c r="R502" s="162">
        <v>-850</v>
      </c>
      <c r="S502" s="232">
        <f>E7+(E8*0.1)</f>
        <v>0.2</v>
      </c>
      <c r="T502" s="162">
        <v>2077.6</v>
      </c>
      <c r="U502" s="233">
        <f>E9+(E10*0.5)+(E11*0.1)</f>
        <v>0.2</v>
      </c>
      <c r="V502" s="162">
        <v>-17</v>
      </c>
      <c r="W502" s="233">
        <f>E12+(E13*0.5)+(E14*0.1)</f>
        <v>0.30000000000000004</v>
      </c>
      <c r="X502" s="162">
        <v>17</v>
      </c>
      <c r="Y502" s="161">
        <f t="shared" si="188"/>
        <v>475</v>
      </c>
      <c r="Z502" s="162">
        <f t="shared" si="180"/>
        <v>82.21999999999997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82.21999999999997</v>
      </c>
      <c r="AI502" s="129">
        <f t="shared" si="182"/>
        <v>0</v>
      </c>
      <c r="AJ502" s="234">
        <f t="shared" si="183"/>
        <v>1</v>
      </c>
      <c r="AK502" s="234">
        <f t="shared" si="184"/>
        <v>0</v>
      </c>
      <c r="AL502" s="129">
        <f t="shared" si="185"/>
        <v>0</v>
      </c>
      <c r="AM502" s="127">
        <v>43406</v>
      </c>
      <c r="AN502" s="129">
        <f t="shared" si="189"/>
        <v>10009.230000000005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5762.13</v>
      </c>
      <c r="AU502" s="237">
        <f t="shared" si="193"/>
        <v>677.89999999999941</v>
      </c>
      <c r="AV502" s="237">
        <f t="shared" si="194"/>
        <v>8425.9999999999964</v>
      </c>
      <c r="AW502" s="237">
        <f t="shared" si="195"/>
        <v>1383.2000000000003</v>
      </c>
      <c r="AX502" s="237">
        <f t="shared" si="196"/>
        <v>-6240.0000000000045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9801.1300000000047</v>
      </c>
      <c r="M503" s="162">
        <f>MAX(AN28:AN503)</f>
        <v>16197.545000000007</v>
      </c>
      <c r="N503" s="162">
        <f t="shared" si="187"/>
        <v>-6396.4150000000027</v>
      </c>
      <c r="O503" s="231">
        <f>E3+(E4*0.1)</f>
        <v>0.30000000000000004</v>
      </c>
      <c r="P503" s="162">
        <v>-550</v>
      </c>
      <c r="Q503" s="232">
        <f>E5+(E6*0.1)</f>
        <v>0.2</v>
      </c>
      <c r="R503" s="162">
        <v>-850</v>
      </c>
      <c r="S503" s="232">
        <f>E7+(E8*0.1)</f>
        <v>0.2</v>
      </c>
      <c r="T503" s="162">
        <v>564</v>
      </c>
      <c r="U503" s="233">
        <f>E9+(E10*0.5)+(E11*0.1)</f>
        <v>0.2</v>
      </c>
      <c r="V503" s="162">
        <v>-141</v>
      </c>
      <c r="W503" s="233">
        <f>E12+(E13*0.5)+(E14*0.1)</f>
        <v>0.30000000000000004</v>
      </c>
      <c r="X503" s="162">
        <v>141</v>
      </c>
      <c r="Y503" s="161">
        <f t="shared" si="188"/>
        <v>476</v>
      </c>
      <c r="Z503" s="162">
        <f t="shared" si="180"/>
        <v>-208.09999999999997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-208.09999999999997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9801.1300000000047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5597.13</v>
      </c>
      <c r="AU503" s="237">
        <f t="shared" si="193"/>
        <v>507.89999999999941</v>
      </c>
      <c r="AV503" s="237">
        <f t="shared" si="194"/>
        <v>8538.7999999999956</v>
      </c>
      <c r="AW503" s="237">
        <f t="shared" si="195"/>
        <v>1355.0000000000002</v>
      </c>
      <c r="AX503" s="237">
        <f t="shared" si="196"/>
        <v>-6197.7000000000044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9303.8900000000049</v>
      </c>
      <c r="M504" s="162">
        <f>MAX(AN28:AN504)</f>
        <v>16197.545000000007</v>
      </c>
      <c r="N504" s="162">
        <f t="shared" si="187"/>
        <v>-6893.6550000000025</v>
      </c>
      <c r="O504" s="231">
        <f>E3+(E4*0.1)</f>
        <v>0.30000000000000004</v>
      </c>
      <c r="P504" s="162">
        <v>-550</v>
      </c>
      <c r="Q504" s="232">
        <f>E5+(E6*0.1)</f>
        <v>0.2</v>
      </c>
      <c r="R504" s="162">
        <v>-850</v>
      </c>
      <c r="S504" s="232">
        <f>E7+(E8*0.1)</f>
        <v>0.2</v>
      </c>
      <c r="T504" s="162">
        <v>-1035.2</v>
      </c>
      <c r="U504" s="233">
        <f>E9+(E10*0.5)+(E11*0.1)</f>
        <v>0.2</v>
      </c>
      <c r="V504" s="162">
        <v>-448</v>
      </c>
      <c r="W504" s="233">
        <f>E12+(E13*0.5)+(E14*0.1)</f>
        <v>0.30000000000000004</v>
      </c>
      <c r="X504" s="162">
        <v>448</v>
      </c>
      <c r="Y504" s="161">
        <f t="shared" si="188"/>
        <v>477</v>
      </c>
      <c r="Z504" s="162">
        <f t="shared" si="180"/>
        <v>-497.23999999999995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-497.23999999999995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9303.8900000000049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5432.13</v>
      </c>
      <c r="AU504" s="237">
        <f t="shared" si="193"/>
        <v>337.89999999999941</v>
      </c>
      <c r="AV504" s="237">
        <f t="shared" si="194"/>
        <v>8331.7599999999948</v>
      </c>
      <c r="AW504" s="237">
        <f t="shared" si="195"/>
        <v>1265.4000000000003</v>
      </c>
      <c r="AX504" s="237">
        <f t="shared" si="196"/>
        <v>-6063.3000000000047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8185.7150000000056</v>
      </c>
      <c r="M505" s="162">
        <f>MAX(AN28:AN505)</f>
        <v>16197.545000000007</v>
      </c>
      <c r="N505" s="162">
        <f t="shared" si="187"/>
        <v>-8011.8300000000017</v>
      </c>
      <c r="O505" s="231">
        <f>E3+(E4*0.1)</f>
        <v>0.30000000000000004</v>
      </c>
      <c r="P505" s="162">
        <v>-817.25</v>
      </c>
      <c r="Q505" s="232">
        <f>E5+(E6*0.1)</f>
        <v>0.2</v>
      </c>
      <c r="R505" s="162">
        <v>-984</v>
      </c>
      <c r="S505" s="232">
        <f>E7+(E8*0.1)</f>
        <v>0.2</v>
      </c>
      <c r="T505" s="162">
        <v>-3410</v>
      </c>
      <c r="U505" s="233">
        <f>E9+(E10*0.5)+(E11*0.1)</f>
        <v>0.2</v>
      </c>
      <c r="V505" s="162">
        <v>-58</v>
      </c>
      <c r="W505" s="233">
        <f>E12+(E13*0.5)+(E14*0.1)</f>
        <v>0.30000000000000004</v>
      </c>
      <c r="X505" s="162">
        <v>58</v>
      </c>
      <c r="Y505" s="161">
        <f t="shared" si="188"/>
        <v>478</v>
      </c>
      <c r="Z505" s="162">
        <f t="shared" si="180"/>
        <v>-1118.1749999999997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-1118.1749999999997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8185.7150000000056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5186.9549999999999</v>
      </c>
      <c r="AU505" s="237">
        <f t="shared" si="193"/>
        <v>141.0999999999994</v>
      </c>
      <c r="AV505" s="237">
        <f t="shared" si="194"/>
        <v>7649.7599999999948</v>
      </c>
      <c r="AW505" s="237">
        <f t="shared" si="195"/>
        <v>1253.8000000000004</v>
      </c>
      <c r="AX505" s="237">
        <f t="shared" si="196"/>
        <v>-6045.9000000000051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8432.5950000000048</v>
      </c>
      <c r="M506" s="162">
        <f>MAX(AN28:AN506)</f>
        <v>16197.545000000007</v>
      </c>
      <c r="N506" s="162">
        <f t="shared" si="187"/>
        <v>-7764.9500000000025</v>
      </c>
      <c r="O506" s="231">
        <f>E3+(E4*0.1)</f>
        <v>0.30000000000000004</v>
      </c>
      <c r="P506" s="162">
        <v>-104.6</v>
      </c>
      <c r="Q506" s="232">
        <f>E5+(E6*0.1)</f>
        <v>0.2</v>
      </c>
      <c r="R506" s="162">
        <v>353</v>
      </c>
      <c r="S506" s="232">
        <f>E7+(E8*0.1)</f>
        <v>0.2</v>
      </c>
      <c r="T506" s="162">
        <v>890.8</v>
      </c>
      <c r="U506" s="233">
        <f>E9+(E10*0.5)+(E11*0.1)</f>
        <v>0.2</v>
      </c>
      <c r="V506" s="162">
        <v>-295</v>
      </c>
      <c r="W506" s="233">
        <f>E12+(E13*0.5)+(E14*0.1)</f>
        <v>0.30000000000000004</v>
      </c>
      <c r="X506" s="162">
        <v>295</v>
      </c>
      <c r="Y506" s="161">
        <f t="shared" si="188"/>
        <v>479</v>
      </c>
      <c r="Z506" s="162">
        <f t="shared" si="180"/>
        <v>246.88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246.88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8432.5950000000048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5155.5749999999998</v>
      </c>
      <c r="AU506" s="237">
        <f t="shared" si="193"/>
        <v>211.69999999999942</v>
      </c>
      <c r="AV506" s="237">
        <f t="shared" si="194"/>
        <v>7827.9199999999946</v>
      </c>
      <c r="AW506" s="237">
        <f t="shared" si="195"/>
        <v>1194.8000000000004</v>
      </c>
      <c r="AX506" s="237">
        <f t="shared" si="196"/>
        <v>-5957.4000000000051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9142.0550000000039</v>
      </c>
      <c r="M507" s="162">
        <f>MAX(AN28:AN507)</f>
        <v>16197.545000000007</v>
      </c>
      <c r="N507" s="162">
        <f t="shared" si="187"/>
        <v>-7055.4900000000034</v>
      </c>
      <c r="O507" s="231">
        <f>E3+(E4*0.1)</f>
        <v>0.30000000000000004</v>
      </c>
      <c r="P507" s="162">
        <v>-550</v>
      </c>
      <c r="Q507" s="232">
        <f>E5+(E6*0.1)</f>
        <v>0.2</v>
      </c>
      <c r="R507" s="162">
        <v>1291</v>
      </c>
      <c r="S507" s="232">
        <f>E7+(E8*0.1)</f>
        <v>0.2</v>
      </c>
      <c r="T507" s="162">
        <v>2388.8000000000002</v>
      </c>
      <c r="U507" s="233">
        <f>E9+(E10*0.5)+(E11*0.1)</f>
        <v>0.2</v>
      </c>
      <c r="V507" s="162">
        <v>-1400</v>
      </c>
      <c r="W507" s="233">
        <f>E12+(E13*0.5)+(E14*0.1)</f>
        <v>0.30000000000000004</v>
      </c>
      <c r="X507" s="162">
        <v>1395</v>
      </c>
      <c r="Y507" s="161">
        <f t="shared" si="188"/>
        <v>480</v>
      </c>
      <c r="Z507" s="162">
        <f t="shared" si="180"/>
        <v>709.46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709.46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9142.0550000000039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4990.5749999999998</v>
      </c>
      <c r="AU507" s="237">
        <f t="shared" si="193"/>
        <v>469.89999999999941</v>
      </c>
      <c r="AV507" s="237">
        <f t="shared" si="194"/>
        <v>8305.6799999999948</v>
      </c>
      <c r="AW507" s="237">
        <f t="shared" si="195"/>
        <v>914.80000000000041</v>
      </c>
      <c r="AX507" s="237">
        <f t="shared" si="196"/>
        <v>-5538.9000000000051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10820.655000000004</v>
      </c>
      <c r="M508" s="162">
        <f>MAX(AN28:AN508)</f>
        <v>16197.545000000007</v>
      </c>
      <c r="N508" s="162">
        <f t="shared" si="187"/>
        <v>-5376.8900000000031</v>
      </c>
      <c r="O508" s="231">
        <f>E3+(E4*0.1)</f>
        <v>0.30000000000000004</v>
      </c>
      <c r="P508" s="162">
        <v>-550</v>
      </c>
      <c r="Q508" s="232">
        <f>E5+(E6*0.1)</f>
        <v>0.2</v>
      </c>
      <c r="R508" s="162">
        <v>2739.5</v>
      </c>
      <c r="S508" s="232">
        <f>E7+(E8*0.1)</f>
        <v>0.2</v>
      </c>
      <c r="T508" s="162">
        <v>4201</v>
      </c>
      <c r="U508" s="233">
        <f>E9+(E10*0.5)+(E11*0.1)</f>
        <v>0.2</v>
      </c>
      <c r="V508" s="162">
        <v>911</v>
      </c>
      <c r="W508" s="233">
        <f>E12+(E13*0.5)+(E14*0.1)</f>
        <v>0.30000000000000004</v>
      </c>
      <c r="X508" s="162">
        <v>911</v>
      </c>
      <c r="Y508" s="161">
        <f t="shared" si="188"/>
        <v>481</v>
      </c>
      <c r="Z508" s="162">
        <f t="shared" si="180"/>
        <v>1678.6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1678.6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10820.655000000004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4825.5749999999998</v>
      </c>
      <c r="AU508" s="237">
        <f t="shared" si="193"/>
        <v>1017.7999999999994</v>
      </c>
      <c r="AV508" s="237">
        <f t="shared" si="194"/>
        <v>9145.8799999999956</v>
      </c>
      <c r="AW508" s="237">
        <f t="shared" si="195"/>
        <v>1097.0000000000005</v>
      </c>
      <c r="AX508" s="237">
        <f t="shared" si="196"/>
        <v>-5265.6000000000049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10392.915000000005</v>
      </c>
      <c r="M509" s="162">
        <f>MAX(AN28:AN509)</f>
        <v>16197.545000000007</v>
      </c>
      <c r="N509" s="162">
        <f t="shared" si="187"/>
        <v>-5804.6300000000028</v>
      </c>
      <c r="O509" s="231">
        <f>E3+(E4*0.1)</f>
        <v>0.30000000000000004</v>
      </c>
      <c r="P509" s="162">
        <v>-550</v>
      </c>
      <c r="Q509" s="232">
        <f>E5+(E6*0.1)</f>
        <v>0.2</v>
      </c>
      <c r="R509" s="162">
        <v>-850</v>
      </c>
      <c r="S509" s="232">
        <f>E7+(E8*0.1)</f>
        <v>0.2</v>
      </c>
      <c r="T509" s="162">
        <v>-36.200000000000003</v>
      </c>
      <c r="U509" s="233">
        <f>E9+(E10*0.5)+(E11*0.1)</f>
        <v>0.2</v>
      </c>
      <c r="V509" s="162">
        <v>-171</v>
      </c>
      <c r="W509" s="233">
        <f>E12+(E13*0.5)+(E14*0.1)</f>
        <v>0.30000000000000004</v>
      </c>
      <c r="X509" s="162">
        <v>-171</v>
      </c>
      <c r="Y509" s="161">
        <f t="shared" si="188"/>
        <v>482</v>
      </c>
      <c r="Z509" s="162">
        <f t="shared" si="180"/>
        <v>-427.74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-427.74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10392.915000000005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4660.5749999999998</v>
      </c>
      <c r="AU509" s="237">
        <f t="shared" si="193"/>
        <v>847.79999999999939</v>
      </c>
      <c r="AV509" s="237">
        <f t="shared" si="194"/>
        <v>9138.6399999999958</v>
      </c>
      <c r="AW509" s="237">
        <f t="shared" si="195"/>
        <v>1062.8000000000004</v>
      </c>
      <c r="AX509" s="237">
        <f t="shared" si="196"/>
        <v>-5316.9000000000051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9763.4900000000052</v>
      </c>
      <c r="M510" s="162">
        <f>MAX(AN28:AN510)</f>
        <v>16197.545000000007</v>
      </c>
      <c r="N510" s="162">
        <f t="shared" si="187"/>
        <v>-6434.0550000000021</v>
      </c>
      <c r="O510" s="231">
        <f>E3+(E4*0.1)</f>
        <v>0.30000000000000004</v>
      </c>
      <c r="P510" s="162">
        <v>-557.95000000000005</v>
      </c>
      <c r="Q510" s="232">
        <f>E5+(E6*0.1)</f>
        <v>0.2</v>
      </c>
      <c r="R510" s="162">
        <v>-850</v>
      </c>
      <c r="S510" s="232">
        <f>E7+(E8*0.1)</f>
        <v>0.2</v>
      </c>
      <c r="T510" s="162">
        <v>1220.8</v>
      </c>
      <c r="U510" s="233">
        <f>E9+(E10*0.5)+(E11*0.1)</f>
        <v>0.2</v>
      </c>
      <c r="V510" s="162">
        <v>-881</v>
      </c>
      <c r="W510" s="233">
        <f>E12+(E13*0.5)+(E14*0.1)</f>
        <v>0.30000000000000004</v>
      </c>
      <c r="X510" s="162">
        <v>-1200</v>
      </c>
      <c r="Y510" s="161">
        <f t="shared" si="188"/>
        <v>483</v>
      </c>
      <c r="Z510" s="162">
        <f t="shared" si="180"/>
        <v>-629.42500000000018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-629.42500000000018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9763.4900000000052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4493.1899999999996</v>
      </c>
      <c r="AU510" s="237">
        <f t="shared" si="193"/>
        <v>677.79999999999939</v>
      </c>
      <c r="AV510" s="237">
        <f t="shared" si="194"/>
        <v>9382.7999999999956</v>
      </c>
      <c r="AW510" s="237">
        <f t="shared" si="195"/>
        <v>886.60000000000036</v>
      </c>
      <c r="AX510" s="237">
        <f t="shared" si="196"/>
        <v>-5676.9000000000051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8846.1700000000055</v>
      </c>
      <c r="M511" s="162">
        <f>MAX(AN28:AN511)</f>
        <v>16197.545000000007</v>
      </c>
      <c r="N511" s="162">
        <f t="shared" si="187"/>
        <v>-7351.3750000000018</v>
      </c>
      <c r="O511" s="231">
        <f>E3+(E4*0.1)</f>
        <v>0.30000000000000004</v>
      </c>
      <c r="P511" s="162">
        <v>-550</v>
      </c>
      <c r="Q511" s="232">
        <f>E5+(E6*0.1)</f>
        <v>0.2</v>
      </c>
      <c r="R511" s="162">
        <v>-850</v>
      </c>
      <c r="S511" s="232">
        <f>E7+(E8*0.1)</f>
        <v>0.2</v>
      </c>
      <c r="T511" s="162">
        <v>-2411.6</v>
      </c>
      <c r="U511" s="233">
        <f>E9+(E10*0.5)+(E11*0.1)</f>
        <v>0.2</v>
      </c>
      <c r="V511" s="162">
        <v>-200</v>
      </c>
      <c r="W511" s="233">
        <f>E12+(E13*0.5)+(E14*0.1)</f>
        <v>0.30000000000000004</v>
      </c>
      <c r="X511" s="162">
        <v>-200</v>
      </c>
      <c r="Y511" s="161">
        <f t="shared" si="188"/>
        <v>484</v>
      </c>
      <c r="Z511" s="162">
        <f t="shared" si="180"/>
        <v>-917.31999999999994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-917.31999999999994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8846.1700000000055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4328.1899999999996</v>
      </c>
      <c r="AU511" s="237">
        <f t="shared" si="193"/>
        <v>507.79999999999939</v>
      </c>
      <c r="AV511" s="237">
        <f t="shared" si="194"/>
        <v>8900.4799999999959</v>
      </c>
      <c r="AW511" s="237">
        <f t="shared" si="195"/>
        <v>846.60000000000036</v>
      </c>
      <c r="AX511" s="237">
        <f t="shared" si="196"/>
        <v>-5736.9000000000051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8077.2900000000054</v>
      </c>
      <c r="M512" s="162">
        <f>MAX(AN28:AN512)</f>
        <v>16197.545000000007</v>
      </c>
      <c r="N512" s="162">
        <f t="shared" si="187"/>
        <v>-8120.2550000000019</v>
      </c>
      <c r="O512" s="231">
        <f>E3+(E4*0.1)</f>
        <v>0.30000000000000004</v>
      </c>
      <c r="P512" s="162">
        <v>-550</v>
      </c>
      <c r="Q512" s="232">
        <f>E5+(E6*0.1)</f>
        <v>0.2</v>
      </c>
      <c r="R512" s="162">
        <v>-850</v>
      </c>
      <c r="S512" s="232">
        <f>E7+(E8*0.1)</f>
        <v>0.2</v>
      </c>
      <c r="T512" s="162">
        <v>468.6</v>
      </c>
      <c r="U512" s="233">
        <f>E9+(E10*0.5)+(E11*0.1)</f>
        <v>0.2</v>
      </c>
      <c r="V512" s="162">
        <v>-838</v>
      </c>
      <c r="W512" s="233">
        <f>E12+(E13*0.5)+(E14*0.1)</f>
        <v>0.30000000000000004</v>
      </c>
      <c r="X512" s="162">
        <v>-1200</v>
      </c>
      <c r="Y512" s="161">
        <f t="shared" si="188"/>
        <v>485</v>
      </c>
      <c r="Z512" s="162">
        <f t="shared" si="180"/>
        <v>-768.88000000000011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-768.88000000000011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8077.2900000000054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4163.1899999999996</v>
      </c>
      <c r="AU512" s="237">
        <f t="shared" si="193"/>
        <v>337.79999999999939</v>
      </c>
      <c r="AV512" s="237">
        <f t="shared" si="194"/>
        <v>8994.1999999999953</v>
      </c>
      <c r="AW512" s="237">
        <f t="shared" si="195"/>
        <v>679.00000000000034</v>
      </c>
      <c r="AX512" s="237">
        <f t="shared" si="196"/>
        <v>-6096.9000000000051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9829.2600000000057</v>
      </c>
      <c r="M513" s="162">
        <f>MAX(AN28:AN513)</f>
        <v>16197.545000000007</v>
      </c>
      <c r="N513" s="162">
        <f t="shared" si="187"/>
        <v>-6368.2850000000017</v>
      </c>
      <c r="O513" s="231">
        <f>E3+(E4*0.1)</f>
        <v>0.30000000000000004</v>
      </c>
      <c r="P513" s="162">
        <v>1978.9</v>
      </c>
      <c r="Q513" s="232">
        <f>E5+(E6*0.1)</f>
        <v>0.2</v>
      </c>
      <c r="R513" s="162">
        <v>2277</v>
      </c>
      <c r="S513" s="232">
        <f>E7+(E8*0.1)</f>
        <v>0.2</v>
      </c>
      <c r="T513" s="162">
        <v>4482</v>
      </c>
      <c r="U513" s="233">
        <f>E9+(E10*0.5)+(E11*0.1)</f>
        <v>0.2</v>
      </c>
      <c r="V513" s="162">
        <v>-417</v>
      </c>
      <c r="W513" s="233">
        <f>E12+(E13*0.5)+(E14*0.1)</f>
        <v>0.30000000000000004</v>
      </c>
      <c r="X513" s="162">
        <v>-367</v>
      </c>
      <c r="Y513" s="161">
        <f t="shared" si="188"/>
        <v>486</v>
      </c>
      <c r="Z513" s="162">
        <f t="shared" si="180"/>
        <v>1751.9700000000003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1751.9700000000003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9829.2600000000057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4756.8599999999997</v>
      </c>
      <c r="AU513" s="237">
        <f t="shared" si="193"/>
        <v>793.19999999999936</v>
      </c>
      <c r="AV513" s="237">
        <f t="shared" si="194"/>
        <v>9890.5999999999949</v>
      </c>
      <c r="AW513" s="237">
        <f t="shared" si="195"/>
        <v>595.60000000000036</v>
      </c>
      <c r="AX513" s="237">
        <f t="shared" si="196"/>
        <v>-6207.0000000000055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11642.700000000006</v>
      </c>
      <c r="M514" s="162">
        <f>MAX(AN28:AN514)</f>
        <v>16197.545000000007</v>
      </c>
      <c r="N514" s="162">
        <f t="shared" si="187"/>
        <v>-4554.8450000000012</v>
      </c>
      <c r="O514" s="231">
        <f>E3+(E4*0.1)</f>
        <v>0.30000000000000004</v>
      </c>
      <c r="P514" s="162">
        <v>2759</v>
      </c>
      <c r="Q514" s="232">
        <f>E5+(E6*0.1)</f>
        <v>0.2</v>
      </c>
      <c r="R514" s="162">
        <v>2442</v>
      </c>
      <c r="S514" s="232">
        <f>E7+(E8*0.1)</f>
        <v>0.2</v>
      </c>
      <c r="T514" s="162">
        <v>2319.1999999999998</v>
      </c>
      <c r="U514" s="233">
        <f>E9+(E10*0.5)+(E11*0.1)</f>
        <v>0.2</v>
      </c>
      <c r="V514" s="162">
        <v>-335</v>
      </c>
      <c r="W514" s="233">
        <f>E12+(E13*0.5)+(E14*0.1)</f>
        <v>0.30000000000000004</v>
      </c>
      <c r="X514" s="162">
        <v>335</v>
      </c>
      <c r="Y514" s="161">
        <f t="shared" si="188"/>
        <v>487</v>
      </c>
      <c r="Z514" s="162">
        <f t="shared" si="180"/>
        <v>1813.44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1813.44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11642.700000000006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5584.5599999999995</v>
      </c>
      <c r="AU514" s="237">
        <f t="shared" si="193"/>
        <v>1281.5999999999995</v>
      </c>
      <c r="AV514" s="237">
        <f t="shared" si="194"/>
        <v>10354.439999999995</v>
      </c>
      <c r="AW514" s="237">
        <f t="shared" si="195"/>
        <v>528.60000000000036</v>
      </c>
      <c r="AX514" s="237">
        <f t="shared" si="196"/>
        <v>-6106.5000000000055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11071.000000000005</v>
      </c>
      <c r="M515" s="162">
        <f>MAX(AN28:AN515)</f>
        <v>16197.545000000007</v>
      </c>
      <c r="N515" s="162">
        <f t="shared" si="187"/>
        <v>-5126.5450000000019</v>
      </c>
      <c r="O515" s="231">
        <f>E3+(E4*0.1)</f>
        <v>0.30000000000000004</v>
      </c>
      <c r="P515" s="162">
        <v>-550</v>
      </c>
      <c r="Q515" s="232">
        <f>E5+(E6*0.1)</f>
        <v>0.2</v>
      </c>
      <c r="R515" s="162">
        <v>-850</v>
      </c>
      <c r="S515" s="232">
        <f>E7+(E8*0.1)</f>
        <v>0.2</v>
      </c>
      <c r="T515" s="162">
        <v>-974</v>
      </c>
      <c r="U515" s="233">
        <f>E9+(E10*0.5)+(E11*0.1)</f>
        <v>0.2</v>
      </c>
      <c r="V515" s="162">
        <v>419</v>
      </c>
      <c r="W515" s="233">
        <f>E12+(E13*0.5)+(E14*0.1)</f>
        <v>0.30000000000000004</v>
      </c>
      <c r="X515" s="162">
        <v>-419</v>
      </c>
      <c r="Y515" s="161">
        <f t="shared" si="188"/>
        <v>488</v>
      </c>
      <c r="Z515" s="162">
        <f t="shared" si="180"/>
        <v>-571.69999999999993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-571.69999999999993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11071.000000000005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5419.5599999999995</v>
      </c>
      <c r="AU515" s="237">
        <f t="shared" si="193"/>
        <v>1111.5999999999995</v>
      </c>
      <c r="AV515" s="237">
        <f t="shared" si="194"/>
        <v>10159.639999999996</v>
      </c>
      <c r="AW515" s="237">
        <f t="shared" si="195"/>
        <v>612.40000000000032</v>
      </c>
      <c r="AX515" s="237">
        <f t="shared" si="196"/>
        <v>-6232.2000000000053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11065.900000000005</v>
      </c>
      <c r="M516" s="162">
        <f>MAX(AN28:AN516)</f>
        <v>16197.545000000007</v>
      </c>
      <c r="N516" s="162">
        <f t="shared" si="187"/>
        <v>-5131.6450000000023</v>
      </c>
      <c r="O516" s="231">
        <f>E3+(E4*0.1)</f>
        <v>0.30000000000000004</v>
      </c>
      <c r="P516" s="162">
        <v>0</v>
      </c>
      <c r="Q516" s="232">
        <f>E5+(E6*0.1)</f>
        <v>0.2</v>
      </c>
      <c r="R516" s="162">
        <v>0</v>
      </c>
      <c r="S516" s="232">
        <f>E7+(E8*0.1)</f>
        <v>0.2</v>
      </c>
      <c r="T516" s="162">
        <v>0</v>
      </c>
      <c r="U516" s="233">
        <f>E9+(E10*0.5)+(E11*0.1)</f>
        <v>0.2</v>
      </c>
      <c r="V516" s="162">
        <v>51</v>
      </c>
      <c r="W516" s="233">
        <f>E12+(E13*0.5)+(E14*0.1)</f>
        <v>0.30000000000000004</v>
      </c>
      <c r="X516" s="162">
        <v>-51</v>
      </c>
      <c r="Y516" s="161">
        <f t="shared" si="188"/>
        <v>489</v>
      </c>
      <c r="Z516" s="162">
        <f t="shared" si="180"/>
        <v>-5.1000000000000014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-5.1000000000000014</v>
      </c>
      <c r="AJ516" s="234">
        <f t="shared" si="183"/>
        <v>0</v>
      </c>
      <c r="AK516" s="234">
        <f t="shared" si="184"/>
        <v>1</v>
      </c>
      <c r="AL516" s="129">
        <f t="shared" si="185"/>
        <v>0</v>
      </c>
      <c r="AM516" s="127">
        <v>43426</v>
      </c>
      <c r="AN516" s="129">
        <f t="shared" si="189"/>
        <v>11065.900000000005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5419.5599999999995</v>
      </c>
      <c r="AU516" s="237">
        <f t="shared" si="193"/>
        <v>1111.5999999999995</v>
      </c>
      <c r="AV516" s="237">
        <f t="shared" si="194"/>
        <v>10159.639999999996</v>
      </c>
      <c r="AW516" s="237">
        <f t="shared" si="195"/>
        <v>622.60000000000036</v>
      </c>
      <c r="AX516" s="237">
        <f t="shared" si="196"/>
        <v>-6247.5000000000055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11731.350000000006</v>
      </c>
      <c r="M517" s="162">
        <f>MAX(AN28:AN517)</f>
        <v>16197.545000000007</v>
      </c>
      <c r="N517" s="162">
        <f t="shared" si="187"/>
        <v>-4466.1950000000015</v>
      </c>
      <c r="O517" s="231">
        <f>E3+(E4*0.1)</f>
        <v>0.30000000000000004</v>
      </c>
      <c r="P517" s="162">
        <v>893.7</v>
      </c>
      <c r="Q517" s="232">
        <f>E5+(E6*0.1)</f>
        <v>0.2</v>
      </c>
      <c r="R517" s="162">
        <v>868.5</v>
      </c>
      <c r="S517" s="232">
        <f>E7+(E8*0.1)</f>
        <v>0.2</v>
      </c>
      <c r="T517" s="162">
        <v>966.2</v>
      </c>
      <c r="U517" s="233">
        <f>E9+(E10*0.5)+(E11*0.1)</f>
        <v>0.2</v>
      </c>
      <c r="V517" s="162">
        <v>-304</v>
      </c>
      <c r="W517" s="233">
        <f>E12+(E13*0.5)+(E14*0.1)</f>
        <v>0.30000000000000004</v>
      </c>
      <c r="X517" s="162">
        <v>304</v>
      </c>
      <c r="Y517" s="161">
        <f t="shared" si="188"/>
        <v>490</v>
      </c>
      <c r="Z517" s="162">
        <f t="shared" si="180"/>
        <v>665.45000000000016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665.45000000000016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11731.350000000006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5687.6699999999992</v>
      </c>
      <c r="AU517" s="237">
        <f t="shared" si="193"/>
        <v>1285.2999999999995</v>
      </c>
      <c r="AV517" s="237">
        <f t="shared" si="194"/>
        <v>10352.879999999996</v>
      </c>
      <c r="AW517" s="237">
        <f t="shared" si="195"/>
        <v>561.80000000000041</v>
      </c>
      <c r="AX517" s="237">
        <f t="shared" si="196"/>
        <v>-6156.3000000000056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10788.190000000006</v>
      </c>
      <c r="M518" s="162">
        <f>MAX(AN28:AN518)</f>
        <v>16197.545000000007</v>
      </c>
      <c r="N518" s="162">
        <f t="shared" si="187"/>
        <v>-5409.3550000000014</v>
      </c>
      <c r="O518" s="231">
        <f>E3+(E4*0.1)</f>
        <v>0.30000000000000004</v>
      </c>
      <c r="P518" s="162">
        <v>-550</v>
      </c>
      <c r="Q518" s="232">
        <f>E5+(E6*0.1)</f>
        <v>0.2</v>
      </c>
      <c r="R518" s="162">
        <v>-920.5</v>
      </c>
      <c r="S518" s="232">
        <f>E7+(E8*0.1)</f>
        <v>0.2</v>
      </c>
      <c r="T518" s="162">
        <v>-3019.8</v>
      </c>
      <c r="U518" s="233">
        <f>E9+(E10*0.5)+(E11*0.1)</f>
        <v>0.2</v>
      </c>
      <c r="V518" s="162">
        <v>-99</v>
      </c>
      <c r="W518" s="233">
        <f>E12+(E13*0.5)+(E14*0.1)</f>
        <v>0.30000000000000004</v>
      </c>
      <c r="X518" s="162">
        <v>99</v>
      </c>
      <c r="Y518" s="161">
        <f t="shared" si="188"/>
        <v>491</v>
      </c>
      <c r="Z518" s="162">
        <f t="shared" si="180"/>
        <v>-943.16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-943.16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10788.190000000006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5522.6699999999992</v>
      </c>
      <c r="AU518" s="237">
        <f t="shared" si="193"/>
        <v>1101.1999999999994</v>
      </c>
      <c r="AV518" s="237">
        <f t="shared" si="194"/>
        <v>9748.9199999999946</v>
      </c>
      <c r="AW518" s="237">
        <f t="shared" si="195"/>
        <v>542.00000000000045</v>
      </c>
      <c r="AX518" s="237">
        <f t="shared" si="196"/>
        <v>-6126.6000000000058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10518.990000000005</v>
      </c>
      <c r="M519" s="162">
        <f>MAX(AN28:AN519)</f>
        <v>16197.545000000007</v>
      </c>
      <c r="N519" s="162">
        <f t="shared" si="187"/>
        <v>-5678.5550000000021</v>
      </c>
      <c r="O519" s="231">
        <f>E3+(E4*0.1)</f>
        <v>0.30000000000000004</v>
      </c>
      <c r="P519" s="162">
        <v>-550</v>
      </c>
      <c r="Q519" s="232">
        <f>E5+(E6*0.1)</f>
        <v>0.2</v>
      </c>
      <c r="R519" s="162">
        <v>-436</v>
      </c>
      <c r="S519" s="232">
        <f>E7+(E8*0.1)</f>
        <v>0.2</v>
      </c>
      <c r="T519" s="162">
        <v>-454</v>
      </c>
      <c r="U519" s="233">
        <f>E9+(E10*0.5)+(E11*0.1)</f>
        <v>0.2</v>
      </c>
      <c r="V519" s="162">
        <v>-738</v>
      </c>
      <c r="W519" s="233">
        <f>E12+(E13*0.5)+(E14*0.1)</f>
        <v>0.30000000000000004</v>
      </c>
      <c r="X519" s="162">
        <v>738</v>
      </c>
      <c r="Y519" s="161">
        <f t="shared" si="188"/>
        <v>492</v>
      </c>
      <c r="Z519" s="162">
        <f t="shared" si="180"/>
        <v>-269.2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-269.2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10518.990000000005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5357.6699999999992</v>
      </c>
      <c r="AU519" s="237">
        <f t="shared" si="193"/>
        <v>1013.9999999999993</v>
      </c>
      <c r="AV519" s="237">
        <f t="shared" si="194"/>
        <v>9658.1199999999953</v>
      </c>
      <c r="AW519" s="237">
        <f t="shared" si="195"/>
        <v>394.40000000000043</v>
      </c>
      <c r="AX519" s="237">
        <f t="shared" si="196"/>
        <v>-5905.2000000000062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9440.9900000000052</v>
      </c>
      <c r="M520" s="162">
        <f>MAX(AN28:AN520)</f>
        <v>16197.545000000007</v>
      </c>
      <c r="N520" s="162">
        <f t="shared" si="187"/>
        <v>-6756.5550000000021</v>
      </c>
      <c r="O520" s="231">
        <f>E3+(E4*0.1)</f>
        <v>0.30000000000000004</v>
      </c>
      <c r="P520" s="162">
        <v>-550</v>
      </c>
      <c r="Q520" s="232">
        <f>E5+(E6*0.1)</f>
        <v>0.2</v>
      </c>
      <c r="R520" s="162">
        <v>-850</v>
      </c>
      <c r="S520" s="232">
        <f>E7+(E8*0.1)</f>
        <v>0.2</v>
      </c>
      <c r="T520" s="162">
        <v>-3410</v>
      </c>
      <c r="U520" s="233">
        <f>E9+(E10*0.5)+(E11*0.1)</f>
        <v>0.2</v>
      </c>
      <c r="V520" s="162">
        <v>610</v>
      </c>
      <c r="W520" s="233">
        <f>E12+(E13*0.5)+(E14*0.1)</f>
        <v>0.30000000000000004</v>
      </c>
      <c r="X520" s="162">
        <v>-610</v>
      </c>
      <c r="Y520" s="161">
        <f t="shared" si="188"/>
        <v>493</v>
      </c>
      <c r="Z520" s="162">
        <f t="shared" si="180"/>
        <v>-1078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-1078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9440.9900000000052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5192.6699999999992</v>
      </c>
      <c r="AU520" s="237">
        <f t="shared" si="193"/>
        <v>843.99999999999932</v>
      </c>
      <c r="AV520" s="237">
        <f t="shared" si="194"/>
        <v>8976.1199999999953</v>
      </c>
      <c r="AW520" s="237">
        <f t="shared" si="195"/>
        <v>516.40000000000043</v>
      </c>
      <c r="AX520" s="237">
        <f t="shared" si="196"/>
        <v>-6088.2000000000062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9387.110000000006</v>
      </c>
      <c r="M521" s="162">
        <f>MAX(AN28:AN521)</f>
        <v>16197.545000000007</v>
      </c>
      <c r="N521" s="162">
        <f t="shared" si="187"/>
        <v>-6810.4350000000013</v>
      </c>
      <c r="O521" s="231">
        <f>E3+(E4*0.1)</f>
        <v>0.30000000000000004</v>
      </c>
      <c r="P521" s="162">
        <v>-550</v>
      </c>
      <c r="Q521" s="232">
        <f>E5+(E6*0.1)</f>
        <v>0.2</v>
      </c>
      <c r="R521" s="162">
        <v>301.5</v>
      </c>
      <c r="S521" s="232">
        <f>E7+(E8*0.1)</f>
        <v>0.2</v>
      </c>
      <c r="T521" s="162">
        <v>418.6</v>
      </c>
      <c r="U521" s="233">
        <f>E9+(E10*0.5)+(E11*0.1)</f>
        <v>0.2</v>
      </c>
      <c r="V521" s="162">
        <v>329</v>
      </c>
      <c r="W521" s="233">
        <f>E12+(E13*0.5)+(E14*0.1)</f>
        <v>0.30000000000000004</v>
      </c>
      <c r="X521" s="162">
        <v>-329</v>
      </c>
      <c r="Y521" s="161">
        <f t="shared" si="188"/>
        <v>494</v>
      </c>
      <c r="Z521" s="162">
        <f t="shared" si="180"/>
        <v>-53.880000000000024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-53.880000000000024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9387.110000000006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5027.6699999999992</v>
      </c>
      <c r="AU521" s="237">
        <f t="shared" si="193"/>
        <v>904.29999999999927</v>
      </c>
      <c r="AV521" s="237">
        <f t="shared" si="194"/>
        <v>9059.8399999999947</v>
      </c>
      <c r="AW521" s="237">
        <f t="shared" si="195"/>
        <v>582.20000000000039</v>
      </c>
      <c r="AX521" s="237">
        <f t="shared" si="196"/>
        <v>-6186.900000000006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8850.1700000000055</v>
      </c>
      <c r="M522" s="162">
        <f>MAX(AN28:AN522)</f>
        <v>16197.545000000007</v>
      </c>
      <c r="N522" s="162">
        <f t="shared" si="187"/>
        <v>-7347.3750000000018</v>
      </c>
      <c r="O522" s="231">
        <f>E3+(E4*0.1)</f>
        <v>0.30000000000000004</v>
      </c>
      <c r="P522" s="162">
        <v>-550</v>
      </c>
      <c r="Q522" s="232">
        <f>E5+(E6*0.1)</f>
        <v>0.2</v>
      </c>
      <c r="R522" s="162">
        <v>-850</v>
      </c>
      <c r="S522" s="232">
        <f>E7+(E8*0.1)</f>
        <v>0.2</v>
      </c>
      <c r="T522" s="162">
        <v>-1132.2</v>
      </c>
      <c r="U522" s="233">
        <f>E9+(E10*0.5)+(E11*0.1)</f>
        <v>0.2</v>
      </c>
      <c r="V522" s="162">
        <v>-245</v>
      </c>
      <c r="W522" s="233">
        <f>E12+(E13*0.5)+(E14*0.1)</f>
        <v>0.30000000000000004</v>
      </c>
      <c r="X522" s="162">
        <v>245</v>
      </c>
      <c r="Y522" s="161">
        <f t="shared" si="188"/>
        <v>495</v>
      </c>
      <c r="Z522" s="162">
        <f t="shared" si="180"/>
        <v>-536.94000000000005</v>
      </c>
      <c r="AA522" s="238">
        <v>43434</v>
      </c>
      <c r="AB522" s="129">
        <f>SUM(Z501:Z522)</f>
        <v>-1809.9199999999994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-1809.9199999999994</v>
      </c>
      <c r="AG522" s="129"/>
      <c r="AH522" s="129">
        <f t="shared" si="181"/>
        <v>0</v>
      </c>
      <c r="AI522" s="129">
        <f t="shared" si="182"/>
        <v>-536.94000000000005</v>
      </c>
      <c r="AJ522" s="234">
        <f t="shared" si="183"/>
        <v>0</v>
      </c>
      <c r="AK522" s="234">
        <f t="shared" si="184"/>
        <v>1</v>
      </c>
      <c r="AL522" s="129">
        <f t="shared" si="185"/>
        <v>-1809.9199999999994</v>
      </c>
      <c r="AM522" s="127">
        <v>43434</v>
      </c>
      <c r="AN522" s="129">
        <f t="shared" si="189"/>
        <v>8850.1700000000055</v>
      </c>
      <c r="AO522" s="129">
        <f t="shared" si="190"/>
        <v>0</v>
      </c>
      <c r="AP522" s="129">
        <f t="shared" si="191"/>
        <v>-1809.9199999999994</v>
      </c>
      <c r="AQ522" s="235"/>
      <c r="AR522" s="235"/>
      <c r="AS522" s="236">
        <f t="shared" si="186"/>
        <v>43434</v>
      </c>
      <c r="AT522" s="237">
        <f t="shared" si="192"/>
        <v>4862.6699999999992</v>
      </c>
      <c r="AU522" s="237">
        <f t="shared" si="193"/>
        <v>734.29999999999927</v>
      </c>
      <c r="AV522" s="237">
        <f t="shared" si="194"/>
        <v>8833.3999999999942</v>
      </c>
      <c r="AW522" s="237">
        <f t="shared" si="195"/>
        <v>533.20000000000039</v>
      </c>
      <c r="AX522" s="237">
        <f t="shared" si="196"/>
        <v>-6113.400000000006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7525.3250000000053</v>
      </c>
      <c r="M523" s="162">
        <f>MAX(AN28:AN523)</f>
        <v>16197.545000000007</v>
      </c>
      <c r="N523" s="162">
        <f t="shared" si="187"/>
        <v>-8672.2200000000012</v>
      </c>
      <c r="O523" s="231">
        <f>E3+(E4*0.1)</f>
        <v>0.30000000000000004</v>
      </c>
      <c r="P523" s="162">
        <v>-1255.55</v>
      </c>
      <c r="Q523" s="232">
        <f>E5+(E6*0.1)</f>
        <v>0.2</v>
      </c>
      <c r="R523" s="162">
        <v>-1566.5</v>
      </c>
      <c r="S523" s="232">
        <f>E7+(E8*0.1)</f>
        <v>0.2</v>
      </c>
      <c r="T523" s="162">
        <v>-2262.4</v>
      </c>
      <c r="U523" s="233">
        <f>E9+(E10*0.5)+(E11*0.1)</f>
        <v>0.2</v>
      </c>
      <c r="V523" s="162">
        <v>888</v>
      </c>
      <c r="W523" s="233">
        <f>E12+(E13*0.5)+(E14*0.1)</f>
        <v>0.30000000000000004</v>
      </c>
      <c r="X523" s="162">
        <v>-1200</v>
      </c>
      <c r="Y523" s="161">
        <f t="shared" si="188"/>
        <v>496</v>
      </c>
      <c r="Z523" s="162">
        <f t="shared" si="180"/>
        <v>-1324.8450000000003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-1324.8450000000003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7525.3250000000053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4486.0049999999992</v>
      </c>
      <c r="AU523" s="237">
        <f t="shared" si="193"/>
        <v>420.99999999999926</v>
      </c>
      <c r="AV523" s="237">
        <f t="shared" si="194"/>
        <v>8380.9199999999946</v>
      </c>
      <c r="AW523" s="237">
        <f t="shared" si="195"/>
        <v>710.80000000000041</v>
      </c>
      <c r="AX523" s="237">
        <f t="shared" si="196"/>
        <v>-6473.400000000006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10617.045000000006</v>
      </c>
      <c r="M524" s="162">
        <f>MAX(AN28:AN524)</f>
        <v>16197.545000000007</v>
      </c>
      <c r="N524" s="162">
        <f t="shared" si="187"/>
        <v>-5580.5000000000018</v>
      </c>
      <c r="O524" s="231">
        <f>E3+(E4*0.1)</f>
        <v>0.30000000000000004</v>
      </c>
      <c r="P524" s="162">
        <v>3996.8</v>
      </c>
      <c r="Q524" s="232">
        <f>E5+(E6*0.1)</f>
        <v>0.2</v>
      </c>
      <c r="R524" s="162">
        <v>4515.5</v>
      </c>
      <c r="S524" s="232">
        <f>E7+(E8*0.1)</f>
        <v>0.2</v>
      </c>
      <c r="T524" s="162">
        <v>5338.4</v>
      </c>
      <c r="U524" s="233">
        <f>E9+(E10*0.5)+(E11*0.1)</f>
        <v>0.2</v>
      </c>
      <c r="V524" s="162">
        <v>781</v>
      </c>
      <c r="W524" s="233">
        <f>E12+(E13*0.5)+(E14*0.1)</f>
        <v>0.30000000000000004</v>
      </c>
      <c r="X524" s="162">
        <v>-781</v>
      </c>
      <c r="Y524" s="161">
        <f t="shared" si="188"/>
        <v>497</v>
      </c>
      <c r="Z524" s="162">
        <f t="shared" si="180"/>
        <v>3091.7200000000003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3091.7200000000003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10617.045000000006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5685.0449999999992</v>
      </c>
      <c r="AU524" s="237">
        <f t="shared" si="193"/>
        <v>1324.0999999999992</v>
      </c>
      <c r="AV524" s="237">
        <f t="shared" si="194"/>
        <v>9448.5999999999949</v>
      </c>
      <c r="AW524" s="237">
        <f t="shared" si="195"/>
        <v>867.00000000000045</v>
      </c>
      <c r="AX524" s="237">
        <f t="shared" si="196"/>
        <v>-6707.7000000000062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10630.545000000006</v>
      </c>
      <c r="M525" s="162">
        <f>MAX(AN28:AN525)</f>
        <v>16197.545000000007</v>
      </c>
      <c r="N525" s="162">
        <f t="shared" si="187"/>
        <v>-5567.0000000000018</v>
      </c>
      <c r="O525" s="231">
        <f>E3+(E4*0.1)</f>
        <v>0.30000000000000004</v>
      </c>
      <c r="P525" s="162">
        <v>0</v>
      </c>
      <c r="Q525" s="232">
        <f>E5+(E6*0.1)</f>
        <v>0.2</v>
      </c>
      <c r="R525" s="162">
        <v>0</v>
      </c>
      <c r="S525" s="232">
        <f>E7+(E8*0.1)</f>
        <v>0.2</v>
      </c>
      <c r="T525" s="162">
        <v>0</v>
      </c>
      <c r="U525" s="233">
        <f>E9+(E10*0.5)+(E11*0.1)</f>
        <v>0.2</v>
      </c>
      <c r="V525" s="162">
        <v>-135</v>
      </c>
      <c r="W525" s="233">
        <f>E12+(E13*0.5)+(E14*0.1)</f>
        <v>0.30000000000000004</v>
      </c>
      <c r="X525" s="162">
        <v>135</v>
      </c>
      <c r="Y525" s="161">
        <f t="shared" si="188"/>
        <v>498</v>
      </c>
      <c r="Z525" s="162">
        <f t="shared" si="180"/>
        <v>13.500000000000007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13.500000000000007</v>
      </c>
      <c r="AI525" s="129">
        <f t="shared" si="182"/>
        <v>0</v>
      </c>
      <c r="AJ525" s="234">
        <f t="shared" si="183"/>
        <v>1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10630.545000000006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5685.0449999999992</v>
      </c>
      <c r="AU525" s="237">
        <f t="shared" si="193"/>
        <v>1324.0999999999992</v>
      </c>
      <c r="AV525" s="237">
        <f t="shared" si="194"/>
        <v>9448.5999999999949</v>
      </c>
      <c r="AW525" s="237">
        <f t="shared" si="195"/>
        <v>840.00000000000045</v>
      </c>
      <c r="AX525" s="237">
        <f t="shared" si="196"/>
        <v>-6667.2000000000062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10593.885000000006</v>
      </c>
      <c r="M526" s="162">
        <f>MAX(AN28:AN526)</f>
        <v>16197.545000000007</v>
      </c>
      <c r="N526" s="162">
        <f t="shared" si="187"/>
        <v>-5603.6600000000017</v>
      </c>
      <c r="O526" s="231">
        <f>E3+(E4*0.1)</f>
        <v>0.30000000000000004</v>
      </c>
      <c r="P526" s="162">
        <v>397</v>
      </c>
      <c r="Q526" s="232">
        <f>E5+(E6*0.1)</f>
        <v>0.2</v>
      </c>
      <c r="R526" s="162">
        <v>205.5</v>
      </c>
      <c r="S526" s="232">
        <f>E7+(E8*0.1)</f>
        <v>0.2</v>
      </c>
      <c r="T526" s="162">
        <v>-872.8</v>
      </c>
      <c r="U526" s="233">
        <f>E9+(E10*0.5)+(E11*0.1)</f>
        <v>0.2</v>
      </c>
      <c r="V526" s="162">
        <v>73</v>
      </c>
      <c r="W526" s="233">
        <f>E12+(E13*0.5)+(E14*0.1)</f>
        <v>0.30000000000000004</v>
      </c>
      <c r="X526" s="162">
        <v>-123</v>
      </c>
      <c r="Y526" s="161">
        <f t="shared" si="188"/>
        <v>499</v>
      </c>
      <c r="Z526" s="162">
        <f t="shared" si="180"/>
        <v>-36.659999999999989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0</v>
      </c>
      <c r="AI526" s="129">
        <f t="shared" si="182"/>
        <v>-36.659999999999989</v>
      </c>
      <c r="AJ526" s="234">
        <f t="shared" si="183"/>
        <v>0</v>
      </c>
      <c r="AK526" s="234">
        <f t="shared" si="184"/>
        <v>1</v>
      </c>
      <c r="AL526" s="129">
        <f t="shared" si="185"/>
        <v>0</v>
      </c>
      <c r="AM526" s="127">
        <v>43440</v>
      </c>
      <c r="AN526" s="129">
        <f t="shared" si="189"/>
        <v>10593.885000000006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5804.1449999999995</v>
      </c>
      <c r="AU526" s="237">
        <f t="shared" si="193"/>
        <v>1365.1999999999991</v>
      </c>
      <c r="AV526" s="237">
        <f t="shared" si="194"/>
        <v>9274.0399999999954</v>
      </c>
      <c r="AW526" s="237">
        <f t="shared" si="195"/>
        <v>854.60000000000048</v>
      </c>
      <c r="AX526" s="237">
        <f t="shared" si="196"/>
        <v>-6704.1000000000058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12493.905000000006</v>
      </c>
      <c r="M527" s="162">
        <f>MAX(AN28:AN527)</f>
        <v>16197.545000000007</v>
      </c>
      <c r="N527" s="162">
        <f t="shared" si="187"/>
        <v>-3703.6400000000012</v>
      </c>
      <c r="O527" s="231">
        <f>E3+(E4*0.1)</f>
        <v>0.30000000000000004</v>
      </c>
      <c r="P527" s="162">
        <v>-550</v>
      </c>
      <c r="Q527" s="232">
        <f>E5+(E6*0.1)</f>
        <v>0.2</v>
      </c>
      <c r="R527" s="162">
        <v>3143.5</v>
      </c>
      <c r="S527" s="232">
        <f>E7+(E8*0.1)</f>
        <v>0.2</v>
      </c>
      <c r="T527" s="162">
        <v>4511.6000000000004</v>
      </c>
      <c r="U527" s="233">
        <f>E9+(E10*0.5)+(E11*0.1)</f>
        <v>0.2</v>
      </c>
      <c r="V527" s="162">
        <v>1068</v>
      </c>
      <c r="W527" s="233">
        <f>E12+(E13*0.5)+(E14*0.1)</f>
        <v>0.30000000000000004</v>
      </c>
      <c r="X527" s="162">
        <v>1068</v>
      </c>
      <c r="Y527" s="161">
        <f t="shared" si="188"/>
        <v>500</v>
      </c>
      <c r="Z527" s="162">
        <f t="shared" si="180"/>
        <v>1900.0200000000004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1900.0200000000004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12493.905000000006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5639.1449999999995</v>
      </c>
      <c r="AU527" s="237">
        <f t="shared" si="193"/>
        <v>1993.8999999999992</v>
      </c>
      <c r="AV527" s="237">
        <f t="shared" si="194"/>
        <v>10176.359999999995</v>
      </c>
      <c r="AW527" s="237">
        <f t="shared" si="195"/>
        <v>1068.2000000000005</v>
      </c>
      <c r="AX527" s="237">
        <f t="shared" si="196"/>
        <v>-6383.7000000000062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11788.125000000005</v>
      </c>
      <c r="M528" s="162">
        <f>MAX(AN28:AN528)</f>
        <v>16197.545000000007</v>
      </c>
      <c r="N528" s="162">
        <f t="shared" si="187"/>
        <v>-4409.4200000000019</v>
      </c>
      <c r="O528" s="231">
        <f>E3+(E4*0.1)</f>
        <v>0.30000000000000004</v>
      </c>
      <c r="P528" s="162">
        <v>-550</v>
      </c>
      <c r="Q528" s="232">
        <f>E5+(E6*0.1)</f>
        <v>0.2</v>
      </c>
      <c r="R528" s="162">
        <v>-232</v>
      </c>
      <c r="S528" s="232">
        <f>E7+(E8*0.1)</f>
        <v>0.2</v>
      </c>
      <c r="T528" s="162">
        <v>-1389.4</v>
      </c>
      <c r="U528" s="233">
        <f>E9+(E10*0.5)+(E11*0.1)</f>
        <v>0.2</v>
      </c>
      <c r="V528" s="162">
        <v>-433</v>
      </c>
      <c r="W528" s="233">
        <f>E12+(E13*0.5)+(E14*0.1)</f>
        <v>0.30000000000000004</v>
      </c>
      <c r="X528" s="162">
        <v>-433</v>
      </c>
      <c r="Y528" s="161">
        <f t="shared" si="188"/>
        <v>501</v>
      </c>
      <c r="Z528" s="162">
        <f t="shared" si="180"/>
        <v>-705.78000000000009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-705.78000000000009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11788.125000000005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5474.1449999999995</v>
      </c>
      <c r="AU528" s="237">
        <f t="shared" si="193"/>
        <v>1947.4999999999991</v>
      </c>
      <c r="AV528" s="237">
        <f t="shared" si="194"/>
        <v>9898.4799999999959</v>
      </c>
      <c r="AW528" s="237">
        <f t="shared" si="195"/>
        <v>981.60000000000048</v>
      </c>
      <c r="AX528" s="237">
        <f t="shared" si="196"/>
        <v>-6513.6000000000058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10888.950000000006</v>
      </c>
      <c r="M529" s="162">
        <f>MAX(AN28:AN529)</f>
        <v>16197.545000000007</v>
      </c>
      <c r="N529" s="162">
        <f t="shared" si="187"/>
        <v>-5308.5950000000012</v>
      </c>
      <c r="O529" s="231">
        <f>E3+(E4*0.1)</f>
        <v>0.30000000000000004</v>
      </c>
      <c r="P529" s="162">
        <v>-1533.25</v>
      </c>
      <c r="Q529" s="232">
        <f>E5+(E6*0.1)</f>
        <v>0.2</v>
      </c>
      <c r="R529" s="162">
        <v>-1386</v>
      </c>
      <c r="S529" s="232">
        <f>E7+(E8*0.1)</f>
        <v>0.2</v>
      </c>
      <c r="T529" s="162">
        <v>-430</v>
      </c>
      <c r="U529" s="233">
        <f>E9+(E10*0.5)+(E11*0.1)</f>
        <v>0.2</v>
      </c>
      <c r="V529" s="162">
        <v>-152</v>
      </c>
      <c r="W529" s="233">
        <f>E12+(E13*0.5)+(E14*0.1)</f>
        <v>0.30000000000000004</v>
      </c>
      <c r="X529" s="162">
        <v>-152</v>
      </c>
      <c r="Y529" s="161">
        <f t="shared" si="188"/>
        <v>502</v>
      </c>
      <c r="Z529" s="162">
        <f t="shared" si="180"/>
        <v>-899.17500000000007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-899.17500000000007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10888.950000000006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5014.1699999999992</v>
      </c>
      <c r="AU529" s="237">
        <f t="shared" si="193"/>
        <v>1670.299999999999</v>
      </c>
      <c r="AV529" s="237">
        <f t="shared" si="194"/>
        <v>9812.4799999999959</v>
      </c>
      <c r="AW529" s="237">
        <f t="shared" si="195"/>
        <v>951.2000000000005</v>
      </c>
      <c r="AX529" s="237">
        <f t="shared" si="196"/>
        <v>-6559.2000000000062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10291.295000000006</v>
      </c>
      <c r="M530" s="162">
        <f>MAX(AN28:AN530)</f>
        <v>16197.545000000007</v>
      </c>
      <c r="N530" s="162">
        <f t="shared" si="187"/>
        <v>-5906.2500000000018</v>
      </c>
      <c r="O530" s="231">
        <f>E3+(E4*0.1)</f>
        <v>0.30000000000000004</v>
      </c>
      <c r="P530" s="162">
        <v>-744.25</v>
      </c>
      <c r="Q530" s="232">
        <f>E5+(E6*0.1)</f>
        <v>0.2</v>
      </c>
      <c r="R530" s="162">
        <v>-1122.5</v>
      </c>
      <c r="S530" s="232">
        <f>E7+(E8*0.1)</f>
        <v>0.2</v>
      </c>
      <c r="T530" s="162">
        <v>-1194.4000000000001</v>
      </c>
      <c r="U530" s="233">
        <f>E9+(E10*0.5)+(E11*0.1)</f>
        <v>0.2</v>
      </c>
      <c r="V530" s="162">
        <v>178</v>
      </c>
      <c r="W530" s="233">
        <f>E12+(E13*0.5)+(E14*0.1)</f>
        <v>0.30000000000000004</v>
      </c>
      <c r="X530" s="162">
        <v>178</v>
      </c>
      <c r="Y530" s="161">
        <f t="shared" si="188"/>
        <v>503</v>
      </c>
      <c r="Z530" s="162">
        <f t="shared" si="180"/>
        <v>-597.65500000000009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-597.65500000000009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10291.295000000006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4790.8949999999995</v>
      </c>
      <c r="AU530" s="237">
        <f t="shared" si="193"/>
        <v>1445.799999999999</v>
      </c>
      <c r="AV530" s="237">
        <f t="shared" si="194"/>
        <v>9573.5999999999967</v>
      </c>
      <c r="AW530" s="237">
        <f t="shared" si="195"/>
        <v>986.80000000000052</v>
      </c>
      <c r="AX530" s="237">
        <f t="shared" si="196"/>
        <v>-6505.8000000000065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9809.7550000000047</v>
      </c>
      <c r="M531" s="162">
        <f>MAX(AN28:AN531)</f>
        <v>16197.545000000007</v>
      </c>
      <c r="N531" s="162">
        <f t="shared" si="187"/>
        <v>-6387.7900000000027</v>
      </c>
      <c r="O531" s="231">
        <f>E3+(E4*0.1)</f>
        <v>0.30000000000000004</v>
      </c>
      <c r="P531" s="162">
        <v>-550</v>
      </c>
      <c r="Q531" s="232">
        <f>E5+(E6*0.1)</f>
        <v>0.2</v>
      </c>
      <c r="R531" s="162">
        <v>-850</v>
      </c>
      <c r="S531" s="232">
        <f>E7+(E8*0.1)</f>
        <v>0.2</v>
      </c>
      <c r="T531" s="162">
        <v>-80.2</v>
      </c>
      <c r="U531" s="233">
        <f>E9+(E10*0.5)+(E11*0.1)</f>
        <v>0.2</v>
      </c>
      <c r="V531" s="162">
        <v>-261</v>
      </c>
      <c r="W531" s="233">
        <f>E12+(E13*0.5)+(E14*0.1)</f>
        <v>0.30000000000000004</v>
      </c>
      <c r="X531" s="162">
        <v>-261</v>
      </c>
      <c r="Y531" s="161">
        <f t="shared" si="188"/>
        <v>504</v>
      </c>
      <c r="Z531" s="162">
        <f t="shared" si="180"/>
        <v>-481.54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-481.54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9809.7550000000047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4625.8949999999995</v>
      </c>
      <c r="AU531" s="237">
        <f t="shared" si="193"/>
        <v>1275.799999999999</v>
      </c>
      <c r="AV531" s="237">
        <f t="shared" si="194"/>
        <v>9557.5599999999959</v>
      </c>
      <c r="AW531" s="237">
        <f t="shared" si="195"/>
        <v>934.60000000000048</v>
      </c>
      <c r="AX531" s="237">
        <f t="shared" si="196"/>
        <v>-6584.1000000000067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11571.500000000005</v>
      </c>
      <c r="M532" s="162">
        <f>MAX(AN28:AN532)</f>
        <v>16197.545000000007</v>
      </c>
      <c r="N532" s="162">
        <f t="shared" si="187"/>
        <v>-4626.0450000000019</v>
      </c>
      <c r="O532" s="231">
        <f>E3+(E4*0.1)</f>
        <v>0.30000000000000004</v>
      </c>
      <c r="P532" s="162">
        <v>2484.35</v>
      </c>
      <c r="Q532" s="232">
        <f>E5+(E6*0.1)</f>
        <v>0.2</v>
      </c>
      <c r="R532" s="162">
        <v>2529.5</v>
      </c>
      <c r="S532" s="232">
        <f>E7+(E8*0.1)</f>
        <v>0.2</v>
      </c>
      <c r="T532" s="162">
        <v>3460.2</v>
      </c>
      <c r="U532" s="233">
        <f>E9+(E10*0.5)+(E11*0.1)</f>
        <v>0.2</v>
      </c>
      <c r="V532" s="162">
        <v>-363</v>
      </c>
      <c r="W532" s="233">
        <f>E12+(E13*0.5)+(E14*0.1)</f>
        <v>0.30000000000000004</v>
      </c>
      <c r="X532" s="162">
        <v>-363</v>
      </c>
      <c r="Y532" s="161">
        <f t="shared" si="188"/>
        <v>505</v>
      </c>
      <c r="Z532" s="162">
        <f t="shared" si="180"/>
        <v>1761.7450000000001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1761.7450000000001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11571.500000000005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5371.2</v>
      </c>
      <c r="AU532" s="237">
        <f t="shared" si="193"/>
        <v>1781.6999999999991</v>
      </c>
      <c r="AV532" s="237">
        <f t="shared" si="194"/>
        <v>10249.599999999995</v>
      </c>
      <c r="AW532" s="237">
        <f t="shared" si="195"/>
        <v>862.00000000000045</v>
      </c>
      <c r="AX532" s="237">
        <f t="shared" si="196"/>
        <v>-6693.0000000000064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13827.175000000007</v>
      </c>
      <c r="M533" s="162">
        <f>MAX(AN28:AN533)</f>
        <v>16197.545000000007</v>
      </c>
      <c r="N533" s="162">
        <f t="shared" si="187"/>
        <v>-2370.3700000000008</v>
      </c>
      <c r="O533" s="231">
        <f>E3+(E4*0.1)</f>
        <v>0.30000000000000004</v>
      </c>
      <c r="P533" s="162">
        <v>2537.65</v>
      </c>
      <c r="Q533" s="232">
        <f>E5+(E6*0.1)</f>
        <v>0.2</v>
      </c>
      <c r="R533" s="162">
        <v>2700.5</v>
      </c>
      <c r="S533" s="232">
        <f>E7+(E8*0.1)</f>
        <v>0.2</v>
      </c>
      <c r="T533" s="162">
        <v>2931.4</v>
      </c>
      <c r="U533" s="233">
        <f>E9+(E10*0.5)+(E11*0.1)</f>
        <v>0.2</v>
      </c>
      <c r="V533" s="162">
        <v>736</v>
      </c>
      <c r="W533" s="233">
        <f>E12+(E13*0.5)+(E14*0.1)</f>
        <v>0.30000000000000004</v>
      </c>
      <c r="X533" s="162">
        <v>736</v>
      </c>
      <c r="Y533" s="161">
        <f t="shared" si="188"/>
        <v>506</v>
      </c>
      <c r="Z533" s="162">
        <f t="shared" si="180"/>
        <v>2255.6750000000002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2255.6750000000002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13827.175000000007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6132.4949999999999</v>
      </c>
      <c r="AU533" s="237">
        <f t="shared" si="193"/>
        <v>2321.7999999999993</v>
      </c>
      <c r="AV533" s="237">
        <f t="shared" si="194"/>
        <v>10835.879999999996</v>
      </c>
      <c r="AW533" s="237">
        <f t="shared" si="195"/>
        <v>1009.2000000000005</v>
      </c>
      <c r="AX533" s="237">
        <f t="shared" si="196"/>
        <v>-6472.2000000000062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13394.930000000006</v>
      </c>
      <c r="M534" s="162">
        <f>MAX(AN28:AN534)</f>
        <v>16197.545000000007</v>
      </c>
      <c r="N534" s="162">
        <f t="shared" si="187"/>
        <v>-2802.6150000000016</v>
      </c>
      <c r="O534" s="231">
        <f>E3+(E4*0.1)</f>
        <v>0.30000000000000004</v>
      </c>
      <c r="P534" s="162">
        <v>-930.75</v>
      </c>
      <c r="Q534" s="232">
        <f>E5+(E6*0.1)</f>
        <v>0.2</v>
      </c>
      <c r="R534" s="162">
        <v>-850</v>
      </c>
      <c r="S534" s="232">
        <f>E7+(E8*0.1)</f>
        <v>0.2</v>
      </c>
      <c r="T534" s="162">
        <v>-862.6</v>
      </c>
      <c r="U534" s="233">
        <f>E9+(E10*0.5)+(E11*0.1)</f>
        <v>0.2</v>
      </c>
      <c r="V534" s="162">
        <v>379</v>
      </c>
      <c r="W534" s="233">
        <f>E12+(E13*0.5)+(E14*0.1)</f>
        <v>0.30000000000000004</v>
      </c>
      <c r="X534" s="162">
        <v>379</v>
      </c>
      <c r="Y534" s="161">
        <f t="shared" si="188"/>
        <v>507</v>
      </c>
      <c r="Z534" s="162">
        <f t="shared" si="180"/>
        <v>-432.245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-432.245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13394.930000000006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5853.2699999999995</v>
      </c>
      <c r="AU534" s="237">
        <f t="shared" si="193"/>
        <v>2151.7999999999993</v>
      </c>
      <c r="AV534" s="237">
        <f t="shared" si="194"/>
        <v>10663.359999999995</v>
      </c>
      <c r="AW534" s="237">
        <f t="shared" si="195"/>
        <v>1085.0000000000005</v>
      </c>
      <c r="AX534" s="237">
        <f t="shared" si="196"/>
        <v>-6358.5000000000064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13327.130000000006</v>
      </c>
      <c r="M535" s="162">
        <f>MAX(AN28:AN535)</f>
        <v>16197.545000000007</v>
      </c>
      <c r="N535" s="162">
        <f t="shared" si="187"/>
        <v>-2870.4150000000009</v>
      </c>
      <c r="O535" s="231">
        <f>E3+(E4*0.1)</f>
        <v>0.30000000000000004</v>
      </c>
      <c r="P535" s="162">
        <v>-550</v>
      </c>
      <c r="Q535" s="232">
        <f>E5+(E6*0.1)</f>
        <v>0.2</v>
      </c>
      <c r="R535" s="162">
        <v>-850</v>
      </c>
      <c r="S535" s="232">
        <f>E7+(E8*0.1)</f>
        <v>0.2</v>
      </c>
      <c r="T535" s="162">
        <v>2971</v>
      </c>
      <c r="U535" s="233">
        <f>E9+(E10*0.5)+(E11*0.1)</f>
        <v>0.2</v>
      </c>
      <c r="V535" s="162">
        <v>-654</v>
      </c>
      <c r="W535" s="233">
        <f>E12+(E13*0.5)+(E14*0.1)</f>
        <v>0.30000000000000004</v>
      </c>
      <c r="X535" s="162">
        <v>-654</v>
      </c>
      <c r="Y535" s="161">
        <f t="shared" si="188"/>
        <v>508</v>
      </c>
      <c r="Z535" s="162">
        <f t="shared" si="180"/>
        <v>-67.799999999999983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0</v>
      </c>
      <c r="AI535" s="129">
        <f t="shared" si="182"/>
        <v>-67.799999999999983</v>
      </c>
      <c r="AJ535" s="234">
        <f t="shared" si="183"/>
        <v>0</v>
      </c>
      <c r="AK535" s="234">
        <f t="shared" si="184"/>
        <v>1</v>
      </c>
      <c r="AL535" s="129">
        <f t="shared" si="185"/>
        <v>0</v>
      </c>
      <c r="AM535" s="127">
        <v>43453</v>
      </c>
      <c r="AN535" s="129">
        <f t="shared" si="189"/>
        <v>13327.130000000006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5688.2699999999995</v>
      </c>
      <c r="AU535" s="237">
        <f t="shared" si="193"/>
        <v>1981.7999999999993</v>
      </c>
      <c r="AV535" s="237">
        <f t="shared" si="194"/>
        <v>11257.559999999996</v>
      </c>
      <c r="AW535" s="237">
        <f t="shared" si="195"/>
        <v>954.2000000000005</v>
      </c>
      <c r="AX535" s="237">
        <f t="shared" si="196"/>
        <v>-6554.7000000000062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15693.240000000007</v>
      </c>
      <c r="M536" s="162">
        <f>MAX(AN28:AN536)</f>
        <v>16197.545000000007</v>
      </c>
      <c r="N536" s="162">
        <f t="shared" si="187"/>
        <v>-504.30500000000029</v>
      </c>
      <c r="O536" s="231">
        <f>E3+(E4*0.1)</f>
        <v>0.30000000000000004</v>
      </c>
      <c r="P536" s="162">
        <v>2320.3000000000002</v>
      </c>
      <c r="Q536" s="232">
        <f>E5+(E6*0.1)</f>
        <v>0.2</v>
      </c>
      <c r="R536" s="162">
        <v>1977</v>
      </c>
      <c r="S536" s="232">
        <f>E7+(E8*0.1)</f>
        <v>0.2</v>
      </c>
      <c r="T536" s="162">
        <v>1995.6</v>
      </c>
      <c r="U536" s="233">
        <f>E9+(E10*0.5)+(E11*0.1)</f>
        <v>0.2</v>
      </c>
      <c r="V536" s="162">
        <v>1751</v>
      </c>
      <c r="W536" s="233">
        <f>E12+(E13*0.5)+(E14*0.1)</f>
        <v>0.30000000000000004</v>
      </c>
      <c r="X536" s="162">
        <v>1751</v>
      </c>
      <c r="Y536" s="161">
        <f t="shared" si="188"/>
        <v>509</v>
      </c>
      <c r="Z536" s="162">
        <f t="shared" si="180"/>
        <v>2366.11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2366.11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15693.240000000007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6384.36</v>
      </c>
      <c r="AU536" s="237">
        <f t="shared" si="193"/>
        <v>2377.1999999999994</v>
      </c>
      <c r="AV536" s="237">
        <f t="shared" si="194"/>
        <v>11656.679999999997</v>
      </c>
      <c r="AW536" s="237">
        <f t="shared" si="195"/>
        <v>1304.4000000000005</v>
      </c>
      <c r="AX536" s="237">
        <f t="shared" si="196"/>
        <v>-6029.400000000006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15898.260000000007</v>
      </c>
      <c r="M537" s="162">
        <f>MAX(AN28:AN537)</f>
        <v>16197.545000000007</v>
      </c>
      <c r="N537" s="162">
        <f t="shared" si="187"/>
        <v>-299.28499999999985</v>
      </c>
      <c r="O537" s="231">
        <f>E3+(E4*0.1)</f>
        <v>0.30000000000000004</v>
      </c>
      <c r="P537" s="162">
        <v>-550</v>
      </c>
      <c r="Q537" s="232">
        <f>E5+(E6*0.1)</f>
        <v>0.2</v>
      </c>
      <c r="R537" s="162">
        <v>-850</v>
      </c>
      <c r="S537" s="232">
        <f>E7+(E8*0.1)</f>
        <v>0.2</v>
      </c>
      <c r="T537" s="162">
        <v>3932.6</v>
      </c>
      <c r="U537" s="233">
        <f>E9+(E10*0.5)+(E11*0.1)</f>
        <v>0.2</v>
      </c>
      <c r="V537" s="162">
        <v>-493</v>
      </c>
      <c r="W537" s="233">
        <f>E12+(E13*0.5)+(E14*0.1)</f>
        <v>0.30000000000000004</v>
      </c>
      <c r="X537" s="162">
        <v>-493</v>
      </c>
      <c r="Y537" s="161">
        <f t="shared" si="188"/>
        <v>510</v>
      </c>
      <c r="Z537" s="162">
        <f t="shared" si="180"/>
        <v>205.01999999999992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205.01999999999992</v>
      </c>
      <c r="AI537" s="129">
        <f t="shared" si="182"/>
        <v>0</v>
      </c>
      <c r="AJ537" s="234">
        <f t="shared" si="183"/>
        <v>1</v>
      </c>
      <c r="AK537" s="234">
        <f t="shared" si="184"/>
        <v>0</v>
      </c>
      <c r="AL537" s="129">
        <f t="shared" si="185"/>
        <v>0</v>
      </c>
      <c r="AM537" s="127">
        <v>43455</v>
      </c>
      <c r="AN537" s="129">
        <f t="shared" si="189"/>
        <v>15898.260000000007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6219.36</v>
      </c>
      <c r="AU537" s="237">
        <f t="shared" si="193"/>
        <v>2207.1999999999994</v>
      </c>
      <c r="AV537" s="237">
        <f t="shared" si="194"/>
        <v>12443.199999999997</v>
      </c>
      <c r="AW537" s="237">
        <f t="shared" si="195"/>
        <v>1205.8000000000006</v>
      </c>
      <c r="AX537" s="237">
        <f t="shared" si="196"/>
        <v>-6177.3000000000056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18803.055000000008</v>
      </c>
      <c r="M538" s="162">
        <f>MAX(AN28:AN538)</f>
        <v>18803.055000000008</v>
      </c>
      <c r="N538" s="162">
        <f t="shared" si="187"/>
        <v>0</v>
      </c>
      <c r="O538" s="231">
        <f>E3+(E4*0.1)</f>
        <v>0.30000000000000004</v>
      </c>
      <c r="P538" s="162">
        <v>3265.85</v>
      </c>
      <c r="Q538" s="232">
        <f>E5+(E6*0.1)</f>
        <v>0.2</v>
      </c>
      <c r="R538" s="162">
        <v>3276</v>
      </c>
      <c r="S538" s="232">
        <f>E7+(E8*0.1)</f>
        <v>0.2</v>
      </c>
      <c r="T538" s="162">
        <v>2944.2</v>
      </c>
      <c r="U538" s="233">
        <f>E9+(E10*0.5)+(E11*0.1)</f>
        <v>0.2</v>
      </c>
      <c r="V538" s="162">
        <v>1362</v>
      </c>
      <c r="W538" s="233">
        <f>E12+(E13*0.5)+(E14*0.1)</f>
        <v>0.30000000000000004</v>
      </c>
      <c r="X538" s="162">
        <v>1362</v>
      </c>
      <c r="Y538" s="161">
        <f t="shared" si="188"/>
        <v>511</v>
      </c>
      <c r="Z538" s="162">
        <f t="shared" si="180"/>
        <v>2904.7950000000001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2904.7950000000001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18803.055000000008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7199.1149999999998</v>
      </c>
      <c r="AU538" s="237">
        <f t="shared" si="193"/>
        <v>2862.3999999999996</v>
      </c>
      <c r="AV538" s="237">
        <f t="shared" si="194"/>
        <v>13032.039999999997</v>
      </c>
      <c r="AW538" s="237">
        <f t="shared" si="195"/>
        <v>1478.2000000000007</v>
      </c>
      <c r="AX538" s="237">
        <f t="shared" si="196"/>
        <v>-5768.7000000000053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17798.055000000008</v>
      </c>
      <c r="M539" s="162">
        <f>MAX(AN28:AN539)</f>
        <v>18803.055000000008</v>
      </c>
      <c r="N539" s="162">
        <f t="shared" si="187"/>
        <v>-1005</v>
      </c>
      <c r="O539" s="231">
        <f>E3+(E4*0.1)</f>
        <v>0.30000000000000004</v>
      </c>
      <c r="P539" s="162">
        <v>-550</v>
      </c>
      <c r="Q539" s="232">
        <f>E5+(E6*0.1)</f>
        <v>0.2</v>
      </c>
      <c r="R539" s="162">
        <v>-850</v>
      </c>
      <c r="S539" s="232">
        <f>E7+(E8*0.1)</f>
        <v>0.2</v>
      </c>
      <c r="T539" s="162">
        <v>-3410</v>
      </c>
      <c r="U539" s="233">
        <f>E9+(E10*0.5)+(E11*0.1)</f>
        <v>0.2</v>
      </c>
      <c r="V539" s="162">
        <v>24</v>
      </c>
      <c r="W539" s="233">
        <f>E12+(E13*0.5)+(E14*0.1)</f>
        <v>0.30000000000000004</v>
      </c>
      <c r="X539" s="162">
        <v>24</v>
      </c>
      <c r="Y539" s="161">
        <f t="shared" si="188"/>
        <v>512</v>
      </c>
      <c r="Z539" s="162">
        <f t="shared" si="180"/>
        <v>-1005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-1005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17798.055000000008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7034.1149999999998</v>
      </c>
      <c r="AU539" s="237">
        <f t="shared" si="193"/>
        <v>2692.3999999999996</v>
      </c>
      <c r="AV539" s="237">
        <f t="shared" si="194"/>
        <v>12350.039999999997</v>
      </c>
      <c r="AW539" s="237">
        <f t="shared" si="195"/>
        <v>1483.0000000000007</v>
      </c>
      <c r="AX539" s="237">
        <f t="shared" si="196"/>
        <v>-5761.5000000000055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17797.435000000009</v>
      </c>
      <c r="M540" s="162">
        <f>MAX(AN28:AN540)</f>
        <v>18803.055000000008</v>
      </c>
      <c r="N540" s="162">
        <f t="shared" si="187"/>
        <v>-1005.619999999999</v>
      </c>
      <c r="O540" s="231">
        <f>E3+(E4*0.1)</f>
        <v>0.30000000000000004</v>
      </c>
      <c r="P540" s="162">
        <v>-550</v>
      </c>
      <c r="Q540" s="232">
        <f>E5+(E6*0.1)</f>
        <v>0.2</v>
      </c>
      <c r="R540" s="162">
        <v>-850</v>
      </c>
      <c r="S540" s="232">
        <f>E7+(E8*0.1)</f>
        <v>0.2</v>
      </c>
      <c r="T540" s="162">
        <v>-510.6</v>
      </c>
      <c r="U540" s="233">
        <f>E9+(E10*0.5)+(E11*0.1)</f>
        <v>0.2</v>
      </c>
      <c r="V540" s="162">
        <v>873</v>
      </c>
      <c r="W540" s="233">
        <f>E12+(E13*0.5)+(E14*0.1)</f>
        <v>0.30000000000000004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-0.6199999999999477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0</v>
      </c>
      <c r="AI540" s="129">
        <f t="shared" ref="AI540:AI603" si="201">(Z540&lt;1)*Z540</f>
        <v>-0.6199999999999477</v>
      </c>
      <c r="AJ540" s="234">
        <f t="shared" ref="AJ540:AJ603" si="202">(AH540&gt;1)*1</f>
        <v>0</v>
      </c>
      <c r="AK540" s="234">
        <f t="shared" ref="AK540:AK603" si="203">(AI540&lt;0)*1</f>
        <v>1</v>
      </c>
      <c r="AL540" s="129">
        <f t="shared" ref="AL540:AL603" si="204">AB540</f>
        <v>0</v>
      </c>
      <c r="AM540" s="127">
        <v>43461</v>
      </c>
      <c r="AN540" s="129">
        <f t="shared" si="189"/>
        <v>17797.435000000009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6869.1149999999998</v>
      </c>
      <c r="AU540" s="237">
        <f t="shared" si="193"/>
        <v>2522.3999999999996</v>
      </c>
      <c r="AV540" s="237">
        <f t="shared" si="194"/>
        <v>12247.919999999996</v>
      </c>
      <c r="AW540" s="237">
        <f t="shared" si="195"/>
        <v>1657.6000000000008</v>
      </c>
      <c r="AX540" s="237">
        <f t="shared" si="196"/>
        <v>-5499.6000000000058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17604.055000000008</v>
      </c>
      <c r="M541" s="162">
        <f>MAX(AN28:AN541)</f>
        <v>18803.055000000008</v>
      </c>
      <c r="N541" s="162">
        <f t="shared" ref="N541:N604" si="206">AN541-M541</f>
        <v>-1199</v>
      </c>
      <c r="O541" s="231">
        <f>E3+(E4*0.1)</f>
        <v>0.30000000000000004</v>
      </c>
      <c r="P541" s="162">
        <v>-550</v>
      </c>
      <c r="Q541" s="232">
        <f>E5+(E6*0.1)</f>
        <v>0.2</v>
      </c>
      <c r="R541" s="162">
        <v>-850</v>
      </c>
      <c r="S541" s="232">
        <f>E7+(E8*0.1)</f>
        <v>0.2</v>
      </c>
      <c r="T541" s="162">
        <v>60.6</v>
      </c>
      <c r="U541" s="233">
        <f>E9+(E10*0.5)+(E11*0.1)</f>
        <v>0.2</v>
      </c>
      <c r="V541" s="162">
        <v>259</v>
      </c>
      <c r="W541" s="233">
        <f>E12+(E13*0.5)+(E14*0.1)</f>
        <v>0.30000000000000004</v>
      </c>
      <c r="X541" s="162">
        <v>259</v>
      </c>
      <c r="Y541" s="161">
        <f t="shared" ref="Y541:Y604" si="207">Y540+1</f>
        <v>514</v>
      </c>
      <c r="Z541" s="162">
        <f t="shared" si="199"/>
        <v>-193.37999999999997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-193.37999999999997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17604.055000000008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6704.1149999999998</v>
      </c>
      <c r="AU541" s="237">
        <f t="shared" ref="AU541:AU604" si="212">(R541*Q541)+AU540</f>
        <v>2352.3999999999996</v>
      </c>
      <c r="AV541" s="237">
        <f t="shared" ref="AV541:AV604" si="213">(S541*T541)+AV540</f>
        <v>12260.039999999997</v>
      </c>
      <c r="AW541" s="237">
        <f t="shared" ref="AW541:AW604" si="214">(V541*U541)+AW540</f>
        <v>1709.4000000000008</v>
      </c>
      <c r="AX541" s="237">
        <f t="shared" ref="AX541:AX604" si="215">(X541*W541)+AX540</f>
        <v>-5421.900000000006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17182.295000000009</v>
      </c>
      <c r="M542" s="162">
        <f>MAX(AN28:AN542)</f>
        <v>18803.055000000008</v>
      </c>
      <c r="N542" s="162">
        <f t="shared" si="206"/>
        <v>-1620.7599999999984</v>
      </c>
      <c r="O542" s="231">
        <f>E3+(E4*0.1)</f>
        <v>0.30000000000000004</v>
      </c>
      <c r="P542" s="162">
        <v>-550</v>
      </c>
      <c r="Q542" s="232">
        <f>E5+(E6*0.1)</f>
        <v>0.2</v>
      </c>
      <c r="R542" s="162">
        <v>-850</v>
      </c>
      <c r="S542" s="232">
        <f>E7+(E8*0.1)</f>
        <v>0.2</v>
      </c>
      <c r="T542" s="162">
        <v>-893.8</v>
      </c>
      <c r="U542" s="233">
        <f>E9+(E10*0.5)+(E11*0.1)</f>
        <v>0.2</v>
      </c>
      <c r="V542" s="162">
        <v>184</v>
      </c>
      <c r="W542" s="233">
        <f>E12+(E13*0.5)+(E14*0.1)</f>
        <v>0.30000000000000004</v>
      </c>
      <c r="X542" s="162">
        <v>184</v>
      </c>
      <c r="Y542" s="161">
        <f t="shared" si="207"/>
        <v>515</v>
      </c>
      <c r="Z542" s="162">
        <f t="shared" si="199"/>
        <v>-421.76</v>
      </c>
      <c r="AA542" s="238">
        <v>43465</v>
      </c>
      <c r="AB542" s="129">
        <f>SUM(Z523:Z542)</f>
        <v>8332.1249999999982</v>
      </c>
      <c r="AC542" s="128">
        <f>(AB542&gt;0)*1</f>
        <v>1</v>
      </c>
      <c r="AD542" s="128">
        <f>(AB542&lt;0)*1</f>
        <v>0</v>
      </c>
      <c r="AE542" s="129">
        <f>AB542*AC542</f>
        <v>8332.1249999999982</v>
      </c>
      <c r="AF542" s="129">
        <f>AB542*AD542</f>
        <v>0</v>
      </c>
      <c r="AG542" s="129">
        <f>SUM(Z285:Z542)</f>
        <v>10512.460000000005</v>
      </c>
      <c r="AH542" s="129">
        <f t="shared" si="200"/>
        <v>0</v>
      </c>
      <c r="AI542" s="129">
        <f t="shared" si="201"/>
        <v>-421.76</v>
      </c>
      <c r="AJ542" s="234">
        <f t="shared" si="202"/>
        <v>0</v>
      </c>
      <c r="AK542" s="234">
        <f t="shared" si="203"/>
        <v>1</v>
      </c>
      <c r="AL542" s="129">
        <f t="shared" si="204"/>
        <v>8332.1249999999982</v>
      </c>
      <c r="AM542" s="127">
        <v>43465</v>
      </c>
      <c r="AN542" s="129">
        <f t="shared" si="208"/>
        <v>17182.295000000009</v>
      </c>
      <c r="AO542" s="129">
        <f t="shared" si="209"/>
        <v>8332.1249999999982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6539.1149999999998</v>
      </c>
      <c r="AU542" s="237">
        <f t="shared" si="212"/>
        <v>2182.3999999999996</v>
      </c>
      <c r="AV542" s="237">
        <f t="shared" si="213"/>
        <v>12081.279999999997</v>
      </c>
      <c r="AW542" s="237">
        <f t="shared" si="214"/>
        <v>1746.2000000000007</v>
      </c>
      <c r="AX542" s="237">
        <f t="shared" si="215"/>
        <v>-5366.7000000000062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17085.685000000009</v>
      </c>
      <c r="M543" s="162">
        <f>MAX(AN28:AN543)</f>
        <v>18803.055000000008</v>
      </c>
      <c r="N543" s="162">
        <f t="shared" si="206"/>
        <v>-1717.369999999999</v>
      </c>
      <c r="O543" s="231">
        <f>E3+(E4*0.1)</f>
        <v>0.30000000000000004</v>
      </c>
      <c r="P543" s="162">
        <v>-93.9</v>
      </c>
      <c r="Q543" s="232">
        <f>E5+(E6*0.1)</f>
        <v>0.2</v>
      </c>
      <c r="R543" s="162">
        <v>-159</v>
      </c>
      <c r="S543" s="232">
        <f>E7+(E8*0.1)</f>
        <v>0.2</v>
      </c>
      <c r="T543" s="162">
        <v>-618.20000000000005</v>
      </c>
      <c r="U543" s="233">
        <f>E9+(E10*0.5)+(E11*0.1)</f>
        <v>0.2</v>
      </c>
      <c r="V543" s="162">
        <v>174</v>
      </c>
      <c r="W543" s="233">
        <f>E12+(E13*0.5)+(E14*0.1)</f>
        <v>0.30000000000000004</v>
      </c>
      <c r="X543" s="162">
        <v>174</v>
      </c>
      <c r="Y543" s="161">
        <f t="shared" si="207"/>
        <v>516</v>
      </c>
      <c r="Z543" s="162">
        <f t="shared" si="199"/>
        <v>-96.609999999999985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-96.609999999999985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17085.685000000009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6510.9449999999997</v>
      </c>
      <c r="AU543" s="237">
        <f t="shared" si="212"/>
        <v>2150.5999999999995</v>
      </c>
      <c r="AV543" s="237">
        <f t="shared" si="213"/>
        <v>11957.639999999998</v>
      </c>
      <c r="AW543" s="237">
        <f t="shared" si="214"/>
        <v>1781.0000000000007</v>
      </c>
      <c r="AX543" s="237">
        <f t="shared" si="215"/>
        <v>-5314.5000000000064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20045.575000000008</v>
      </c>
      <c r="M544" s="162">
        <f>MAX(AN28:AN544)</f>
        <v>20045.575000000008</v>
      </c>
      <c r="N544" s="162">
        <f t="shared" si="206"/>
        <v>0</v>
      </c>
      <c r="O544" s="231">
        <f>E3+(E4*0.1)</f>
        <v>0.30000000000000004</v>
      </c>
      <c r="P544" s="162">
        <v>3300.1</v>
      </c>
      <c r="Q544" s="232">
        <f>E5+(E6*0.1)</f>
        <v>0.2</v>
      </c>
      <c r="R544" s="162">
        <v>3107</v>
      </c>
      <c r="S544" s="232">
        <f>E7+(E8*0.1)</f>
        <v>0.2</v>
      </c>
      <c r="T544" s="162">
        <v>4274.8</v>
      </c>
      <c r="U544" s="233">
        <f>E9+(E10*0.5)+(E11*0.1)</f>
        <v>0.2</v>
      </c>
      <c r="V544" s="162">
        <v>987</v>
      </c>
      <c r="W544" s="233">
        <f>E12+(E13*0.5)+(E14*0.1)</f>
        <v>0.30000000000000004</v>
      </c>
      <c r="X544" s="162">
        <v>987</v>
      </c>
      <c r="Y544" s="161">
        <f t="shared" si="207"/>
        <v>517</v>
      </c>
      <c r="Z544" s="162">
        <f t="shared" si="199"/>
        <v>2959.8900000000003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2959.8900000000003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20045.575000000008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7500.9749999999995</v>
      </c>
      <c r="AU544" s="237">
        <f t="shared" si="212"/>
        <v>2771.9999999999995</v>
      </c>
      <c r="AV544" s="237">
        <f t="shared" si="213"/>
        <v>12812.599999999999</v>
      </c>
      <c r="AW544" s="237">
        <f t="shared" si="214"/>
        <v>1978.4000000000008</v>
      </c>
      <c r="AX544" s="237">
        <f t="shared" si="215"/>
        <v>-5018.400000000006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18121.125000000007</v>
      </c>
      <c r="M545" s="162">
        <f>MAX(AN28:AN545)</f>
        <v>20045.575000000008</v>
      </c>
      <c r="N545" s="162">
        <f t="shared" si="206"/>
        <v>-1924.4500000000007</v>
      </c>
      <c r="O545" s="231">
        <f>E3+(E4*0.1)</f>
        <v>0.30000000000000004</v>
      </c>
      <c r="P545" s="162">
        <v>-1093.5</v>
      </c>
      <c r="Q545" s="232">
        <f>E5+(E6*0.1)</f>
        <v>0.2</v>
      </c>
      <c r="R545" s="162">
        <v>-1372</v>
      </c>
      <c r="S545" s="232">
        <f>E7+(E8*0.1)</f>
        <v>0.2</v>
      </c>
      <c r="T545" s="162">
        <v>-3410</v>
      </c>
      <c r="U545" s="233">
        <f>E9+(E10*0.5)+(E11*0.1)</f>
        <v>0.2</v>
      </c>
      <c r="V545" s="162">
        <v>-1400</v>
      </c>
      <c r="W545" s="233">
        <f>E12+(E13*0.5)+(E14*0.1)</f>
        <v>0.30000000000000004</v>
      </c>
      <c r="X545" s="162">
        <v>-1200</v>
      </c>
      <c r="Y545" s="161">
        <f t="shared" si="207"/>
        <v>518</v>
      </c>
      <c r="Z545" s="162">
        <f t="shared" si="199"/>
        <v>-1924.45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-1924.45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18121.125000000007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7172.9249999999993</v>
      </c>
      <c r="AU545" s="237">
        <f t="shared" si="212"/>
        <v>2497.5999999999995</v>
      </c>
      <c r="AV545" s="237">
        <f t="shared" si="213"/>
        <v>12130.599999999999</v>
      </c>
      <c r="AW545" s="237">
        <f t="shared" si="214"/>
        <v>1698.4000000000008</v>
      </c>
      <c r="AX545" s="237">
        <f t="shared" si="215"/>
        <v>-5378.400000000006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17733.305000000008</v>
      </c>
      <c r="M546" s="162">
        <f>MAX(AN28:AN546)</f>
        <v>20045.575000000008</v>
      </c>
      <c r="N546" s="162">
        <f t="shared" si="206"/>
        <v>-2312.2700000000004</v>
      </c>
      <c r="O546" s="231">
        <f>E3+(E4*0.1)</f>
        <v>0.30000000000000004</v>
      </c>
      <c r="P546" s="162">
        <v>-550</v>
      </c>
      <c r="Q546" s="232">
        <f>E5+(E6*0.1)</f>
        <v>0.2</v>
      </c>
      <c r="R546" s="162">
        <v>-850</v>
      </c>
      <c r="S546" s="232">
        <f>E7+(E8*0.1)</f>
        <v>0.2</v>
      </c>
      <c r="T546" s="162">
        <v>-1311.6</v>
      </c>
      <c r="U546" s="233">
        <f>E9+(E10*0.5)+(E11*0.1)</f>
        <v>0.2</v>
      </c>
      <c r="V546" s="162">
        <v>419</v>
      </c>
      <c r="W546" s="233">
        <f>E12+(E13*0.5)+(E14*0.1)</f>
        <v>0.30000000000000004</v>
      </c>
      <c r="X546" s="162">
        <v>419</v>
      </c>
      <c r="Y546" s="161">
        <f t="shared" si="207"/>
        <v>519</v>
      </c>
      <c r="Z546" s="162">
        <f t="shared" si="199"/>
        <v>-387.81999999999994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-387.81999999999994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17733.305000000008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7007.9249999999993</v>
      </c>
      <c r="AU546" s="237">
        <f t="shared" si="212"/>
        <v>2327.5999999999995</v>
      </c>
      <c r="AV546" s="237">
        <f t="shared" si="213"/>
        <v>11868.279999999999</v>
      </c>
      <c r="AW546" s="237">
        <f t="shared" si="214"/>
        <v>1782.2000000000007</v>
      </c>
      <c r="AX546" s="237">
        <f t="shared" si="215"/>
        <v>-5252.7000000000062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16864.250000000007</v>
      </c>
      <c r="M547" s="162">
        <f>MAX(AN28:AN547)</f>
        <v>20045.575000000008</v>
      </c>
      <c r="N547" s="162">
        <f t="shared" si="206"/>
        <v>-3181.3250000000007</v>
      </c>
      <c r="O547" s="231">
        <f>E3+(E4*0.1)</f>
        <v>0.30000000000000004</v>
      </c>
      <c r="P547" s="162">
        <v>-794.85</v>
      </c>
      <c r="Q547" s="232">
        <f>E5+(E6*0.1)</f>
        <v>0.2</v>
      </c>
      <c r="R547" s="162">
        <v>-971</v>
      </c>
      <c r="S547" s="232">
        <f>E7+(E8*0.1)</f>
        <v>0.2</v>
      </c>
      <c r="T547" s="162">
        <v>-1272</v>
      </c>
      <c r="U547" s="233">
        <f>E9+(E10*0.5)+(E11*0.1)</f>
        <v>0.2</v>
      </c>
      <c r="V547" s="162">
        <v>-364</v>
      </c>
      <c r="W547" s="233">
        <f>E12+(E13*0.5)+(E14*0.1)</f>
        <v>0.30000000000000004</v>
      </c>
      <c r="X547" s="162">
        <v>-364</v>
      </c>
      <c r="Y547" s="161">
        <f t="shared" si="207"/>
        <v>520</v>
      </c>
      <c r="Z547" s="162">
        <f t="shared" si="199"/>
        <v>-869.05500000000006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-869.05500000000006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16864.250000000007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6769.4699999999993</v>
      </c>
      <c r="AU547" s="237">
        <f t="shared" si="212"/>
        <v>2133.3999999999996</v>
      </c>
      <c r="AV547" s="237">
        <f t="shared" si="213"/>
        <v>11613.88</v>
      </c>
      <c r="AW547" s="237">
        <f t="shared" si="214"/>
        <v>1709.4000000000008</v>
      </c>
      <c r="AX547" s="237">
        <f t="shared" si="215"/>
        <v>-5361.900000000006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16718.390000000007</v>
      </c>
      <c r="M548" s="162">
        <f>MAX(AN28:AN548)</f>
        <v>20045.575000000008</v>
      </c>
      <c r="N548" s="162">
        <f t="shared" si="206"/>
        <v>-3327.1850000000013</v>
      </c>
      <c r="O548" s="231">
        <f>E3+(E4*0.1)</f>
        <v>0.30000000000000004</v>
      </c>
      <c r="P548" s="162">
        <v>-550</v>
      </c>
      <c r="Q548" s="232">
        <f>E5+(E6*0.1)</f>
        <v>0.2</v>
      </c>
      <c r="R548" s="162">
        <v>-850</v>
      </c>
      <c r="S548" s="232">
        <f>E7+(E8*0.1)</f>
        <v>0.2</v>
      </c>
      <c r="T548" s="162">
        <v>-976.8</v>
      </c>
      <c r="U548" s="233">
        <f>E9+(E10*0.5)+(E11*0.1)</f>
        <v>0.2</v>
      </c>
      <c r="V548" s="162">
        <v>769</v>
      </c>
      <c r="W548" s="233">
        <f>E12+(E13*0.5)+(E14*0.1)</f>
        <v>0.30000000000000004</v>
      </c>
      <c r="X548" s="162">
        <v>769</v>
      </c>
      <c r="Y548" s="161">
        <f t="shared" si="207"/>
        <v>521</v>
      </c>
      <c r="Z548" s="162">
        <f t="shared" si="199"/>
        <v>-145.85999999999996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0</v>
      </c>
      <c r="AI548" s="129">
        <f t="shared" si="201"/>
        <v>-145.85999999999996</v>
      </c>
      <c r="AJ548" s="234">
        <f t="shared" si="202"/>
        <v>0</v>
      </c>
      <c r="AK548" s="234">
        <f t="shared" si="203"/>
        <v>1</v>
      </c>
      <c r="AL548" s="129">
        <f t="shared" si="204"/>
        <v>0</v>
      </c>
      <c r="AM548" s="127">
        <v>43474</v>
      </c>
      <c r="AN548" s="129">
        <f t="shared" si="208"/>
        <v>16718.390000000007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6604.4699999999993</v>
      </c>
      <c r="AU548" s="237">
        <f t="shared" si="212"/>
        <v>1963.3999999999996</v>
      </c>
      <c r="AV548" s="237">
        <f t="shared" si="213"/>
        <v>11418.519999999999</v>
      </c>
      <c r="AW548" s="237">
        <f t="shared" si="214"/>
        <v>1863.2000000000007</v>
      </c>
      <c r="AX548" s="237">
        <f t="shared" si="215"/>
        <v>-5131.2000000000062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16013.090000000007</v>
      </c>
      <c r="M549" s="162">
        <f>MAX(AN28:AN549)</f>
        <v>20045.575000000008</v>
      </c>
      <c r="N549" s="162">
        <f t="shared" si="206"/>
        <v>-4032.4850000000006</v>
      </c>
      <c r="O549" s="231">
        <f>E3+(E4*0.1)</f>
        <v>0.30000000000000004</v>
      </c>
      <c r="P549" s="162">
        <v>-550</v>
      </c>
      <c r="Q549" s="232">
        <f>E5+(E6*0.1)</f>
        <v>0.2</v>
      </c>
      <c r="R549" s="162">
        <v>-584</v>
      </c>
      <c r="S549" s="232">
        <f>E7+(E8*0.1)</f>
        <v>0.2</v>
      </c>
      <c r="T549" s="162">
        <v>-405</v>
      </c>
      <c r="U549" s="233">
        <f>E9+(E10*0.5)+(E11*0.1)</f>
        <v>0.2</v>
      </c>
      <c r="V549" s="162">
        <v>-685</v>
      </c>
      <c r="W549" s="233">
        <f>E12+(E13*0.5)+(E14*0.1)</f>
        <v>0.30000000000000004</v>
      </c>
      <c r="X549" s="162">
        <v>-685</v>
      </c>
      <c r="Y549" s="161">
        <f t="shared" si="207"/>
        <v>522</v>
      </c>
      <c r="Z549" s="162">
        <f t="shared" si="199"/>
        <v>-705.30000000000007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-705.30000000000007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16013.090000000007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6439.4699999999993</v>
      </c>
      <c r="AU549" s="237">
        <f t="shared" si="212"/>
        <v>1846.5999999999997</v>
      </c>
      <c r="AV549" s="237">
        <f t="shared" si="213"/>
        <v>11337.519999999999</v>
      </c>
      <c r="AW549" s="237">
        <f t="shared" si="214"/>
        <v>1726.2000000000007</v>
      </c>
      <c r="AX549" s="237">
        <f t="shared" si="215"/>
        <v>-5336.7000000000062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16169.505000000008</v>
      </c>
      <c r="M550" s="162">
        <f>MAX(AN28:AN550)</f>
        <v>20045.575000000008</v>
      </c>
      <c r="N550" s="162">
        <f t="shared" si="206"/>
        <v>-3876.0699999999997</v>
      </c>
      <c r="O550" s="231">
        <f>E3+(E4*0.1)</f>
        <v>0.30000000000000004</v>
      </c>
      <c r="P550" s="162">
        <v>29.85</v>
      </c>
      <c r="Q550" s="232">
        <f>E5+(E6*0.1)</f>
        <v>0.2</v>
      </c>
      <c r="R550" s="162">
        <v>19</v>
      </c>
      <c r="S550" s="232">
        <f>E7+(E8*0.1)</f>
        <v>0.2</v>
      </c>
      <c r="T550" s="162">
        <v>390.8</v>
      </c>
      <c r="U550" s="233">
        <f>E9+(E10*0.5)+(E11*0.1)</f>
        <v>0.2</v>
      </c>
      <c r="V550" s="162">
        <v>131</v>
      </c>
      <c r="W550" s="233">
        <f>E12+(E13*0.5)+(E14*0.1)</f>
        <v>0.30000000000000004</v>
      </c>
      <c r="X550" s="162">
        <v>131</v>
      </c>
      <c r="Y550" s="161">
        <f t="shared" si="207"/>
        <v>523</v>
      </c>
      <c r="Z550" s="162">
        <f t="shared" si="199"/>
        <v>156.41500000000002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156.41500000000002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16169.505000000008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6448.4249999999993</v>
      </c>
      <c r="AU550" s="237">
        <f t="shared" si="212"/>
        <v>1850.3999999999996</v>
      </c>
      <c r="AV550" s="237">
        <f t="shared" si="213"/>
        <v>11415.679999999998</v>
      </c>
      <c r="AW550" s="237">
        <f t="shared" si="214"/>
        <v>1752.4000000000008</v>
      </c>
      <c r="AX550" s="237">
        <f t="shared" si="215"/>
        <v>-5297.400000000006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16869.610000000008</v>
      </c>
      <c r="M551" s="162">
        <f>MAX(AN28:AN551)</f>
        <v>20045.575000000008</v>
      </c>
      <c r="N551" s="162">
        <f t="shared" si="206"/>
        <v>-3175.9650000000001</v>
      </c>
      <c r="O551" s="231">
        <f>E3+(E4*0.1)</f>
        <v>0.30000000000000004</v>
      </c>
      <c r="P551" s="162">
        <v>430.55</v>
      </c>
      <c r="Q551" s="232">
        <f>E5+(E6*0.1)</f>
        <v>0.2</v>
      </c>
      <c r="R551" s="162">
        <v>682.5</v>
      </c>
      <c r="S551" s="232">
        <f>E7+(E8*0.1)</f>
        <v>0.2</v>
      </c>
      <c r="T551" s="162">
        <v>1207.2</v>
      </c>
      <c r="U551" s="233">
        <f>E9+(E10*0.5)+(E11*0.1)</f>
        <v>0.2</v>
      </c>
      <c r="V551" s="162">
        <v>386</v>
      </c>
      <c r="W551" s="233">
        <f>E12+(E13*0.5)+(E14*0.1)</f>
        <v>0.30000000000000004</v>
      </c>
      <c r="X551" s="162">
        <v>386</v>
      </c>
      <c r="Y551" s="161">
        <f t="shared" si="207"/>
        <v>524</v>
      </c>
      <c r="Z551" s="162">
        <f t="shared" si="199"/>
        <v>700.10500000000002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700.10500000000002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16869.610000000008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6577.5899999999992</v>
      </c>
      <c r="AU551" s="237">
        <f t="shared" si="212"/>
        <v>1986.8999999999996</v>
      </c>
      <c r="AV551" s="237">
        <f t="shared" si="213"/>
        <v>11657.119999999999</v>
      </c>
      <c r="AW551" s="237">
        <f t="shared" si="214"/>
        <v>1829.6000000000008</v>
      </c>
      <c r="AX551" s="237">
        <f t="shared" si="215"/>
        <v>-5181.6000000000058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15919.710000000008</v>
      </c>
      <c r="M552" s="162">
        <f>MAX(AN28:AN552)</f>
        <v>20045.575000000008</v>
      </c>
      <c r="N552" s="162">
        <f t="shared" si="206"/>
        <v>-4125.8649999999998</v>
      </c>
      <c r="O552" s="231">
        <f>E3+(E4*0.1)</f>
        <v>0.30000000000000004</v>
      </c>
      <c r="P552" s="162">
        <v>-550</v>
      </c>
      <c r="Q552" s="232">
        <f>E5+(E6*0.1)</f>
        <v>0.2</v>
      </c>
      <c r="R552" s="162">
        <v>-850</v>
      </c>
      <c r="S552" s="232">
        <f>E7+(E8*0.1)</f>
        <v>0.2</v>
      </c>
      <c r="T552" s="162">
        <v>-2572</v>
      </c>
      <c r="U552" s="233">
        <f>E9+(E10*0.5)+(E11*0.1)</f>
        <v>0.2</v>
      </c>
      <c r="V552" s="162">
        <v>-201</v>
      </c>
      <c r="W552" s="233">
        <f>E12+(E13*0.5)+(E14*0.1)</f>
        <v>0.30000000000000004</v>
      </c>
      <c r="X552" s="162">
        <v>-201</v>
      </c>
      <c r="Y552" s="161">
        <f t="shared" si="207"/>
        <v>525</v>
      </c>
      <c r="Z552" s="162">
        <f t="shared" si="199"/>
        <v>-949.90000000000009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-949.90000000000009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15919.710000000008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6412.5899999999992</v>
      </c>
      <c r="AU552" s="237">
        <f t="shared" si="212"/>
        <v>1816.8999999999996</v>
      </c>
      <c r="AV552" s="237">
        <f t="shared" si="213"/>
        <v>11142.72</v>
      </c>
      <c r="AW552" s="237">
        <f t="shared" si="214"/>
        <v>1789.4000000000008</v>
      </c>
      <c r="AX552" s="237">
        <f t="shared" si="215"/>
        <v>-5241.900000000006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15904.030000000008</v>
      </c>
      <c r="M553" s="162">
        <f>MAX(AN28:AN553)</f>
        <v>20045.575000000008</v>
      </c>
      <c r="N553" s="162">
        <f t="shared" si="206"/>
        <v>-4141.5450000000001</v>
      </c>
      <c r="O553" s="231">
        <f>E3+(E4*0.1)</f>
        <v>0.30000000000000004</v>
      </c>
      <c r="P553" s="162">
        <v>-550</v>
      </c>
      <c r="Q553" s="232">
        <f>E5+(E6*0.1)</f>
        <v>0.2</v>
      </c>
      <c r="R553" s="162">
        <v>-340</v>
      </c>
      <c r="S553" s="232">
        <f>E7+(E8*0.1)</f>
        <v>0.2</v>
      </c>
      <c r="T553" s="162">
        <v>21.6</v>
      </c>
      <c r="U553" s="233">
        <f>E9+(E10*0.5)+(E11*0.1)</f>
        <v>0.2</v>
      </c>
      <c r="V553" s="162">
        <v>426</v>
      </c>
      <c r="W553" s="233">
        <f>E12+(E13*0.5)+(E14*0.1)</f>
        <v>0.30000000000000004</v>
      </c>
      <c r="X553" s="162">
        <v>426</v>
      </c>
      <c r="Y553" s="161">
        <f t="shared" si="207"/>
        <v>526</v>
      </c>
      <c r="Z553" s="162">
        <f t="shared" si="199"/>
        <v>-15.679999999999993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0</v>
      </c>
      <c r="AI553" s="129">
        <f t="shared" si="201"/>
        <v>-15.679999999999993</v>
      </c>
      <c r="AJ553" s="234">
        <f t="shared" si="202"/>
        <v>0</v>
      </c>
      <c r="AK553" s="234">
        <f t="shared" si="203"/>
        <v>1</v>
      </c>
      <c r="AL553" s="129">
        <f t="shared" si="204"/>
        <v>0</v>
      </c>
      <c r="AM553" s="127">
        <v>43481</v>
      </c>
      <c r="AN553" s="129">
        <f t="shared" si="208"/>
        <v>15904.030000000008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6247.5899999999992</v>
      </c>
      <c r="AU553" s="237">
        <f t="shared" si="212"/>
        <v>1748.8999999999996</v>
      </c>
      <c r="AV553" s="237">
        <f t="shared" si="213"/>
        <v>11147.039999999999</v>
      </c>
      <c r="AW553" s="237">
        <f t="shared" si="214"/>
        <v>1874.6000000000008</v>
      </c>
      <c r="AX553" s="237">
        <f t="shared" si="215"/>
        <v>-5114.1000000000058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15652.570000000007</v>
      </c>
      <c r="M554" s="162">
        <f>MAX(AN28:AN554)</f>
        <v>20045.575000000008</v>
      </c>
      <c r="N554" s="162">
        <f t="shared" si="206"/>
        <v>-4393.005000000001</v>
      </c>
      <c r="O554" s="231">
        <f>E3+(E4*0.1)</f>
        <v>0.30000000000000004</v>
      </c>
      <c r="P554" s="162">
        <v>-550</v>
      </c>
      <c r="Q554" s="232">
        <f>E5+(E6*0.1)</f>
        <v>0.2</v>
      </c>
      <c r="R554" s="162">
        <v>993</v>
      </c>
      <c r="S554" s="232">
        <f>E7+(E8*0.1)</f>
        <v>0.2</v>
      </c>
      <c r="T554" s="162">
        <v>-997.8</v>
      </c>
      <c r="U554" s="233">
        <f>E9+(E10*0.5)+(E11*0.1)</f>
        <v>0.2</v>
      </c>
      <c r="V554" s="162">
        <v>-171</v>
      </c>
      <c r="W554" s="233">
        <f>E12+(E13*0.5)+(E14*0.1)</f>
        <v>0.30000000000000004</v>
      </c>
      <c r="X554" s="162">
        <v>-171</v>
      </c>
      <c r="Y554" s="161">
        <f t="shared" si="207"/>
        <v>527</v>
      </c>
      <c r="Z554" s="162">
        <f t="shared" si="199"/>
        <v>-251.46000000000004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-251.46000000000004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15652.570000000007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6082.5899999999992</v>
      </c>
      <c r="AU554" s="237">
        <f t="shared" si="212"/>
        <v>1947.4999999999995</v>
      </c>
      <c r="AV554" s="237">
        <f t="shared" si="213"/>
        <v>10947.48</v>
      </c>
      <c r="AW554" s="237">
        <f t="shared" si="214"/>
        <v>1840.4000000000008</v>
      </c>
      <c r="AX554" s="237">
        <f t="shared" si="215"/>
        <v>-5165.400000000006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14955.295000000007</v>
      </c>
      <c r="M555" s="162">
        <f>MAX(AN28:AN555)</f>
        <v>20045.575000000008</v>
      </c>
      <c r="N555" s="162">
        <f t="shared" si="206"/>
        <v>-5090.2800000000007</v>
      </c>
      <c r="O555" s="231">
        <f>E3+(E4*0.1)</f>
        <v>0.30000000000000004</v>
      </c>
      <c r="P555" s="162">
        <v>-870.45</v>
      </c>
      <c r="Q555" s="232">
        <f>E5+(E6*0.1)</f>
        <v>0.2</v>
      </c>
      <c r="R555" s="162">
        <v>1737.5</v>
      </c>
      <c r="S555" s="232">
        <f>E7+(E8*0.1)</f>
        <v>0.2</v>
      </c>
      <c r="T555" s="162">
        <v>-1323.2</v>
      </c>
      <c r="U555" s="233">
        <f>E9+(E10*0.5)+(E11*0.1)</f>
        <v>0.2</v>
      </c>
      <c r="V555" s="162">
        <v>-1038</v>
      </c>
      <c r="W555" s="233">
        <f>E12+(E13*0.5)+(E14*0.1)</f>
        <v>0.30000000000000004</v>
      </c>
      <c r="X555" s="162">
        <v>-1038</v>
      </c>
      <c r="Y555" s="161">
        <f t="shared" si="207"/>
        <v>528</v>
      </c>
      <c r="Z555" s="162">
        <f t="shared" si="199"/>
        <v>-697.27500000000009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-697.27500000000009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14955.295000000007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5821.454999999999</v>
      </c>
      <c r="AU555" s="237">
        <f t="shared" si="212"/>
        <v>2294.9999999999995</v>
      </c>
      <c r="AV555" s="237">
        <f t="shared" si="213"/>
        <v>10682.84</v>
      </c>
      <c r="AW555" s="237">
        <f t="shared" si="214"/>
        <v>1632.8000000000006</v>
      </c>
      <c r="AX555" s="237">
        <f t="shared" si="215"/>
        <v>-5476.8000000000056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14880.295000000007</v>
      </c>
      <c r="M556" s="162">
        <f>MAX(AN28:AN556)</f>
        <v>20045.575000000008</v>
      </c>
      <c r="N556" s="162">
        <f t="shared" si="206"/>
        <v>-5165.2800000000007</v>
      </c>
      <c r="O556" s="231">
        <f>E3+(E4*0.1)</f>
        <v>0.30000000000000004</v>
      </c>
      <c r="P556" s="162">
        <v>0</v>
      </c>
      <c r="Q556" s="232">
        <f>E5+(E6*0.1)</f>
        <v>0.2</v>
      </c>
      <c r="R556" s="162">
        <v>0</v>
      </c>
      <c r="S556" s="232">
        <f>E7+(E8*0.1)</f>
        <v>0.2</v>
      </c>
      <c r="T556" s="162">
        <v>0</v>
      </c>
      <c r="U556" s="233">
        <f>E9+(E10*0.5)+(E11*0.1)</f>
        <v>0.2</v>
      </c>
      <c r="V556" s="162">
        <v>-150</v>
      </c>
      <c r="W556" s="233">
        <f>E12+(E13*0.5)+(E14*0.1)</f>
        <v>0.30000000000000004</v>
      </c>
      <c r="X556" s="162">
        <v>-150</v>
      </c>
      <c r="Y556" s="161">
        <f t="shared" si="207"/>
        <v>529</v>
      </c>
      <c r="Z556" s="162">
        <f t="shared" si="199"/>
        <v>-75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-75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14880.295000000007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5821.454999999999</v>
      </c>
      <c r="AU556" s="237">
        <f t="shared" si="212"/>
        <v>2294.9999999999995</v>
      </c>
      <c r="AV556" s="237">
        <f t="shared" si="213"/>
        <v>10682.84</v>
      </c>
      <c r="AW556" s="237">
        <f t="shared" si="214"/>
        <v>1602.8000000000006</v>
      </c>
      <c r="AX556" s="237">
        <f t="shared" si="215"/>
        <v>-5521.8000000000056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15966.800000000007</v>
      </c>
      <c r="M557" s="162">
        <f>MAX(AN28:AN557)</f>
        <v>20045.575000000008</v>
      </c>
      <c r="N557" s="162">
        <f t="shared" si="206"/>
        <v>-4078.7750000000015</v>
      </c>
      <c r="O557" s="231">
        <f>E3+(E4*0.1)</f>
        <v>0.30000000000000004</v>
      </c>
      <c r="P557" s="162">
        <v>1509.35</v>
      </c>
      <c r="Q557" s="232">
        <f>E5+(E6*0.1)</f>
        <v>0.2</v>
      </c>
      <c r="R557" s="162">
        <v>-850</v>
      </c>
      <c r="S557" s="232">
        <f>E7+(E8*0.1)</f>
        <v>0.2</v>
      </c>
      <c r="T557" s="162">
        <v>2756</v>
      </c>
      <c r="U557" s="233">
        <f>E9+(E10*0.5)+(E11*0.1)</f>
        <v>0.2</v>
      </c>
      <c r="V557" s="162">
        <v>505</v>
      </c>
      <c r="W557" s="233">
        <f>E12+(E13*0.5)+(E14*0.1)</f>
        <v>0.30000000000000004</v>
      </c>
      <c r="X557" s="162">
        <v>505</v>
      </c>
      <c r="Y557" s="161">
        <f t="shared" si="207"/>
        <v>530</v>
      </c>
      <c r="Z557" s="162">
        <f t="shared" si="199"/>
        <v>1086.5050000000001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1086.5050000000001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15966.800000000007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6274.2599999999993</v>
      </c>
      <c r="AU557" s="237">
        <f t="shared" si="212"/>
        <v>2124.9999999999995</v>
      </c>
      <c r="AV557" s="237">
        <f t="shared" si="213"/>
        <v>11234.04</v>
      </c>
      <c r="AW557" s="237">
        <f t="shared" si="214"/>
        <v>1703.8000000000006</v>
      </c>
      <c r="AX557" s="237">
        <f t="shared" si="215"/>
        <v>-5370.3000000000056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15360.345000000007</v>
      </c>
      <c r="M558" s="162">
        <f>MAX(AN28:AN558)</f>
        <v>20045.575000000008</v>
      </c>
      <c r="N558" s="162">
        <f t="shared" si="206"/>
        <v>-4685.2300000000014</v>
      </c>
      <c r="O558" s="231">
        <f>E3+(E4*0.1)</f>
        <v>0.30000000000000004</v>
      </c>
      <c r="P558" s="162">
        <v>-913.85</v>
      </c>
      <c r="Q558" s="232">
        <f>E5+(E6*0.1)</f>
        <v>0.2</v>
      </c>
      <c r="R558" s="162">
        <v>-850</v>
      </c>
      <c r="S558" s="232">
        <f>E7+(E8*0.1)</f>
        <v>0.2</v>
      </c>
      <c r="T558" s="162">
        <v>-239</v>
      </c>
      <c r="U558" s="233">
        <f>E9+(E10*0.5)+(E11*0.1)</f>
        <v>0.2</v>
      </c>
      <c r="V558" s="162">
        <v>-229</v>
      </c>
      <c r="W558" s="233">
        <f>E12+(E13*0.5)+(E14*0.1)</f>
        <v>0.30000000000000004</v>
      </c>
      <c r="X558" s="162">
        <v>-229</v>
      </c>
      <c r="Y558" s="161">
        <f t="shared" si="207"/>
        <v>531</v>
      </c>
      <c r="Z558" s="162">
        <f t="shared" si="199"/>
        <v>-606.45500000000004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-606.45500000000004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15360.345000000007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6000.1049999999996</v>
      </c>
      <c r="AU558" s="237">
        <f t="shared" si="212"/>
        <v>1954.9999999999995</v>
      </c>
      <c r="AV558" s="237">
        <f t="shared" si="213"/>
        <v>11186.240000000002</v>
      </c>
      <c r="AW558" s="237">
        <f t="shared" si="214"/>
        <v>1658.0000000000007</v>
      </c>
      <c r="AX558" s="237">
        <f t="shared" si="215"/>
        <v>-5439.0000000000055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15167.555000000006</v>
      </c>
      <c r="M559" s="162">
        <f>MAX(AN28:AN559)</f>
        <v>20045.575000000008</v>
      </c>
      <c r="N559" s="162">
        <f t="shared" si="206"/>
        <v>-4878.0200000000023</v>
      </c>
      <c r="O559" s="231">
        <f>E3+(E4*0.1)</f>
        <v>0.30000000000000004</v>
      </c>
      <c r="P559" s="162">
        <v>111.9</v>
      </c>
      <c r="Q559" s="232">
        <f>E5+(E6*0.1)</f>
        <v>0.2</v>
      </c>
      <c r="R559" s="162">
        <v>181.5</v>
      </c>
      <c r="S559" s="232">
        <f>E7+(E8*0.1)</f>
        <v>0.2</v>
      </c>
      <c r="T559" s="162">
        <v>-875.8</v>
      </c>
      <c r="U559" s="233">
        <f>E9+(E10*0.5)+(E11*0.1)</f>
        <v>0.2</v>
      </c>
      <c r="V559" s="162">
        <v>-175</v>
      </c>
      <c r="W559" s="233">
        <f>E12+(E13*0.5)+(E14*0.1)</f>
        <v>0.30000000000000004</v>
      </c>
      <c r="X559" s="162">
        <v>-175</v>
      </c>
      <c r="Y559" s="161">
        <f t="shared" si="207"/>
        <v>532</v>
      </c>
      <c r="Z559" s="162">
        <f t="shared" si="199"/>
        <v>-192.79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-192.79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15167.555000000006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6033.6749999999993</v>
      </c>
      <c r="AU559" s="237">
        <f t="shared" si="212"/>
        <v>1991.2999999999995</v>
      </c>
      <c r="AV559" s="237">
        <f t="shared" si="213"/>
        <v>11011.080000000002</v>
      </c>
      <c r="AW559" s="237">
        <f t="shared" si="214"/>
        <v>1623.0000000000007</v>
      </c>
      <c r="AX559" s="237">
        <f t="shared" si="215"/>
        <v>-5491.5000000000055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15991.620000000006</v>
      </c>
      <c r="M560" s="162">
        <f>MAX(AN28:AN560)</f>
        <v>20045.575000000008</v>
      </c>
      <c r="N560" s="162">
        <f t="shared" si="206"/>
        <v>-4053.9550000000017</v>
      </c>
      <c r="O560" s="231">
        <f>E3+(E4*0.1)</f>
        <v>0.30000000000000004</v>
      </c>
      <c r="P560" s="162">
        <v>-719.85</v>
      </c>
      <c r="Q560" s="232">
        <f>E5+(E6*0.1)</f>
        <v>0.2</v>
      </c>
      <c r="R560" s="162">
        <v>1121.5</v>
      </c>
      <c r="S560" s="232">
        <f>E7+(E8*0.1)</f>
        <v>0.2</v>
      </c>
      <c r="T560" s="162">
        <v>-1696.4</v>
      </c>
      <c r="U560" s="233">
        <f>E9+(E10*0.5)+(E11*0.1)</f>
        <v>0.2</v>
      </c>
      <c r="V560" s="162">
        <v>2310</v>
      </c>
      <c r="W560" s="233">
        <f>E12+(E13*0.5)+(E14*0.1)</f>
        <v>0.30000000000000004</v>
      </c>
      <c r="X560" s="162">
        <v>2310</v>
      </c>
      <c r="Y560" s="161">
        <f t="shared" si="207"/>
        <v>533</v>
      </c>
      <c r="Z560" s="162">
        <f t="shared" si="199"/>
        <v>824.06500000000005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824.06500000000005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15991.620000000006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5817.7199999999993</v>
      </c>
      <c r="AU560" s="237">
        <f t="shared" si="212"/>
        <v>2215.5999999999995</v>
      </c>
      <c r="AV560" s="237">
        <f t="shared" si="213"/>
        <v>10671.800000000001</v>
      </c>
      <c r="AW560" s="237">
        <f t="shared" si="214"/>
        <v>2085.0000000000009</v>
      </c>
      <c r="AX560" s="237">
        <f t="shared" si="215"/>
        <v>-4798.5000000000055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15878.010000000006</v>
      </c>
      <c r="M561" s="162">
        <f>MAX(AN28:AN561)</f>
        <v>20045.575000000008</v>
      </c>
      <c r="N561" s="162">
        <f t="shared" si="206"/>
        <v>-4167.5650000000023</v>
      </c>
      <c r="O561" s="231">
        <f>E3+(E4*0.1)</f>
        <v>0.30000000000000004</v>
      </c>
      <c r="P561" s="162">
        <v>-751.1</v>
      </c>
      <c r="Q561" s="232">
        <f>E5+(E6*0.1)</f>
        <v>0.2</v>
      </c>
      <c r="R561" s="162">
        <v>-1039.5</v>
      </c>
      <c r="S561" s="232">
        <f>E7+(E8*0.1)</f>
        <v>0.2</v>
      </c>
      <c r="T561" s="162">
        <v>1805.6</v>
      </c>
      <c r="U561" s="233">
        <f>E9+(E10*0.5)+(E11*0.1)</f>
        <v>0.2</v>
      </c>
      <c r="V561" s="162">
        <v>-83</v>
      </c>
      <c r="W561" s="233">
        <f>E12+(E13*0.5)+(E14*0.1)</f>
        <v>0.30000000000000004</v>
      </c>
      <c r="X561" s="162">
        <v>-83</v>
      </c>
      <c r="Y561" s="161">
        <f t="shared" si="207"/>
        <v>534</v>
      </c>
      <c r="Z561" s="162">
        <f t="shared" si="199"/>
        <v>-113.61000000000001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-113.61000000000001</v>
      </c>
      <c r="AJ561" s="234">
        <f t="shared" si="202"/>
        <v>0</v>
      </c>
      <c r="AK561" s="234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15878.010000000006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5592.3899999999994</v>
      </c>
      <c r="AU561" s="237">
        <f t="shared" si="212"/>
        <v>2007.6999999999994</v>
      </c>
      <c r="AV561" s="237">
        <f t="shared" si="213"/>
        <v>11032.920000000002</v>
      </c>
      <c r="AW561" s="237">
        <f t="shared" si="214"/>
        <v>2068.400000000001</v>
      </c>
      <c r="AX561" s="237">
        <f t="shared" si="215"/>
        <v>-4823.4000000000051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16589.320000000007</v>
      </c>
      <c r="M562" s="162">
        <f>MAX(AN28:AN562)</f>
        <v>20045.575000000008</v>
      </c>
      <c r="N562" s="162">
        <f t="shared" si="206"/>
        <v>-3456.255000000001</v>
      </c>
      <c r="O562" s="231">
        <f>E3+(E4*0.1)</f>
        <v>0.30000000000000004</v>
      </c>
      <c r="P562" s="162">
        <v>258.7</v>
      </c>
      <c r="Q562" s="232">
        <f>E5+(E6*0.1)</f>
        <v>0.2</v>
      </c>
      <c r="R562" s="162">
        <v>-192.5</v>
      </c>
      <c r="S562" s="232">
        <f>E7+(E8*0.1)</f>
        <v>0.2</v>
      </c>
      <c r="T562" s="162">
        <v>1286</v>
      </c>
      <c r="U562" s="233">
        <f>E9+(E10*0.5)+(E11*0.1)</f>
        <v>0.2</v>
      </c>
      <c r="V562" s="162">
        <v>830</v>
      </c>
      <c r="W562" s="233">
        <f>E12+(E13*0.5)+(E14*0.1)</f>
        <v>0.30000000000000004</v>
      </c>
      <c r="X562" s="162">
        <v>830</v>
      </c>
      <c r="Y562" s="161">
        <f t="shared" si="207"/>
        <v>535</v>
      </c>
      <c r="Z562" s="162">
        <f t="shared" si="199"/>
        <v>711.31000000000006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711.31000000000006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16589.320000000007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5669.9999999999991</v>
      </c>
      <c r="AU562" s="237">
        <f t="shared" si="212"/>
        <v>1969.1999999999994</v>
      </c>
      <c r="AV562" s="237">
        <f t="shared" si="213"/>
        <v>11290.120000000003</v>
      </c>
      <c r="AW562" s="237">
        <f t="shared" si="214"/>
        <v>2234.400000000001</v>
      </c>
      <c r="AX562" s="237">
        <f t="shared" si="215"/>
        <v>-4574.4000000000051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17373.170000000006</v>
      </c>
      <c r="M563" s="162">
        <f>MAX(AN28:AN563)</f>
        <v>20045.575000000008</v>
      </c>
      <c r="N563" s="162">
        <f t="shared" si="206"/>
        <v>-2672.4050000000025</v>
      </c>
      <c r="O563" s="231">
        <f>E3+(E4*0.1)</f>
        <v>0.30000000000000004</v>
      </c>
      <c r="P563" s="162">
        <v>2174.5</v>
      </c>
      <c r="Q563" s="232">
        <f>E5+(E6*0.1)</f>
        <v>0.2</v>
      </c>
      <c r="R563" s="162">
        <v>2052.5</v>
      </c>
      <c r="S563" s="232">
        <f>E7+(E8*0.1)</f>
        <v>0.2</v>
      </c>
      <c r="T563" s="162">
        <v>-3410</v>
      </c>
      <c r="U563" s="233">
        <f>E9+(E10*0.5)+(E11*0.1)</f>
        <v>0.2</v>
      </c>
      <c r="V563" s="162">
        <v>806</v>
      </c>
      <c r="W563" s="233">
        <f>E12+(E13*0.5)+(E14*0.1)</f>
        <v>0.30000000000000004</v>
      </c>
      <c r="X563" s="162">
        <v>806</v>
      </c>
      <c r="Y563" s="161">
        <f t="shared" si="207"/>
        <v>536</v>
      </c>
      <c r="Z563" s="162">
        <f t="shared" si="199"/>
        <v>783.85000000000025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783.85000000000025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17373.170000000006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6322.3499999999995</v>
      </c>
      <c r="AU563" s="237">
        <f t="shared" si="212"/>
        <v>2379.6999999999994</v>
      </c>
      <c r="AV563" s="237">
        <f t="shared" si="213"/>
        <v>10608.120000000003</v>
      </c>
      <c r="AW563" s="237">
        <f t="shared" si="214"/>
        <v>2395.6000000000008</v>
      </c>
      <c r="AX563" s="237">
        <f t="shared" si="215"/>
        <v>-4332.6000000000049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17113.450000000004</v>
      </c>
      <c r="M564" s="162">
        <f>MAX(AN28:AN564)</f>
        <v>20045.575000000008</v>
      </c>
      <c r="N564" s="162">
        <f t="shared" si="206"/>
        <v>-2932.1250000000036</v>
      </c>
      <c r="O564" s="231">
        <f>E3+(E4*0.1)</f>
        <v>0.30000000000000004</v>
      </c>
      <c r="P564" s="162">
        <v>-550</v>
      </c>
      <c r="Q564" s="232">
        <f>E5+(E6*0.1)</f>
        <v>0.2</v>
      </c>
      <c r="R564" s="162">
        <v>1152.5</v>
      </c>
      <c r="S564" s="232">
        <f>E7+(E8*0.1)</f>
        <v>0.2</v>
      </c>
      <c r="T564" s="162">
        <v>-1978.6</v>
      </c>
      <c r="U564" s="233">
        <f>E9+(E10*0.5)+(E11*0.1)</f>
        <v>0.2</v>
      </c>
      <c r="V564" s="162">
        <v>141</v>
      </c>
      <c r="W564" s="233">
        <f>E12+(E13*0.5)+(E14*0.1)</f>
        <v>0.30000000000000004</v>
      </c>
      <c r="X564" s="162">
        <v>141</v>
      </c>
      <c r="Y564" s="161">
        <f t="shared" si="207"/>
        <v>537</v>
      </c>
      <c r="Z564" s="162">
        <f t="shared" si="199"/>
        <v>-259.72000000000003</v>
      </c>
      <c r="AA564" s="238">
        <v>43496</v>
      </c>
      <c r="AB564" s="129">
        <f>SUM(Z543:Z564)</f>
        <v>-68.844999999999573</v>
      </c>
      <c r="AC564" s="128">
        <f>(AB564&gt;0)*1</f>
        <v>0</v>
      </c>
      <c r="AD564" s="128">
        <f>(AB564&lt;0)*1</f>
        <v>1</v>
      </c>
      <c r="AE564" s="129">
        <f>AB564*AC564</f>
        <v>0</v>
      </c>
      <c r="AF564" s="129">
        <f>AB564*AD564</f>
        <v>-68.844999999999573</v>
      </c>
      <c r="AG564" s="129"/>
      <c r="AH564" s="129">
        <f t="shared" si="200"/>
        <v>0</v>
      </c>
      <c r="AI564" s="129">
        <f t="shared" si="201"/>
        <v>-259.72000000000003</v>
      </c>
      <c r="AJ564" s="234">
        <f t="shared" si="202"/>
        <v>0</v>
      </c>
      <c r="AK564" s="234">
        <f t="shared" si="203"/>
        <v>1</v>
      </c>
      <c r="AL564" s="129">
        <f t="shared" si="204"/>
        <v>-68.844999999999573</v>
      </c>
      <c r="AM564" s="127">
        <v>43496</v>
      </c>
      <c r="AN564" s="129">
        <f t="shared" si="208"/>
        <v>17113.450000000004</v>
      </c>
      <c r="AO564" s="129">
        <f t="shared" si="209"/>
        <v>0</v>
      </c>
      <c r="AP564" s="129">
        <f t="shared" si="210"/>
        <v>-68.844999999999573</v>
      </c>
      <c r="AQ564" s="235"/>
      <c r="AR564" s="235"/>
      <c r="AS564" s="236">
        <f t="shared" si="205"/>
        <v>43496</v>
      </c>
      <c r="AT564" s="237">
        <f t="shared" si="211"/>
        <v>6157.3499999999995</v>
      </c>
      <c r="AU564" s="237">
        <f t="shared" si="212"/>
        <v>2610.1999999999994</v>
      </c>
      <c r="AV564" s="237">
        <f t="shared" si="213"/>
        <v>10212.400000000003</v>
      </c>
      <c r="AW564" s="237">
        <f t="shared" si="214"/>
        <v>2423.8000000000006</v>
      </c>
      <c r="AX564" s="237">
        <f t="shared" si="215"/>
        <v>-4290.3000000000047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17198.360000000004</v>
      </c>
      <c r="M565" s="162">
        <f>MAX(AN28:AN565)</f>
        <v>20045.575000000008</v>
      </c>
      <c r="N565" s="162">
        <f t="shared" si="206"/>
        <v>-2847.2150000000038</v>
      </c>
      <c r="O565" s="231">
        <f>E3+(E4*0.1)</f>
        <v>0.30000000000000004</v>
      </c>
      <c r="P565" s="162">
        <v>321.10000000000002</v>
      </c>
      <c r="Q565" s="232">
        <f>E5+(E6*0.1)</f>
        <v>0.2</v>
      </c>
      <c r="R565" s="162">
        <v>121.5</v>
      </c>
      <c r="S565" s="232">
        <f>E7+(E8*0.1)</f>
        <v>0.2</v>
      </c>
      <c r="T565" s="162">
        <v>626.4</v>
      </c>
      <c r="U565" s="233">
        <f>E9+(E10*0.5)+(E11*0.1)</f>
        <v>0.2</v>
      </c>
      <c r="V565" s="162">
        <v>-322</v>
      </c>
      <c r="W565" s="233">
        <f>E12+(E13*0.5)+(E14*0.1)</f>
        <v>0.30000000000000004</v>
      </c>
      <c r="X565" s="162">
        <v>-322</v>
      </c>
      <c r="Y565" s="161">
        <f t="shared" si="207"/>
        <v>538</v>
      </c>
      <c r="Z565" s="162">
        <f t="shared" si="199"/>
        <v>84.910000000000011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84.910000000000011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17198.360000000004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6253.6799999999994</v>
      </c>
      <c r="AU565" s="237">
        <f t="shared" si="212"/>
        <v>2634.4999999999995</v>
      </c>
      <c r="AV565" s="237">
        <f t="shared" si="213"/>
        <v>10337.680000000004</v>
      </c>
      <c r="AW565" s="237">
        <f t="shared" si="214"/>
        <v>2359.4000000000005</v>
      </c>
      <c r="AX565" s="237">
        <f t="shared" si="215"/>
        <v>-4386.9000000000051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16987.220000000005</v>
      </c>
      <c r="M566" s="162">
        <f>MAX(AN28:AN566)</f>
        <v>20045.575000000008</v>
      </c>
      <c r="N566" s="162">
        <f t="shared" si="206"/>
        <v>-3058.3550000000032</v>
      </c>
      <c r="O566" s="231">
        <f>E3+(E4*0.1)</f>
        <v>0.30000000000000004</v>
      </c>
      <c r="P566" s="162">
        <v>877.4</v>
      </c>
      <c r="Q566" s="232">
        <f>E5+(E6*0.1)</f>
        <v>0.2</v>
      </c>
      <c r="R566" s="162">
        <v>917</v>
      </c>
      <c r="S566" s="232">
        <f>E7+(E8*0.1)</f>
        <v>0.2</v>
      </c>
      <c r="T566" s="162">
        <v>-1738.8</v>
      </c>
      <c r="U566" s="233">
        <f>E9+(E10*0.5)+(E11*0.1)</f>
        <v>0.2</v>
      </c>
      <c r="V566" s="162">
        <v>-620</v>
      </c>
      <c r="W566" s="233">
        <f>E12+(E13*0.5)+(E14*0.1)</f>
        <v>0.30000000000000004</v>
      </c>
      <c r="X566" s="162">
        <v>-620</v>
      </c>
      <c r="Y566" s="161">
        <f t="shared" si="207"/>
        <v>539</v>
      </c>
      <c r="Z566" s="162">
        <f t="shared" si="199"/>
        <v>-211.14000000000001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-211.14000000000001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16987.220000000005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6516.9</v>
      </c>
      <c r="AU566" s="237">
        <f t="shared" si="212"/>
        <v>2817.8999999999996</v>
      </c>
      <c r="AV566" s="237">
        <f t="shared" si="213"/>
        <v>9989.9200000000037</v>
      </c>
      <c r="AW566" s="237">
        <f t="shared" si="214"/>
        <v>2235.4000000000005</v>
      </c>
      <c r="AX566" s="237">
        <f t="shared" si="215"/>
        <v>-4572.9000000000051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17871.485000000004</v>
      </c>
      <c r="M567" s="162">
        <f>MAX(AN28:AN567)</f>
        <v>20045.575000000008</v>
      </c>
      <c r="N567" s="162">
        <f t="shared" si="206"/>
        <v>-2174.0900000000038</v>
      </c>
      <c r="O567" s="231">
        <f>E3+(E4*0.1)</f>
        <v>0.30000000000000004</v>
      </c>
      <c r="P567" s="162">
        <v>860.75</v>
      </c>
      <c r="Q567" s="232">
        <f>E5+(E6*0.1)</f>
        <v>0.2</v>
      </c>
      <c r="R567" s="162">
        <v>641.5</v>
      </c>
      <c r="S567" s="232">
        <f>E7+(E8*0.1)</f>
        <v>0.2</v>
      </c>
      <c r="T567" s="162">
        <v>1271.2</v>
      </c>
      <c r="U567" s="233">
        <f>E9+(E10*0.5)+(E11*0.1)</f>
        <v>0.2</v>
      </c>
      <c r="V567" s="162">
        <v>487</v>
      </c>
      <c r="W567" s="233">
        <f>E12+(E13*0.5)+(E14*0.1)</f>
        <v>0.30000000000000004</v>
      </c>
      <c r="X567" s="162">
        <v>487</v>
      </c>
      <c r="Y567" s="161">
        <f t="shared" si="207"/>
        <v>540</v>
      </c>
      <c r="Z567" s="162">
        <f t="shared" si="199"/>
        <v>884.2650000000001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884.2650000000001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17871.485000000004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6775.125</v>
      </c>
      <c r="AU567" s="237">
        <f t="shared" si="212"/>
        <v>2946.2</v>
      </c>
      <c r="AV567" s="237">
        <f t="shared" si="213"/>
        <v>10244.160000000003</v>
      </c>
      <c r="AW567" s="237">
        <f t="shared" si="214"/>
        <v>2332.8000000000006</v>
      </c>
      <c r="AX567" s="237">
        <f t="shared" si="215"/>
        <v>-4426.8000000000047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17173.155000000002</v>
      </c>
      <c r="M568" s="162">
        <f>MAX(AN28:AN568)</f>
        <v>20045.575000000008</v>
      </c>
      <c r="N568" s="162">
        <f t="shared" si="206"/>
        <v>-2872.4200000000055</v>
      </c>
      <c r="O568" s="231">
        <f>E3+(E4*0.1)</f>
        <v>0.30000000000000004</v>
      </c>
      <c r="P568" s="162">
        <v>-106.1</v>
      </c>
      <c r="Q568" s="232">
        <f>E5+(E6*0.1)</f>
        <v>0.2</v>
      </c>
      <c r="R568" s="162">
        <v>-304.5</v>
      </c>
      <c r="S568" s="232">
        <f>E7+(E8*0.1)</f>
        <v>0.2</v>
      </c>
      <c r="T568" s="162">
        <v>-518</v>
      </c>
      <c r="U568" s="233">
        <f>E9+(E10*0.5)+(E11*0.1)</f>
        <v>0.2</v>
      </c>
      <c r="V568" s="162">
        <v>-1004</v>
      </c>
      <c r="W568" s="233">
        <f>E12+(E13*0.5)+(E14*0.1)</f>
        <v>0.30000000000000004</v>
      </c>
      <c r="X568" s="162">
        <v>-1004</v>
      </c>
      <c r="Y568" s="161">
        <f t="shared" si="207"/>
        <v>541</v>
      </c>
      <c r="Z568" s="162">
        <f t="shared" si="199"/>
        <v>-698.33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-698.33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17173.155000000002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6743.2950000000001</v>
      </c>
      <c r="AU568" s="237">
        <f t="shared" si="212"/>
        <v>2885.2999999999997</v>
      </c>
      <c r="AV568" s="237">
        <f t="shared" si="213"/>
        <v>10140.560000000003</v>
      </c>
      <c r="AW568" s="237">
        <f t="shared" si="214"/>
        <v>2132.0000000000005</v>
      </c>
      <c r="AX568" s="237">
        <f t="shared" si="215"/>
        <v>-4728.0000000000045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16615.86</v>
      </c>
      <c r="M569" s="162">
        <f>MAX(AN28:AN569)</f>
        <v>20045.575000000008</v>
      </c>
      <c r="N569" s="162">
        <f t="shared" si="206"/>
        <v>-3429.7150000000074</v>
      </c>
      <c r="O569" s="231">
        <f>E3+(E4*0.1)</f>
        <v>0.30000000000000004</v>
      </c>
      <c r="P569" s="162">
        <v>-672.45</v>
      </c>
      <c r="Q569" s="232">
        <f>E5+(E6*0.1)</f>
        <v>0.2</v>
      </c>
      <c r="R569" s="162">
        <v>-850</v>
      </c>
      <c r="S569" s="232">
        <f>E7+(E8*0.1)</f>
        <v>0.2</v>
      </c>
      <c r="T569" s="162">
        <v>-1852.8</v>
      </c>
      <c r="U569" s="233">
        <f>E9+(E10*0.5)+(E11*0.1)</f>
        <v>0.2</v>
      </c>
      <c r="V569" s="162">
        <v>370</v>
      </c>
      <c r="W569" s="233">
        <f>E12+(E13*0.5)+(E14*0.1)</f>
        <v>0.30000000000000004</v>
      </c>
      <c r="X569" s="162">
        <v>370</v>
      </c>
      <c r="Y569" s="161">
        <f t="shared" si="207"/>
        <v>542</v>
      </c>
      <c r="Z569" s="162">
        <f t="shared" si="199"/>
        <v>-557.29500000000007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-557.29500000000007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16615.86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6541.56</v>
      </c>
      <c r="AU569" s="237">
        <f t="shared" si="212"/>
        <v>2715.2999999999997</v>
      </c>
      <c r="AV569" s="237">
        <f t="shared" si="213"/>
        <v>9770.0000000000036</v>
      </c>
      <c r="AW569" s="237">
        <f t="shared" si="214"/>
        <v>2206.0000000000005</v>
      </c>
      <c r="AX569" s="237">
        <f t="shared" si="215"/>
        <v>-4617.0000000000045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16472.205000000002</v>
      </c>
      <c r="M570" s="162">
        <f>MAX(AN28:AN570)</f>
        <v>20045.575000000008</v>
      </c>
      <c r="N570" s="162">
        <f t="shared" si="206"/>
        <v>-3573.3700000000063</v>
      </c>
      <c r="O570" s="231">
        <f>E3+(E4*0.1)</f>
        <v>0.30000000000000004</v>
      </c>
      <c r="P570" s="162">
        <v>-685.85</v>
      </c>
      <c r="Q570" s="232">
        <f>E5+(E6*0.1)</f>
        <v>0.2</v>
      </c>
      <c r="R570" s="162">
        <v>-850</v>
      </c>
      <c r="S570" s="232">
        <f>E7+(E8*0.1)</f>
        <v>0.2</v>
      </c>
      <c r="T570" s="162">
        <v>163</v>
      </c>
      <c r="U570" s="233">
        <f>E9+(E10*0.5)+(E11*0.1)</f>
        <v>0.2</v>
      </c>
      <c r="V570" s="162">
        <v>399</v>
      </c>
      <c r="W570" s="233">
        <f>E12+(E13*0.5)+(E14*0.1)</f>
        <v>0.30000000000000004</v>
      </c>
      <c r="X570" s="162">
        <v>399</v>
      </c>
      <c r="Y570" s="161">
        <f t="shared" si="207"/>
        <v>543</v>
      </c>
      <c r="Z570" s="162">
        <f t="shared" si="199"/>
        <v>-143.65499999999994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-143.65499999999994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16472.205000000002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6335.8050000000003</v>
      </c>
      <c r="AU570" s="237">
        <f t="shared" si="212"/>
        <v>2545.2999999999997</v>
      </c>
      <c r="AV570" s="237">
        <f t="shared" si="213"/>
        <v>9802.600000000004</v>
      </c>
      <c r="AW570" s="237">
        <f t="shared" si="214"/>
        <v>2285.8000000000006</v>
      </c>
      <c r="AX570" s="237">
        <f t="shared" si="215"/>
        <v>-4497.3000000000047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16092.775000000001</v>
      </c>
      <c r="M571" s="162">
        <f>MAX(AN28:AN571)</f>
        <v>20045.575000000008</v>
      </c>
      <c r="N571" s="162">
        <f t="shared" si="206"/>
        <v>-3952.8000000000065</v>
      </c>
      <c r="O571" s="231">
        <f>E3+(E4*0.1)</f>
        <v>0.30000000000000004</v>
      </c>
      <c r="P571" s="162">
        <v>-266.10000000000002</v>
      </c>
      <c r="Q571" s="232">
        <f>E5+(E6*0.1)</f>
        <v>0.2</v>
      </c>
      <c r="R571" s="162">
        <v>96</v>
      </c>
      <c r="S571" s="232">
        <f>E7+(E8*0.1)</f>
        <v>0.2</v>
      </c>
      <c r="T571" s="162">
        <v>-79</v>
      </c>
      <c r="U571" s="233">
        <f>E9+(E10*0.5)+(E11*0.1)</f>
        <v>0.2</v>
      </c>
      <c r="V571" s="162">
        <v>-606</v>
      </c>
      <c r="W571" s="233">
        <f>E12+(E13*0.5)+(E14*0.1)</f>
        <v>0.30000000000000004</v>
      </c>
      <c r="X571" s="162">
        <v>-606</v>
      </c>
      <c r="Y571" s="161">
        <f t="shared" si="207"/>
        <v>544</v>
      </c>
      <c r="Z571" s="162">
        <f t="shared" si="199"/>
        <v>-379.43000000000006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-379.43000000000006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16092.775000000001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6255.9750000000004</v>
      </c>
      <c r="AU571" s="237">
        <f t="shared" si="212"/>
        <v>2564.4999999999995</v>
      </c>
      <c r="AV571" s="237">
        <f t="shared" si="213"/>
        <v>9786.8000000000047</v>
      </c>
      <c r="AW571" s="237">
        <f t="shared" si="214"/>
        <v>2164.6000000000008</v>
      </c>
      <c r="AX571" s="237">
        <f t="shared" si="215"/>
        <v>-4679.1000000000049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17562.010000000002</v>
      </c>
      <c r="M572" s="162">
        <f>MAX(AN28:AN572)</f>
        <v>20045.575000000008</v>
      </c>
      <c r="N572" s="162">
        <f t="shared" si="206"/>
        <v>-2483.565000000006</v>
      </c>
      <c r="O572" s="231">
        <f>E3+(E4*0.1)</f>
        <v>0.30000000000000004</v>
      </c>
      <c r="P572" s="162">
        <v>1863.25</v>
      </c>
      <c r="Q572" s="232">
        <f>E5+(E6*0.1)</f>
        <v>0.2</v>
      </c>
      <c r="R572" s="162">
        <v>1746.5</v>
      </c>
      <c r="S572" s="232">
        <f>E7+(E8*0.1)</f>
        <v>0.2</v>
      </c>
      <c r="T572" s="162">
        <v>2109.8000000000002</v>
      </c>
      <c r="U572" s="233">
        <f>E9+(E10*0.5)+(E11*0.1)</f>
        <v>0.2</v>
      </c>
      <c r="V572" s="162">
        <v>278</v>
      </c>
      <c r="W572" s="233">
        <f>E12+(E13*0.5)+(E14*0.1)</f>
        <v>0.30000000000000004</v>
      </c>
      <c r="X572" s="162">
        <v>278</v>
      </c>
      <c r="Y572" s="161">
        <f t="shared" si="207"/>
        <v>545</v>
      </c>
      <c r="Z572" s="162">
        <f t="shared" si="199"/>
        <v>1469.2350000000001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1469.2350000000001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17562.010000000002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6814.9500000000007</v>
      </c>
      <c r="AU572" s="237">
        <f t="shared" si="212"/>
        <v>2913.7999999999997</v>
      </c>
      <c r="AV572" s="237">
        <f t="shared" si="213"/>
        <v>10208.760000000006</v>
      </c>
      <c r="AW572" s="237">
        <f t="shared" si="214"/>
        <v>2220.2000000000007</v>
      </c>
      <c r="AX572" s="237">
        <f t="shared" si="215"/>
        <v>-4595.7000000000053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17565.615000000002</v>
      </c>
      <c r="M573" s="162">
        <f>MAX(AN28:AN573)</f>
        <v>20045.575000000008</v>
      </c>
      <c r="N573" s="162">
        <f t="shared" si="206"/>
        <v>-2479.9600000000064</v>
      </c>
      <c r="O573" s="231">
        <f>E3+(E4*0.1)</f>
        <v>0.30000000000000004</v>
      </c>
      <c r="P573" s="162">
        <v>587.54999999999995</v>
      </c>
      <c r="Q573" s="232">
        <f>E5+(E6*0.1)</f>
        <v>0.2</v>
      </c>
      <c r="R573" s="162">
        <v>415</v>
      </c>
      <c r="S573" s="232">
        <f>E7+(E8*0.1)</f>
        <v>0.2</v>
      </c>
      <c r="T573" s="162">
        <v>24.2</v>
      </c>
      <c r="U573" s="233">
        <f>E9+(E10*0.5)+(E11*0.1)</f>
        <v>0.2</v>
      </c>
      <c r="V573" s="162">
        <v>-521</v>
      </c>
      <c r="W573" s="233">
        <f>E12+(E13*0.5)+(E14*0.1)</f>
        <v>0.30000000000000004</v>
      </c>
      <c r="X573" s="162">
        <v>-521</v>
      </c>
      <c r="Y573" s="161">
        <f t="shared" si="207"/>
        <v>546</v>
      </c>
      <c r="Z573" s="162">
        <f t="shared" si="199"/>
        <v>3.6049999999999613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3.6049999999999613</v>
      </c>
      <c r="AI573" s="129">
        <f t="shared" si="201"/>
        <v>0</v>
      </c>
      <c r="AJ573" s="234">
        <f t="shared" si="202"/>
        <v>1</v>
      </c>
      <c r="AK573" s="234">
        <f t="shared" si="203"/>
        <v>0</v>
      </c>
      <c r="AL573" s="129">
        <f t="shared" si="204"/>
        <v>0</v>
      </c>
      <c r="AM573" s="127">
        <v>43509</v>
      </c>
      <c r="AN573" s="129">
        <f t="shared" si="208"/>
        <v>17565.615000000002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6991.2150000000011</v>
      </c>
      <c r="AU573" s="237">
        <f t="shared" si="212"/>
        <v>2996.7999999999997</v>
      </c>
      <c r="AV573" s="237">
        <f t="shared" si="213"/>
        <v>10213.600000000006</v>
      </c>
      <c r="AW573" s="237">
        <f t="shared" si="214"/>
        <v>2116.0000000000009</v>
      </c>
      <c r="AX573" s="237">
        <f t="shared" si="215"/>
        <v>-4752.0000000000055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17578.275000000001</v>
      </c>
      <c r="M574" s="162">
        <f>MAX(AN28:AN574)</f>
        <v>20045.575000000008</v>
      </c>
      <c r="N574" s="162">
        <f t="shared" si="206"/>
        <v>-2467.3000000000065</v>
      </c>
      <c r="O574" s="231">
        <f>E3+(E4*0.1)</f>
        <v>0.30000000000000004</v>
      </c>
      <c r="P574" s="162">
        <v>-550</v>
      </c>
      <c r="Q574" s="232">
        <f>E5+(E6*0.1)</f>
        <v>0.2</v>
      </c>
      <c r="R574" s="162">
        <v>-850</v>
      </c>
      <c r="S574" s="232">
        <f>E7+(E8*0.1)</f>
        <v>0.2</v>
      </c>
      <c r="T574" s="162">
        <v>130.80000000000001</v>
      </c>
      <c r="U574" s="233">
        <f>E9+(E10*0.5)+(E11*0.1)</f>
        <v>0.2</v>
      </c>
      <c r="V574" s="162">
        <v>643</v>
      </c>
      <c r="W574" s="233">
        <f>E12+(E13*0.5)+(E14*0.1)</f>
        <v>0.30000000000000004</v>
      </c>
      <c r="X574" s="162">
        <v>643</v>
      </c>
      <c r="Y574" s="161">
        <f t="shared" si="207"/>
        <v>547</v>
      </c>
      <c r="Z574" s="162">
        <f t="shared" si="199"/>
        <v>12.660000000000053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12.660000000000053</v>
      </c>
      <c r="AI574" s="129">
        <f t="shared" si="201"/>
        <v>0</v>
      </c>
      <c r="AJ574" s="234">
        <f t="shared" si="202"/>
        <v>1</v>
      </c>
      <c r="AK574" s="234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17578.275000000001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6826.2150000000011</v>
      </c>
      <c r="AU574" s="237">
        <f t="shared" si="212"/>
        <v>2826.7999999999997</v>
      </c>
      <c r="AV574" s="237">
        <f t="shared" si="213"/>
        <v>10239.760000000006</v>
      </c>
      <c r="AW574" s="237">
        <f t="shared" si="214"/>
        <v>2244.6000000000008</v>
      </c>
      <c r="AX574" s="237">
        <f t="shared" si="215"/>
        <v>-4559.1000000000058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19140.805</v>
      </c>
      <c r="M575" s="162">
        <f>MAX(AN28:AN575)</f>
        <v>20045.575000000008</v>
      </c>
      <c r="N575" s="162">
        <f t="shared" si="206"/>
        <v>-904.77000000000771</v>
      </c>
      <c r="O575" s="231">
        <f>E3+(E4*0.1)</f>
        <v>0.30000000000000004</v>
      </c>
      <c r="P575" s="162">
        <v>2219.3000000000002</v>
      </c>
      <c r="Q575" s="232">
        <f>E5+(E6*0.1)</f>
        <v>0.2</v>
      </c>
      <c r="R575" s="162">
        <v>1493.5</v>
      </c>
      <c r="S575" s="232">
        <f>E7+(E8*0.1)</f>
        <v>0.2</v>
      </c>
      <c r="T575" s="162">
        <v>655.20000000000005</v>
      </c>
      <c r="U575" s="233">
        <f>E9+(E10*0.5)+(E11*0.1)</f>
        <v>0.2</v>
      </c>
      <c r="V575" s="162">
        <v>934</v>
      </c>
      <c r="W575" s="233">
        <f>E12+(E13*0.5)+(E14*0.1)</f>
        <v>0.30000000000000004</v>
      </c>
      <c r="X575" s="162">
        <v>934</v>
      </c>
      <c r="Y575" s="161">
        <f t="shared" si="207"/>
        <v>548</v>
      </c>
      <c r="Z575" s="162">
        <f t="shared" si="199"/>
        <v>1562.5300000000002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1562.5300000000002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19140.805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7492.005000000001</v>
      </c>
      <c r="AU575" s="237">
        <f t="shared" si="212"/>
        <v>3125.4999999999995</v>
      </c>
      <c r="AV575" s="237">
        <f t="shared" si="213"/>
        <v>10370.800000000007</v>
      </c>
      <c r="AW575" s="237">
        <f t="shared" si="214"/>
        <v>2431.400000000001</v>
      </c>
      <c r="AX575" s="237">
        <f t="shared" si="215"/>
        <v>-4278.900000000006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19390.305</v>
      </c>
      <c r="M576" s="162">
        <f>MAX(AN28:AN576)</f>
        <v>20045.575000000008</v>
      </c>
      <c r="N576" s="162">
        <f t="shared" si="206"/>
        <v>-655.27000000000771</v>
      </c>
      <c r="O576" s="231">
        <f>E3+(E4*0.1)</f>
        <v>0.30000000000000004</v>
      </c>
      <c r="P576" s="162">
        <v>0</v>
      </c>
      <c r="Q576" s="232">
        <f>E5+(E6*0.1)</f>
        <v>0.2</v>
      </c>
      <c r="R576" s="162">
        <v>0</v>
      </c>
      <c r="S576" s="232">
        <f>E7+(E8*0.1)</f>
        <v>0.2</v>
      </c>
      <c r="T576" s="162">
        <v>0</v>
      </c>
      <c r="U576" s="233">
        <f>E9+(E10*0.5)+(E11*0.1)</f>
        <v>0.2</v>
      </c>
      <c r="V576" s="162">
        <v>499</v>
      </c>
      <c r="W576" s="233">
        <f>E12+(E13*0.5)+(E14*0.1)</f>
        <v>0.30000000000000004</v>
      </c>
      <c r="X576" s="162">
        <v>499</v>
      </c>
      <c r="Y576" s="161">
        <f t="shared" si="207"/>
        <v>549</v>
      </c>
      <c r="Z576" s="162">
        <f t="shared" si="199"/>
        <v>249.50000000000003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249.50000000000003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19390.305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7492.005000000001</v>
      </c>
      <c r="AU576" s="237">
        <f t="shared" si="212"/>
        <v>3125.4999999999995</v>
      </c>
      <c r="AV576" s="237">
        <f t="shared" si="213"/>
        <v>10370.800000000007</v>
      </c>
      <c r="AW576" s="237">
        <f t="shared" si="214"/>
        <v>2531.2000000000012</v>
      </c>
      <c r="AX576" s="237">
        <f t="shared" si="215"/>
        <v>-4129.2000000000062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20232.23</v>
      </c>
      <c r="M577" s="162">
        <f>MAX(AN28:AN577)</f>
        <v>20232.23</v>
      </c>
      <c r="N577" s="162">
        <f t="shared" si="206"/>
        <v>0</v>
      </c>
      <c r="O577" s="231">
        <f>E3+(E4*0.1)</f>
        <v>0.30000000000000004</v>
      </c>
      <c r="P577" s="162">
        <v>40.35</v>
      </c>
      <c r="Q577" s="232">
        <f>E5+(E6*0.1)</f>
        <v>0.2</v>
      </c>
      <c r="R577" s="162">
        <v>208</v>
      </c>
      <c r="S577" s="232">
        <f>E7+(E8*0.1)</f>
        <v>0.2</v>
      </c>
      <c r="T577" s="162">
        <v>228.6</v>
      </c>
      <c r="U577" s="233">
        <f>E9+(E10*0.5)+(E11*0.1)</f>
        <v>0.2</v>
      </c>
      <c r="V577" s="162">
        <v>1485</v>
      </c>
      <c r="W577" s="233">
        <f>E12+(E13*0.5)+(E14*0.1)</f>
        <v>0.30000000000000004</v>
      </c>
      <c r="X577" s="162">
        <v>1485</v>
      </c>
      <c r="Y577" s="161">
        <f t="shared" si="207"/>
        <v>550</v>
      </c>
      <c r="Z577" s="162">
        <f t="shared" si="199"/>
        <v>841.92500000000007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841.92500000000007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20232.23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7504.1100000000006</v>
      </c>
      <c r="AU577" s="237">
        <f t="shared" si="212"/>
        <v>3167.0999999999995</v>
      </c>
      <c r="AV577" s="237">
        <f t="shared" si="213"/>
        <v>10416.520000000006</v>
      </c>
      <c r="AW577" s="237">
        <f t="shared" si="214"/>
        <v>2828.2000000000012</v>
      </c>
      <c r="AX577" s="237">
        <f t="shared" si="215"/>
        <v>-3683.7000000000062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20217.23</v>
      </c>
      <c r="M578" s="162">
        <f>MAX(AN28:AN578)</f>
        <v>20232.23</v>
      </c>
      <c r="N578" s="162">
        <f t="shared" si="206"/>
        <v>-15</v>
      </c>
      <c r="O578" s="231">
        <f>E3+(E4*0.1)</f>
        <v>0.30000000000000004</v>
      </c>
      <c r="P578" s="162">
        <v>315.60000000000002</v>
      </c>
      <c r="Q578" s="232">
        <f>E5+(E6*0.1)</f>
        <v>0.2</v>
      </c>
      <c r="R578" s="162">
        <v>247</v>
      </c>
      <c r="S578" s="232">
        <f>E7+(E8*0.1)</f>
        <v>0.2</v>
      </c>
      <c r="T578" s="162">
        <v>-85.4</v>
      </c>
      <c r="U578" s="233">
        <f>E9+(E10*0.5)+(E11*0.1)</f>
        <v>0.2</v>
      </c>
      <c r="V578" s="162">
        <v>-284</v>
      </c>
      <c r="W578" s="233">
        <f>E12+(E13*0.5)+(E14*0.1)</f>
        <v>0.30000000000000004</v>
      </c>
      <c r="X578" s="162">
        <v>-284</v>
      </c>
      <c r="Y578" s="161">
        <f t="shared" si="207"/>
        <v>551</v>
      </c>
      <c r="Z578" s="162">
        <f t="shared" si="199"/>
        <v>-14.999999999999972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-14.999999999999972</v>
      </c>
      <c r="AJ578" s="234">
        <f t="shared" si="202"/>
        <v>0</v>
      </c>
      <c r="AK578" s="234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20217.23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7598.7900000000009</v>
      </c>
      <c r="AU578" s="237">
        <f t="shared" si="212"/>
        <v>3216.4999999999995</v>
      </c>
      <c r="AV578" s="237">
        <f t="shared" si="213"/>
        <v>10399.440000000006</v>
      </c>
      <c r="AW578" s="237">
        <f t="shared" si="214"/>
        <v>2771.400000000001</v>
      </c>
      <c r="AX578" s="237">
        <f t="shared" si="215"/>
        <v>-3768.900000000006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19133.509999999998</v>
      </c>
      <c r="M579" s="162">
        <f>MAX(AN28:AN579)</f>
        <v>20232.23</v>
      </c>
      <c r="N579" s="162">
        <f t="shared" si="206"/>
        <v>-1098.7200000000012</v>
      </c>
      <c r="O579" s="231">
        <f>E3+(E4*0.1)</f>
        <v>0.30000000000000004</v>
      </c>
      <c r="P579" s="162">
        <v>-550</v>
      </c>
      <c r="Q579" s="232">
        <f>E5+(E6*0.1)</f>
        <v>0.2</v>
      </c>
      <c r="R579" s="162">
        <v>-850</v>
      </c>
      <c r="S579" s="232">
        <f>E7+(E8*0.1)</f>
        <v>0.2</v>
      </c>
      <c r="T579" s="162">
        <v>-543.6</v>
      </c>
      <c r="U579" s="233">
        <f>E9+(E10*0.5)+(E11*0.1)</f>
        <v>0.2</v>
      </c>
      <c r="V579" s="162">
        <v>-1400</v>
      </c>
      <c r="W579" s="233">
        <f>E12+(E13*0.5)+(E14*0.1)</f>
        <v>0.30000000000000004</v>
      </c>
      <c r="X579" s="162">
        <v>-1200</v>
      </c>
      <c r="Y579" s="161">
        <f t="shared" si="207"/>
        <v>552</v>
      </c>
      <c r="Z579" s="162">
        <f t="shared" si="199"/>
        <v>-1083.72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-1083.72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19133.509999999998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7433.7900000000009</v>
      </c>
      <c r="AU579" s="237">
        <f t="shared" si="212"/>
        <v>3046.4999999999995</v>
      </c>
      <c r="AV579" s="237">
        <f t="shared" si="213"/>
        <v>10290.720000000007</v>
      </c>
      <c r="AW579" s="237">
        <f t="shared" si="214"/>
        <v>2491.400000000001</v>
      </c>
      <c r="AX579" s="237">
        <f t="shared" si="215"/>
        <v>-4128.900000000006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20032.059999999998</v>
      </c>
      <c r="M580" s="162">
        <f>MAX(AN28:AN580)</f>
        <v>20232.23</v>
      </c>
      <c r="N580" s="162">
        <f t="shared" si="206"/>
        <v>-200.17000000000189</v>
      </c>
      <c r="O580" s="231">
        <f>E3+(E4*0.1)</f>
        <v>0.30000000000000004</v>
      </c>
      <c r="P580" s="162">
        <v>905.9</v>
      </c>
      <c r="Q580" s="232">
        <f>E5+(E6*0.1)</f>
        <v>0.2</v>
      </c>
      <c r="R580" s="162">
        <v>889.5</v>
      </c>
      <c r="S580" s="232">
        <f>E7+(E8*0.1)</f>
        <v>0.2</v>
      </c>
      <c r="T580" s="162">
        <v>1109.4000000000001</v>
      </c>
      <c r="U580" s="233">
        <f>E9+(E10*0.5)+(E11*0.1)</f>
        <v>0.2</v>
      </c>
      <c r="V580" s="162">
        <v>454</v>
      </c>
      <c r="W580" s="233">
        <f>E12+(E13*0.5)+(E14*0.1)</f>
        <v>0.30000000000000004</v>
      </c>
      <c r="X580" s="162">
        <v>454</v>
      </c>
      <c r="Y580" s="161">
        <f t="shared" si="207"/>
        <v>553</v>
      </c>
      <c r="Z580" s="162">
        <f t="shared" si="199"/>
        <v>898.55000000000018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898.55000000000018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20032.059999999998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7705.5600000000013</v>
      </c>
      <c r="AU580" s="237">
        <f t="shared" si="212"/>
        <v>3224.3999999999996</v>
      </c>
      <c r="AV580" s="237">
        <f t="shared" si="213"/>
        <v>10512.600000000006</v>
      </c>
      <c r="AW580" s="237">
        <f t="shared" si="214"/>
        <v>2582.2000000000012</v>
      </c>
      <c r="AX580" s="237">
        <f t="shared" si="215"/>
        <v>-3992.7000000000062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20231.37</v>
      </c>
      <c r="M581" s="162">
        <f>MAX(AN28:AN581)</f>
        <v>20232.23</v>
      </c>
      <c r="N581" s="162">
        <f t="shared" si="206"/>
        <v>-0.86000000000058208</v>
      </c>
      <c r="O581" s="231">
        <f>E3+(E4*0.1)</f>
        <v>0.30000000000000004</v>
      </c>
      <c r="P581" s="162">
        <v>300.7</v>
      </c>
      <c r="Q581" s="232">
        <f>E5+(E6*0.1)</f>
        <v>0.2</v>
      </c>
      <c r="R581" s="162">
        <v>172</v>
      </c>
      <c r="S581" s="232">
        <f>E7+(E8*0.1)</f>
        <v>0.2</v>
      </c>
      <c r="T581" s="162">
        <v>496</v>
      </c>
      <c r="U581" s="233">
        <f>E9+(E10*0.5)+(E11*0.1)</f>
        <v>0.2</v>
      </c>
      <c r="V581" s="162">
        <v>-49</v>
      </c>
      <c r="W581" s="233">
        <f>E12+(E13*0.5)+(E14*0.1)</f>
        <v>0.30000000000000004</v>
      </c>
      <c r="X581" s="162">
        <v>-49</v>
      </c>
      <c r="Y581" s="161">
        <f t="shared" si="207"/>
        <v>554</v>
      </c>
      <c r="Z581" s="162">
        <f t="shared" si="199"/>
        <v>199.31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199.31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20231.37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7795.7700000000013</v>
      </c>
      <c r="AU581" s="237">
        <f t="shared" si="212"/>
        <v>3258.7999999999997</v>
      </c>
      <c r="AV581" s="237">
        <f t="shared" si="213"/>
        <v>10611.800000000007</v>
      </c>
      <c r="AW581" s="237">
        <f t="shared" si="214"/>
        <v>2572.400000000001</v>
      </c>
      <c r="AX581" s="237">
        <f t="shared" si="215"/>
        <v>-4007.400000000006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20152.43</v>
      </c>
      <c r="M582" s="162">
        <f>MAX(AN28:AN582)</f>
        <v>20232.23</v>
      </c>
      <c r="N582" s="162">
        <f t="shared" si="206"/>
        <v>-79.799999999999272</v>
      </c>
      <c r="O582" s="231">
        <f>E3+(E4*0.1)</f>
        <v>0.30000000000000004</v>
      </c>
      <c r="P582" s="162">
        <v>-550</v>
      </c>
      <c r="Q582" s="232">
        <f>E5+(E6*0.1)</f>
        <v>0.2</v>
      </c>
      <c r="R582" s="162">
        <v>-110.5</v>
      </c>
      <c r="S582" s="232">
        <f>E7+(E8*0.1)</f>
        <v>0.2</v>
      </c>
      <c r="T582" s="162">
        <v>155.80000000000001</v>
      </c>
      <c r="U582" s="233">
        <f>E9+(E10*0.5)+(E11*0.1)</f>
        <v>0.2</v>
      </c>
      <c r="V582" s="162">
        <v>154</v>
      </c>
      <c r="W582" s="233">
        <f>E12+(E13*0.5)+(E14*0.1)</f>
        <v>0.30000000000000004</v>
      </c>
      <c r="X582" s="162">
        <v>154</v>
      </c>
      <c r="Y582" s="161">
        <f t="shared" si="207"/>
        <v>555</v>
      </c>
      <c r="Z582" s="162">
        <f t="shared" si="199"/>
        <v>-78.940000000000026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-78.940000000000026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20152.43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7630.7700000000013</v>
      </c>
      <c r="AU582" s="237">
        <f t="shared" si="212"/>
        <v>3236.7</v>
      </c>
      <c r="AV582" s="237">
        <f t="shared" si="213"/>
        <v>10642.960000000006</v>
      </c>
      <c r="AW582" s="237">
        <f t="shared" si="214"/>
        <v>2603.2000000000012</v>
      </c>
      <c r="AX582" s="237">
        <f t="shared" si="215"/>
        <v>-3961.2000000000062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19334.55</v>
      </c>
      <c r="M583" s="162">
        <f>MAX(AN28:AN583)</f>
        <v>20232.23</v>
      </c>
      <c r="N583" s="162">
        <f t="shared" si="206"/>
        <v>-897.68000000000029</v>
      </c>
      <c r="O583" s="231">
        <f>E3+(E4*0.1)</f>
        <v>0.30000000000000004</v>
      </c>
      <c r="P583" s="162">
        <v>-550</v>
      </c>
      <c r="Q583" s="232">
        <f>E5+(E6*0.1)</f>
        <v>0.2</v>
      </c>
      <c r="R583" s="162">
        <v>-850</v>
      </c>
      <c r="S583" s="232">
        <f>E7+(E8*0.1)</f>
        <v>0.2</v>
      </c>
      <c r="T583" s="162">
        <v>-124.4</v>
      </c>
      <c r="U583" s="233">
        <f>E9+(E10*0.5)+(E11*0.1)</f>
        <v>0.2</v>
      </c>
      <c r="V583" s="162">
        <v>-916</v>
      </c>
      <c r="W583" s="233">
        <f>E12+(E13*0.5)+(E14*0.1)</f>
        <v>0.30000000000000004</v>
      </c>
      <c r="X583" s="162">
        <v>-916</v>
      </c>
      <c r="Y583" s="161">
        <f t="shared" si="207"/>
        <v>556</v>
      </c>
      <c r="Z583" s="162">
        <f t="shared" si="199"/>
        <v>-817.88000000000011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-817.88000000000011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19334.55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7465.7700000000013</v>
      </c>
      <c r="AU583" s="237">
        <f t="shared" si="212"/>
        <v>3066.7</v>
      </c>
      <c r="AV583" s="237">
        <f t="shared" si="213"/>
        <v>10618.080000000007</v>
      </c>
      <c r="AW583" s="237">
        <f t="shared" si="214"/>
        <v>2420.0000000000014</v>
      </c>
      <c r="AX583" s="237">
        <f t="shared" si="215"/>
        <v>-4236.0000000000064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18746.03</v>
      </c>
      <c r="M584" s="162">
        <f>MAX(AN28:AN584)</f>
        <v>20232.23</v>
      </c>
      <c r="N584" s="162">
        <f t="shared" si="206"/>
        <v>-1486.2000000000007</v>
      </c>
      <c r="O584" s="231">
        <f>E3+(E4*0.1)</f>
        <v>0.30000000000000004</v>
      </c>
      <c r="P584" s="162">
        <v>-345.8</v>
      </c>
      <c r="Q584" s="232">
        <f>E5+(E6*0.1)</f>
        <v>0.2</v>
      </c>
      <c r="R584" s="162">
        <v>-394.5</v>
      </c>
      <c r="S584" s="232">
        <f>E7+(E8*0.1)</f>
        <v>0.2</v>
      </c>
      <c r="T584" s="162">
        <v>-389.4</v>
      </c>
      <c r="U584" s="233">
        <f>E9+(E10*0.5)+(E11*0.1)</f>
        <v>0.2</v>
      </c>
      <c r="V584" s="162">
        <v>-656</v>
      </c>
      <c r="W584" s="233">
        <f>E12+(E13*0.5)+(E14*0.1)</f>
        <v>0.30000000000000004</v>
      </c>
      <c r="X584" s="162">
        <v>-656</v>
      </c>
      <c r="Y584" s="161">
        <f t="shared" si="207"/>
        <v>557</v>
      </c>
      <c r="Z584" s="162">
        <f t="shared" si="199"/>
        <v>-588.5200000000001</v>
      </c>
      <c r="AA584" s="238">
        <v>43524</v>
      </c>
      <c r="AB584" s="129">
        <f>SUM(Z565:Z584)</f>
        <v>1632.5800000000004</v>
      </c>
      <c r="AC584" s="128">
        <f>(AB584&gt;0)*1</f>
        <v>1</v>
      </c>
      <c r="AD584" s="128">
        <f>(AB584&lt;0)*1</f>
        <v>0</v>
      </c>
      <c r="AE584" s="129">
        <f>AB584*AC584</f>
        <v>1632.5800000000004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-588.5200000000001</v>
      </c>
      <c r="AJ584" s="234">
        <f t="shared" si="202"/>
        <v>0</v>
      </c>
      <c r="AK584" s="234">
        <f t="shared" si="203"/>
        <v>1</v>
      </c>
      <c r="AL584" s="129">
        <f t="shared" si="204"/>
        <v>1632.5800000000004</v>
      </c>
      <c r="AM584" s="127">
        <v>43524</v>
      </c>
      <c r="AN584" s="129">
        <f t="shared" si="208"/>
        <v>18746.03</v>
      </c>
      <c r="AO584" s="129">
        <f t="shared" si="209"/>
        <v>1632.5800000000004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7362.0300000000016</v>
      </c>
      <c r="AU584" s="237">
        <f t="shared" si="212"/>
        <v>2987.7999999999997</v>
      </c>
      <c r="AV584" s="237">
        <f t="shared" si="213"/>
        <v>10540.200000000008</v>
      </c>
      <c r="AW584" s="237">
        <f t="shared" si="214"/>
        <v>2288.8000000000015</v>
      </c>
      <c r="AX584" s="237">
        <f t="shared" si="215"/>
        <v>-4432.8000000000065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18679.669999999998</v>
      </c>
      <c r="M585" s="162">
        <f>MAX(AN28:AN585)</f>
        <v>20232.23</v>
      </c>
      <c r="N585" s="162">
        <f t="shared" si="206"/>
        <v>-1552.5600000000013</v>
      </c>
      <c r="O585" s="231">
        <f>E3+(E4*0.1)</f>
        <v>0.30000000000000004</v>
      </c>
      <c r="P585" s="162">
        <v>551.6</v>
      </c>
      <c r="Q585" s="232">
        <f>E5+(E6*0.1)</f>
        <v>0.2</v>
      </c>
      <c r="R585" s="162">
        <v>960</v>
      </c>
      <c r="S585" s="232">
        <f>E7+(E8*0.1)</f>
        <v>0.2</v>
      </c>
      <c r="T585" s="162">
        <v>1080.8</v>
      </c>
      <c r="U585" s="233">
        <f>E9+(E10*0.5)+(E11*0.1)</f>
        <v>0.2</v>
      </c>
      <c r="V585" s="162">
        <v>-1400</v>
      </c>
      <c r="W585" s="233">
        <f>E12+(E13*0.5)+(E14*0.1)</f>
        <v>0.30000000000000004</v>
      </c>
      <c r="X585" s="162">
        <v>-1200</v>
      </c>
      <c r="Y585" s="161">
        <f t="shared" si="207"/>
        <v>558</v>
      </c>
      <c r="Z585" s="162">
        <f t="shared" si="199"/>
        <v>-66.36000000000007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0</v>
      </c>
      <c r="AI585" s="129">
        <f t="shared" si="201"/>
        <v>-66.36000000000007</v>
      </c>
      <c r="AJ585" s="234">
        <f t="shared" si="202"/>
        <v>0</v>
      </c>
      <c r="AK585" s="234">
        <f t="shared" si="203"/>
        <v>1</v>
      </c>
      <c r="AL585" s="129">
        <f t="shared" si="204"/>
        <v>0</v>
      </c>
      <c r="AM585" s="127">
        <v>43525</v>
      </c>
      <c r="AN585" s="129">
        <f t="shared" si="208"/>
        <v>18679.669999999998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7527.510000000002</v>
      </c>
      <c r="AU585" s="237">
        <f t="shared" si="212"/>
        <v>3179.7999999999997</v>
      </c>
      <c r="AV585" s="237">
        <f t="shared" si="213"/>
        <v>10756.360000000008</v>
      </c>
      <c r="AW585" s="237">
        <f t="shared" si="214"/>
        <v>2008.8000000000015</v>
      </c>
      <c r="AX585" s="237">
        <f t="shared" si="215"/>
        <v>-4792.8000000000065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18273.109999999997</v>
      </c>
      <c r="M586" s="162">
        <f>MAX(AN28:AN586)</f>
        <v>20232.23</v>
      </c>
      <c r="N586" s="162">
        <f t="shared" si="206"/>
        <v>-1959.1200000000026</v>
      </c>
      <c r="O586" s="231">
        <f>E3+(E4*0.1)</f>
        <v>0.30000000000000004</v>
      </c>
      <c r="P586" s="162">
        <v>-550</v>
      </c>
      <c r="Q586" s="232">
        <f>E5+(E6*0.1)</f>
        <v>0.2</v>
      </c>
      <c r="R586" s="162">
        <v>-850</v>
      </c>
      <c r="S586" s="232">
        <f>E7+(E8*0.1)</f>
        <v>0.2</v>
      </c>
      <c r="T586" s="162">
        <v>-14.8</v>
      </c>
      <c r="U586" s="233">
        <f>E9+(E10*0.5)+(E11*0.1)</f>
        <v>0.2</v>
      </c>
      <c r="V586" s="162">
        <v>686</v>
      </c>
      <c r="W586" s="233">
        <f>E12+(E13*0.5)+(E14*0.1)</f>
        <v>0.30000000000000004</v>
      </c>
      <c r="X586" s="162">
        <v>-686</v>
      </c>
      <c r="Y586" s="161">
        <f t="shared" si="207"/>
        <v>559</v>
      </c>
      <c r="Z586" s="162">
        <f t="shared" si="199"/>
        <v>-406.56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-406.56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18273.109999999997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7362.510000000002</v>
      </c>
      <c r="AU586" s="237">
        <f t="shared" si="212"/>
        <v>3009.7999999999997</v>
      </c>
      <c r="AV586" s="237">
        <f t="shared" si="213"/>
        <v>10753.400000000009</v>
      </c>
      <c r="AW586" s="237">
        <f t="shared" si="214"/>
        <v>2146.0000000000014</v>
      </c>
      <c r="AX586" s="237">
        <f t="shared" si="215"/>
        <v>-4998.6000000000067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18255.719999999998</v>
      </c>
      <c r="M587" s="162">
        <f>MAX(AN28:AN587)</f>
        <v>20232.23</v>
      </c>
      <c r="N587" s="162">
        <f t="shared" si="206"/>
        <v>-1976.510000000002</v>
      </c>
      <c r="O587" s="231">
        <f>E3+(E4*0.1)</f>
        <v>0.30000000000000004</v>
      </c>
      <c r="P587" s="162">
        <v>-65.099999999999994</v>
      </c>
      <c r="Q587" s="232">
        <f>E5+(E6*0.1)</f>
        <v>0.2</v>
      </c>
      <c r="R587" s="162">
        <v>-158</v>
      </c>
      <c r="S587" s="232">
        <f>E7+(E8*0.1)</f>
        <v>0.2</v>
      </c>
      <c r="T587" s="162">
        <v>119.2</v>
      </c>
      <c r="U587" s="233">
        <f>E9+(E10*0.5)+(E11*0.1)</f>
        <v>0.2</v>
      </c>
      <c r="V587" s="162">
        <v>-99</v>
      </c>
      <c r="W587" s="233">
        <f>E12+(E13*0.5)+(E14*0.1)</f>
        <v>0.30000000000000004</v>
      </c>
      <c r="X587" s="162">
        <v>99</v>
      </c>
      <c r="Y587" s="161">
        <f t="shared" si="207"/>
        <v>560</v>
      </c>
      <c r="Z587" s="162">
        <f t="shared" si="199"/>
        <v>-17.39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0</v>
      </c>
      <c r="AI587" s="129">
        <f t="shared" si="201"/>
        <v>-17.39</v>
      </c>
      <c r="AJ587" s="234">
        <f t="shared" si="202"/>
        <v>0</v>
      </c>
      <c r="AK587" s="234">
        <f t="shared" si="203"/>
        <v>1</v>
      </c>
      <c r="AL587" s="129">
        <f t="shared" si="204"/>
        <v>0</v>
      </c>
      <c r="AM587" s="127">
        <v>43529</v>
      </c>
      <c r="AN587" s="129">
        <f t="shared" si="208"/>
        <v>18255.719999999998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7342.9800000000023</v>
      </c>
      <c r="AU587" s="237">
        <f t="shared" si="212"/>
        <v>2978.2</v>
      </c>
      <c r="AV587" s="237">
        <f t="shared" si="213"/>
        <v>10777.240000000009</v>
      </c>
      <c r="AW587" s="237">
        <f t="shared" si="214"/>
        <v>2126.2000000000012</v>
      </c>
      <c r="AX587" s="237">
        <f t="shared" si="215"/>
        <v>-4968.9000000000069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17730.14</v>
      </c>
      <c r="M588" s="162">
        <f>MAX(AN28:AN588)</f>
        <v>20232.23</v>
      </c>
      <c r="N588" s="162">
        <f t="shared" si="206"/>
        <v>-2502.09</v>
      </c>
      <c r="O588" s="231">
        <f>E3+(E4*0.1)</f>
        <v>0.30000000000000004</v>
      </c>
      <c r="P588" s="162">
        <v>-550</v>
      </c>
      <c r="Q588" s="232">
        <f>E5+(E6*0.1)</f>
        <v>0.2</v>
      </c>
      <c r="R588" s="162">
        <v>-850</v>
      </c>
      <c r="S588" s="232">
        <f>E7+(E8*0.1)</f>
        <v>0.2</v>
      </c>
      <c r="T588" s="162">
        <v>-886.4</v>
      </c>
      <c r="U588" s="233">
        <f>E9+(E10*0.5)+(E11*0.1)</f>
        <v>0.2</v>
      </c>
      <c r="V588" s="162">
        <v>133</v>
      </c>
      <c r="W588" s="233">
        <f>E12+(E13*0.5)+(E14*0.1)</f>
        <v>0.30000000000000004</v>
      </c>
      <c r="X588" s="162">
        <v>-133</v>
      </c>
      <c r="Y588" s="161">
        <f t="shared" si="207"/>
        <v>561</v>
      </c>
      <c r="Z588" s="162">
        <f t="shared" si="199"/>
        <v>-525.57999999999993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-525.57999999999993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17730.14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7177.9800000000023</v>
      </c>
      <c r="AU588" s="237">
        <f t="shared" si="212"/>
        <v>2808.2</v>
      </c>
      <c r="AV588" s="237">
        <f t="shared" si="213"/>
        <v>10599.960000000008</v>
      </c>
      <c r="AW588" s="237">
        <f t="shared" si="214"/>
        <v>2152.8000000000011</v>
      </c>
      <c r="AX588" s="237">
        <f t="shared" si="215"/>
        <v>-5008.8000000000065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17040.38</v>
      </c>
      <c r="M589" s="162">
        <f>MAX(AN28:AN589)</f>
        <v>20232.23</v>
      </c>
      <c r="N589" s="162">
        <f t="shared" si="206"/>
        <v>-3191.8499999999985</v>
      </c>
      <c r="O589" s="231">
        <f>E3+(E4*0.1)</f>
        <v>0.30000000000000004</v>
      </c>
      <c r="P589" s="162">
        <v>-550</v>
      </c>
      <c r="Q589" s="232">
        <f>E5+(E6*0.1)</f>
        <v>0.2</v>
      </c>
      <c r="R589" s="162">
        <v>-850</v>
      </c>
      <c r="S589" s="232">
        <f>E7+(E8*0.1)</f>
        <v>0.2</v>
      </c>
      <c r="T589" s="162">
        <v>-1711.8</v>
      </c>
      <c r="U589" s="233">
        <f>E9+(E10*0.5)+(E11*0.1)</f>
        <v>0.2</v>
      </c>
      <c r="V589" s="162">
        <v>124</v>
      </c>
      <c r="W589" s="233">
        <f>E12+(E13*0.5)+(E14*0.1)</f>
        <v>0.30000000000000004</v>
      </c>
      <c r="X589" s="162">
        <v>-124</v>
      </c>
      <c r="Y589" s="161">
        <f t="shared" si="207"/>
        <v>562</v>
      </c>
      <c r="Z589" s="162">
        <f t="shared" si="199"/>
        <v>-689.7600000000001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-689.7600000000001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17040.38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7012.9800000000023</v>
      </c>
      <c r="AU589" s="237">
        <f t="shared" si="212"/>
        <v>2638.2</v>
      </c>
      <c r="AV589" s="237">
        <f t="shared" si="213"/>
        <v>10257.600000000008</v>
      </c>
      <c r="AW589" s="237">
        <f t="shared" si="214"/>
        <v>2177.6000000000013</v>
      </c>
      <c r="AX589" s="237">
        <f t="shared" si="215"/>
        <v>-5046.0000000000064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16718.545000000002</v>
      </c>
      <c r="M590" s="162">
        <f>MAX(AN28:AN590)</f>
        <v>20232.23</v>
      </c>
      <c r="N590" s="162">
        <f t="shared" si="206"/>
        <v>-3513.6849999999977</v>
      </c>
      <c r="O590" s="231">
        <f>E3+(E4*0.1)</f>
        <v>0.30000000000000004</v>
      </c>
      <c r="P590" s="162">
        <v>-679.25</v>
      </c>
      <c r="Q590" s="232">
        <f>E5+(E6*0.1)</f>
        <v>0.2</v>
      </c>
      <c r="R590" s="162">
        <v>-957</v>
      </c>
      <c r="S590" s="232">
        <f>E7+(E8*0.1)</f>
        <v>0.2</v>
      </c>
      <c r="T590" s="162">
        <v>-223.8</v>
      </c>
      <c r="U590" s="233">
        <f>E9+(E10*0.5)+(E11*0.1)</f>
        <v>0.2</v>
      </c>
      <c r="V590" s="162">
        <v>-1400</v>
      </c>
      <c r="W590" s="233">
        <f>E12+(E13*0.5)+(E14*0.1)</f>
        <v>0.30000000000000004</v>
      </c>
      <c r="X590" s="162">
        <v>1327</v>
      </c>
      <c r="Y590" s="161">
        <f t="shared" si="207"/>
        <v>563</v>
      </c>
      <c r="Z590" s="162">
        <f t="shared" si="199"/>
        <v>-321.83499999999998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-321.83499999999998</v>
      </c>
      <c r="AJ590" s="234">
        <f t="shared" si="202"/>
        <v>0</v>
      </c>
      <c r="AK590" s="234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16718.545000000002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6809.2050000000027</v>
      </c>
      <c r="AU590" s="237">
        <f t="shared" si="212"/>
        <v>2446.7999999999997</v>
      </c>
      <c r="AV590" s="237">
        <f t="shared" si="213"/>
        <v>10212.840000000007</v>
      </c>
      <c r="AW590" s="237">
        <f t="shared" si="214"/>
        <v>1897.6000000000013</v>
      </c>
      <c r="AX590" s="237">
        <f t="shared" si="215"/>
        <v>-4647.900000000006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17286.405000000002</v>
      </c>
      <c r="M591" s="162">
        <f>MAX(AN28:AN591)</f>
        <v>20232.23</v>
      </c>
      <c r="N591" s="162">
        <f t="shared" si="206"/>
        <v>-2945.8249999999971</v>
      </c>
      <c r="O591" s="231">
        <f>E3+(E4*0.1)</f>
        <v>0.30000000000000004</v>
      </c>
      <c r="P591" s="162">
        <v>-1261.2</v>
      </c>
      <c r="Q591" s="232">
        <f>E5+(E6*0.1)</f>
        <v>0.2</v>
      </c>
      <c r="R591" s="162">
        <v>2011.5</v>
      </c>
      <c r="S591" s="232">
        <f>E7+(E8*0.1)</f>
        <v>0.2</v>
      </c>
      <c r="T591" s="162">
        <v>2966.6</v>
      </c>
      <c r="U591" s="233">
        <f>E9+(E10*0.5)+(E11*0.1)</f>
        <v>0.2</v>
      </c>
      <c r="V591" s="162">
        <v>494</v>
      </c>
      <c r="W591" s="233">
        <f>E12+(E13*0.5)+(E14*0.1)</f>
        <v>0.30000000000000004</v>
      </c>
      <c r="X591" s="162">
        <v>-494</v>
      </c>
      <c r="Y591" s="161">
        <f t="shared" si="207"/>
        <v>564</v>
      </c>
      <c r="Z591" s="162">
        <f t="shared" si="199"/>
        <v>567.8599999999999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567.8599999999999</v>
      </c>
      <c r="AI591" s="129">
        <f t="shared" si="201"/>
        <v>0</v>
      </c>
      <c r="AJ591" s="234">
        <f t="shared" si="202"/>
        <v>1</v>
      </c>
      <c r="AK591" s="234">
        <f t="shared" si="203"/>
        <v>0</v>
      </c>
      <c r="AL591" s="129">
        <f t="shared" si="204"/>
        <v>0</v>
      </c>
      <c r="AM591" s="127">
        <v>43535</v>
      </c>
      <c r="AN591" s="129">
        <f t="shared" si="208"/>
        <v>17286.405000000002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6430.845000000003</v>
      </c>
      <c r="AU591" s="237">
        <f t="shared" si="212"/>
        <v>2849.1</v>
      </c>
      <c r="AV591" s="237">
        <f t="shared" si="213"/>
        <v>10806.160000000007</v>
      </c>
      <c r="AW591" s="237">
        <f t="shared" si="214"/>
        <v>1996.4000000000012</v>
      </c>
      <c r="AX591" s="237">
        <f t="shared" si="215"/>
        <v>-4796.1000000000058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17431.445000000003</v>
      </c>
      <c r="M592" s="162">
        <f>MAX(AN28:AN592)</f>
        <v>20232.23</v>
      </c>
      <c r="N592" s="162">
        <f t="shared" si="206"/>
        <v>-2800.7849999999962</v>
      </c>
      <c r="O592" s="231">
        <f>E3+(E4*0.1)</f>
        <v>0.30000000000000004</v>
      </c>
      <c r="P592" s="162">
        <v>-550</v>
      </c>
      <c r="Q592" s="232">
        <f>E5+(E6*0.1)</f>
        <v>0.2</v>
      </c>
      <c r="R592" s="162">
        <v>411</v>
      </c>
      <c r="S592" s="232">
        <f>E7+(E8*0.1)</f>
        <v>0.2</v>
      </c>
      <c r="T592" s="162">
        <v>745.2</v>
      </c>
      <c r="U592" s="233">
        <f>E9+(E10*0.5)+(E11*0.1)</f>
        <v>0.2</v>
      </c>
      <c r="V592" s="162">
        <v>-788</v>
      </c>
      <c r="W592" s="233">
        <f>E12+(E13*0.5)+(E14*0.1)</f>
        <v>0.30000000000000004</v>
      </c>
      <c r="X592" s="162">
        <v>788</v>
      </c>
      <c r="Y592" s="161">
        <f t="shared" si="207"/>
        <v>565</v>
      </c>
      <c r="Z592" s="162">
        <f t="shared" si="199"/>
        <v>145.04000000000002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145.04000000000002</v>
      </c>
      <c r="AI592" s="129">
        <f t="shared" si="201"/>
        <v>0</v>
      </c>
      <c r="AJ592" s="234">
        <f t="shared" si="202"/>
        <v>1</v>
      </c>
      <c r="AK592" s="234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17431.445000000003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6265.845000000003</v>
      </c>
      <c r="AU592" s="237">
        <f t="shared" si="212"/>
        <v>2931.2999999999997</v>
      </c>
      <c r="AV592" s="237">
        <f t="shared" si="213"/>
        <v>10955.200000000008</v>
      </c>
      <c r="AW592" s="237">
        <f t="shared" si="214"/>
        <v>1838.8000000000011</v>
      </c>
      <c r="AX592" s="237">
        <f t="shared" si="215"/>
        <v>-4559.7000000000062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18152.290000000005</v>
      </c>
      <c r="M593" s="162">
        <f>MAX(AN28:AN593)</f>
        <v>20232.23</v>
      </c>
      <c r="N593" s="162">
        <f t="shared" si="206"/>
        <v>-2079.9399999999951</v>
      </c>
      <c r="O593" s="231">
        <f>E3+(E4*0.1)</f>
        <v>0.30000000000000004</v>
      </c>
      <c r="P593" s="162">
        <v>741.15</v>
      </c>
      <c r="Q593" s="232">
        <f>E5+(E6*0.1)</f>
        <v>0.2</v>
      </c>
      <c r="R593" s="162">
        <v>970</v>
      </c>
      <c r="S593" s="232">
        <f>E7+(E8*0.1)</f>
        <v>0.2</v>
      </c>
      <c r="T593" s="162">
        <v>1114</v>
      </c>
      <c r="U593" s="233">
        <f>E9+(E10*0.5)+(E11*0.1)</f>
        <v>0.2</v>
      </c>
      <c r="V593" s="162">
        <v>-817</v>
      </c>
      <c r="W593" s="233">
        <f>E12+(E13*0.5)+(E14*0.1)</f>
        <v>0.30000000000000004</v>
      </c>
      <c r="X593" s="162">
        <v>817</v>
      </c>
      <c r="Y593" s="161">
        <f t="shared" si="207"/>
        <v>566</v>
      </c>
      <c r="Z593" s="162">
        <f t="shared" si="199"/>
        <v>720.84500000000003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720.84500000000003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18152.290000000005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6488.1900000000032</v>
      </c>
      <c r="AU593" s="237">
        <f t="shared" si="212"/>
        <v>3125.2999999999997</v>
      </c>
      <c r="AV593" s="237">
        <f t="shared" si="213"/>
        <v>11178.000000000007</v>
      </c>
      <c r="AW593" s="237">
        <f t="shared" si="214"/>
        <v>1675.400000000001</v>
      </c>
      <c r="AX593" s="237">
        <f t="shared" si="215"/>
        <v>-4314.6000000000058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17985.785000000003</v>
      </c>
      <c r="M594" s="162">
        <f>MAX(AN28:AN594)</f>
        <v>20232.23</v>
      </c>
      <c r="N594" s="162">
        <f t="shared" si="206"/>
        <v>-2246.4449999999961</v>
      </c>
      <c r="O594" s="231">
        <f>E3+(E4*0.1)</f>
        <v>0.30000000000000004</v>
      </c>
      <c r="P594" s="162">
        <v>35.25</v>
      </c>
      <c r="Q594" s="232">
        <f>E5+(E6*0.1)</f>
        <v>0.2</v>
      </c>
      <c r="R594" s="162">
        <v>-122</v>
      </c>
      <c r="S594" s="232">
        <f>E7+(E8*0.1)</f>
        <v>0.2</v>
      </c>
      <c r="T594" s="162">
        <v>-279.39999999999998</v>
      </c>
      <c r="U594" s="233">
        <f>E9+(E10*0.5)+(E11*0.1)</f>
        <v>0.2</v>
      </c>
      <c r="V594" s="162">
        <v>1316</v>
      </c>
      <c r="W594" s="233">
        <f>E12+(E13*0.5)+(E14*0.1)</f>
        <v>0.30000000000000004</v>
      </c>
      <c r="X594" s="162">
        <v>-1200</v>
      </c>
      <c r="Y594" s="161">
        <f t="shared" si="207"/>
        <v>567</v>
      </c>
      <c r="Z594" s="162">
        <f t="shared" si="199"/>
        <v>-166.50500000000005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-166.50500000000005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17985.785000000003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6498.7650000000031</v>
      </c>
      <c r="AU594" s="237">
        <f t="shared" si="212"/>
        <v>3100.8999999999996</v>
      </c>
      <c r="AV594" s="237">
        <f t="shared" si="213"/>
        <v>11122.120000000008</v>
      </c>
      <c r="AW594" s="237">
        <f t="shared" si="214"/>
        <v>1938.600000000001</v>
      </c>
      <c r="AX594" s="237">
        <f t="shared" si="215"/>
        <v>-4674.6000000000058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18648.900000000005</v>
      </c>
      <c r="M595" s="162">
        <f>MAX(AN28:AN595)</f>
        <v>20232.23</v>
      </c>
      <c r="N595" s="162">
        <f t="shared" si="206"/>
        <v>-1583.3299999999945</v>
      </c>
      <c r="O595" s="231">
        <f>E3+(E4*0.1)</f>
        <v>0.30000000000000004</v>
      </c>
      <c r="P595" s="162">
        <v>694.65</v>
      </c>
      <c r="Q595" s="232">
        <f>E5+(E6*0.1)</f>
        <v>0.2</v>
      </c>
      <c r="R595" s="162">
        <v>700</v>
      </c>
      <c r="S595" s="232">
        <f>E7+(E8*0.1)</f>
        <v>0.2</v>
      </c>
      <c r="T595" s="162">
        <v>1279.5999999999999</v>
      </c>
      <c r="U595" s="233">
        <f>E9+(E10*0.5)+(E11*0.1)</f>
        <v>0.2</v>
      </c>
      <c r="V595" s="162">
        <v>-588</v>
      </c>
      <c r="W595" s="233">
        <f>E12+(E13*0.5)+(E14*0.1)</f>
        <v>0.30000000000000004</v>
      </c>
      <c r="X595" s="162">
        <v>588</v>
      </c>
      <c r="Y595" s="161">
        <f t="shared" si="207"/>
        <v>568</v>
      </c>
      <c r="Z595" s="162">
        <f t="shared" si="199"/>
        <v>663.11500000000001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663.11500000000001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18648.900000000005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6707.1600000000035</v>
      </c>
      <c r="AU595" s="237">
        <f t="shared" si="212"/>
        <v>3240.8999999999996</v>
      </c>
      <c r="AV595" s="237">
        <f t="shared" si="213"/>
        <v>11378.040000000008</v>
      </c>
      <c r="AW595" s="237">
        <f t="shared" si="214"/>
        <v>1821.0000000000011</v>
      </c>
      <c r="AX595" s="237">
        <f t="shared" si="215"/>
        <v>-4498.2000000000062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18939.705000000005</v>
      </c>
      <c r="M596" s="162">
        <f>MAX(AN28:AN596)</f>
        <v>20232.23</v>
      </c>
      <c r="N596" s="162">
        <f t="shared" si="206"/>
        <v>-1292.5249999999942</v>
      </c>
      <c r="O596" s="231">
        <f>E3+(E4*0.1)</f>
        <v>0.30000000000000004</v>
      </c>
      <c r="P596" s="162">
        <v>326.14999999999998</v>
      </c>
      <c r="Q596" s="232">
        <f>E5+(E6*0.1)</f>
        <v>0.2</v>
      </c>
      <c r="R596" s="162">
        <v>523</v>
      </c>
      <c r="S596" s="232">
        <f>E7+(E8*0.1)</f>
        <v>0.2</v>
      </c>
      <c r="T596" s="162">
        <v>385.8</v>
      </c>
      <c r="U596" s="233">
        <f>E9+(E10*0.5)+(E11*0.1)</f>
        <v>0.2</v>
      </c>
      <c r="V596" s="162">
        <v>-112</v>
      </c>
      <c r="W596" s="233">
        <f>E12+(E13*0.5)+(E14*0.1)</f>
        <v>0.30000000000000004</v>
      </c>
      <c r="X596" s="162">
        <v>112</v>
      </c>
      <c r="Y596" s="161">
        <f t="shared" si="207"/>
        <v>569</v>
      </c>
      <c r="Z596" s="162">
        <f t="shared" si="199"/>
        <v>290.80500000000006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290.80500000000006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18939.705000000005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6805.0050000000037</v>
      </c>
      <c r="AU596" s="237">
        <f t="shared" si="212"/>
        <v>3345.4999999999995</v>
      </c>
      <c r="AV596" s="237">
        <f t="shared" si="213"/>
        <v>11455.200000000008</v>
      </c>
      <c r="AW596" s="237">
        <f t="shared" si="214"/>
        <v>1798.600000000001</v>
      </c>
      <c r="AX596" s="237">
        <f t="shared" si="215"/>
        <v>-4464.6000000000058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19020.425000000007</v>
      </c>
      <c r="M597" s="162">
        <f>MAX(AN28:AN597)</f>
        <v>20232.23</v>
      </c>
      <c r="N597" s="162">
        <f t="shared" si="206"/>
        <v>-1211.804999999993</v>
      </c>
      <c r="O597" s="231">
        <f>E3+(E4*0.1)</f>
        <v>0.30000000000000004</v>
      </c>
      <c r="P597" s="162">
        <v>-133.6</v>
      </c>
      <c r="Q597" s="232">
        <f>E5+(E6*0.1)</f>
        <v>0.2</v>
      </c>
      <c r="R597" s="162">
        <v>-18.5</v>
      </c>
      <c r="S597" s="232">
        <f>E7+(E8*0.1)</f>
        <v>0.2</v>
      </c>
      <c r="T597" s="162">
        <v>460</v>
      </c>
      <c r="U597" s="233">
        <f>E9+(E10*0.5)+(E11*0.1)</f>
        <v>0.2</v>
      </c>
      <c r="V597" s="162">
        <v>-325</v>
      </c>
      <c r="W597" s="233">
        <f>E12+(E13*0.5)+(E14*0.1)</f>
        <v>0.30000000000000004</v>
      </c>
      <c r="X597" s="162">
        <v>325</v>
      </c>
      <c r="Y597" s="161">
        <f t="shared" si="207"/>
        <v>570</v>
      </c>
      <c r="Z597" s="162">
        <f t="shared" si="199"/>
        <v>80.72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80.72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19020.425000000007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6764.9250000000038</v>
      </c>
      <c r="AU597" s="237">
        <f t="shared" si="212"/>
        <v>3341.7999999999997</v>
      </c>
      <c r="AV597" s="237">
        <f t="shared" si="213"/>
        <v>11547.200000000008</v>
      </c>
      <c r="AW597" s="237">
        <f t="shared" si="214"/>
        <v>1733.600000000001</v>
      </c>
      <c r="AX597" s="237">
        <f t="shared" si="215"/>
        <v>-4367.1000000000058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18860.505000000008</v>
      </c>
      <c r="M598" s="162">
        <f>MAX(AN28:AN598)</f>
        <v>20232.23</v>
      </c>
      <c r="N598" s="162">
        <f t="shared" si="206"/>
        <v>-1371.7249999999913</v>
      </c>
      <c r="O598" s="231">
        <f>E3+(E4*0.1)</f>
        <v>0.30000000000000004</v>
      </c>
      <c r="P598" s="162">
        <v>-550</v>
      </c>
      <c r="Q598" s="232">
        <f>E5+(E6*0.1)</f>
        <v>0.2</v>
      </c>
      <c r="R598" s="162">
        <v>-850</v>
      </c>
      <c r="S598" s="232">
        <f>E7+(E8*0.1)</f>
        <v>0.2</v>
      </c>
      <c r="T598" s="162">
        <v>629.4</v>
      </c>
      <c r="U598" s="233">
        <f>E9+(E10*0.5)+(E11*0.1)</f>
        <v>0.2</v>
      </c>
      <c r="V598" s="162">
        <v>-642</v>
      </c>
      <c r="W598" s="233">
        <f>E12+(E13*0.5)+(E14*0.1)</f>
        <v>0.30000000000000004</v>
      </c>
      <c r="X598" s="162">
        <v>592</v>
      </c>
      <c r="Y598" s="161">
        <f t="shared" si="207"/>
        <v>571</v>
      </c>
      <c r="Z598" s="162">
        <f t="shared" si="199"/>
        <v>-159.91999999999996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-159.91999999999996</v>
      </c>
      <c r="AJ598" s="234">
        <f t="shared" si="202"/>
        <v>0</v>
      </c>
      <c r="AK598" s="234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18860.505000000008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6599.9250000000038</v>
      </c>
      <c r="AU598" s="237">
        <f t="shared" si="212"/>
        <v>3171.7999999999997</v>
      </c>
      <c r="AV598" s="237">
        <f t="shared" si="213"/>
        <v>11673.080000000007</v>
      </c>
      <c r="AW598" s="237">
        <f t="shared" si="214"/>
        <v>1605.200000000001</v>
      </c>
      <c r="AX598" s="237">
        <f t="shared" si="215"/>
        <v>-4189.5000000000055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19754.845000000008</v>
      </c>
      <c r="M599" s="162">
        <f>MAX(AN28:AN599)</f>
        <v>20232.23</v>
      </c>
      <c r="N599" s="162">
        <f t="shared" si="206"/>
        <v>-477.38499999999112</v>
      </c>
      <c r="O599" s="231">
        <f>E3+(E4*0.1)</f>
        <v>0.30000000000000004</v>
      </c>
      <c r="P599" s="162">
        <v>1084.2</v>
      </c>
      <c r="Q599" s="232">
        <f>E5+(E6*0.1)</f>
        <v>0.2</v>
      </c>
      <c r="R599" s="162">
        <v>1532.5</v>
      </c>
      <c r="S599" s="232">
        <f>E7+(E8*0.1)</f>
        <v>0.2</v>
      </c>
      <c r="T599" s="162">
        <v>2250.4</v>
      </c>
      <c r="U599" s="233">
        <f>E9+(E10*0.5)+(E11*0.1)</f>
        <v>0.2</v>
      </c>
      <c r="V599" s="162">
        <v>-375</v>
      </c>
      <c r="W599" s="233">
        <f>E12+(E13*0.5)+(E14*0.1)</f>
        <v>0.30000000000000004</v>
      </c>
      <c r="X599" s="162">
        <v>-375</v>
      </c>
      <c r="Y599" s="161">
        <f t="shared" si="207"/>
        <v>572</v>
      </c>
      <c r="Z599" s="162">
        <f t="shared" si="199"/>
        <v>894.34000000000015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894.34000000000015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19754.845000000008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6925.185000000004</v>
      </c>
      <c r="AU599" s="237">
        <f t="shared" si="212"/>
        <v>3478.2999999999997</v>
      </c>
      <c r="AV599" s="237">
        <f t="shared" si="213"/>
        <v>12123.160000000007</v>
      </c>
      <c r="AW599" s="237">
        <f t="shared" si="214"/>
        <v>1530.200000000001</v>
      </c>
      <c r="AX599" s="237">
        <f t="shared" si="215"/>
        <v>-4302.0000000000055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18941.055000000008</v>
      </c>
      <c r="M600" s="162">
        <f>MAX(AN28:AN600)</f>
        <v>20232.23</v>
      </c>
      <c r="N600" s="162">
        <f t="shared" si="206"/>
        <v>-1291.174999999992</v>
      </c>
      <c r="O600" s="231">
        <f>E3+(E4*0.1)</f>
        <v>0.30000000000000004</v>
      </c>
      <c r="P600" s="162">
        <v>-639.29999999999995</v>
      </c>
      <c r="Q600" s="232">
        <f>E5+(E6*0.1)</f>
        <v>0.2</v>
      </c>
      <c r="R600" s="162">
        <v>-850</v>
      </c>
      <c r="S600" s="232">
        <f>E7+(E8*0.1)</f>
        <v>0.2</v>
      </c>
      <c r="T600" s="162">
        <v>-3410</v>
      </c>
      <c r="U600" s="233">
        <f>E9+(E10*0.5)+(E11*0.1)</f>
        <v>0.2</v>
      </c>
      <c r="V600" s="162">
        <v>460</v>
      </c>
      <c r="W600" s="233">
        <f>E12+(E13*0.5)+(E14*0.1)</f>
        <v>0.30000000000000004</v>
      </c>
      <c r="X600" s="162">
        <v>460</v>
      </c>
      <c r="Y600" s="161">
        <f t="shared" si="207"/>
        <v>573</v>
      </c>
      <c r="Z600" s="162">
        <f t="shared" si="199"/>
        <v>-813.79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-813.79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18941.055000000008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6733.3950000000041</v>
      </c>
      <c r="AU600" s="237">
        <f t="shared" si="212"/>
        <v>3308.2999999999997</v>
      </c>
      <c r="AV600" s="237">
        <f t="shared" si="213"/>
        <v>11441.160000000007</v>
      </c>
      <c r="AW600" s="237">
        <f t="shared" si="214"/>
        <v>1622.200000000001</v>
      </c>
      <c r="AX600" s="237">
        <f t="shared" si="215"/>
        <v>-4164.0000000000055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19149.155000000006</v>
      </c>
      <c r="M601" s="162">
        <f>MAX(AN28:AN601)</f>
        <v>20232.23</v>
      </c>
      <c r="N601" s="162">
        <f t="shared" si="206"/>
        <v>-1083.0749999999935</v>
      </c>
      <c r="O601" s="231">
        <f>E3+(E4*0.1)</f>
        <v>0.30000000000000004</v>
      </c>
      <c r="P601" s="162">
        <v>-550</v>
      </c>
      <c r="Q601" s="232">
        <f>E5+(E6*0.1)</f>
        <v>0.2</v>
      </c>
      <c r="R601" s="162">
        <v>-117.5</v>
      </c>
      <c r="S601" s="232">
        <f>E7+(E8*0.1)</f>
        <v>0.2</v>
      </c>
      <c r="T601" s="162">
        <v>-182</v>
      </c>
      <c r="U601" s="233">
        <f>E9+(E10*0.5)+(E11*0.1)</f>
        <v>0.2</v>
      </c>
      <c r="V601" s="162">
        <v>866</v>
      </c>
      <c r="W601" s="233">
        <f>E12+(E13*0.5)+(E14*0.1)</f>
        <v>0.30000000000000004</v>
      </c>
      <c r="X601" s="162">
        <v>866</v>
      </c>
      <c r="Y601" s="161">
        <f t="shared" si="207"/>
        <v>574</v>
      </c>
      <c r="Z601" s="162">
        <f t="shared" si="199"/>
        <v>208.1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208.1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19149.155000000006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6568.3950000000041</v>
      </c>
      <c r="AU601" s="237">
        <f t="shared" si="212"/>
        <v>3284.7999999999997</v>
      </c>
      <c r="AV601" s="237">
        <f t="shared" si="213"/>
        <v>11404.760000000007</v>
      </c>
      <c r="AW601" s="237">
        <f t="shared" si="214"/>
        <v>1795.400000000001</v>
      </c>
      <c r="AX601" s="237">
        <f t="shared" si="215"/>
        <v>-3904.2000000000053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19369.765000000007</v>
      </c>
      <c r="M602" s="162">
        <f>MAX(AN28:AN602)</f>
        <v>20232.23</v>
      </c>
      <c r="N602" s="162">
        <f t="shared" si="206"/>
        <v>-862.46499999999287</v>
      </c>
      <c r="O602" s="231">
        <f>E3+(E4*0.1)</f>
        <v>0.30000000000000004</v>
      </c>
      <c r="P602" s="162">
        <v>704.5</v>
      </c>
      <c r="Q602" s="232">
        <f>E5+(E6*0.1)</f>
        <v>0.2</v>
      </c>
      <c r="R602" s="162">
        <v>1005</v>
      </c>
      <c r="S602" s="232">
        <f>E7+(E8*0.1)</f>
        <v>0.2</v>
      </c>
      <c r="T602" s="162">
        <v>683.8</v>
      </c>
      <c r="U602" s="233">
        <f>E9+(E10*0.5)+(E11*0.1)</f>
        <v>0.2</v>
      </c>
      <c r="V602" s="162">
        <v>-657</v>
      </c>
      <c r="W602" s="233">
        <f>E12+(E13*0.5)+(E14*0.1)</f>
        <v>0.30000000000000004</v>
      </c>
      <c r="X602" s="162">
        <v>-657</v>
      </c>
      <c r="Y602" s="161">
        <f t="shared" si="207"/>
        <v>575</v>
      </c>
      <c r="Z602" s="162">
        <f t="shared" si="199"/>
        <v>220.61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220.61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19369.765000000007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6779.7450000000044</v>
      </c>
      <c r="AU602" s="237">
        <f t="shared" si="212"/>
        <v>3485.7999999999997</v>
      </c>
      <c r="AV602" s="237">
        <f t="shared" si="213"/>
        <v>11541.520000000008</v>
      </c>
      <c r="AW602" s="237">
        <f t="shared" si="214"/>
        <v>1664.0000000000009</v>
      </c>
      <c r="AX602" s="237">
        <f t="shared" si="215"/>
        <v>-4101.3000000000056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18578.425000000007</v>
      </c>
      <c r="M603" s="162">
        <f>MAX(AN28:AN603)</f>
        <v>20232.23</v>
      </c>
      <c r="N603" s="162">
        <f t="shared" si="206"/>
        <v>-1653.804999999993</v>
      </c>
      <c r="O603" s="231">
        <f>E3+(E4*0.1)</f>
        <v>0.30000000000000004</v>
      </c>
      <c r="P603" s="162">
        <v>-550</v>
      </c>
      <c r="Q603" s="232">
        <f>E5+(E6*0.1)</f>
        <v>0.2</v>
      </c>
      <c r="R603" s="162">
        <v>-850</v>
      </c>
      <c r="S603" s="232">
        <f>E7+(E8*0.1)</f>
        <v>0.2</v>
      </c>
      <c r="T603" s="162">
        <v>-859.2</v>
      </c>
      <c r="U603" s="233">
        <f>E9+(E10*0.5)+(E11*0.1)</f>
        <v>0.2</v>
      </c>
      <c r="V603" s="162">
        <v>-569</v>
      </c>
      <c r="W603" s="233">
        <f>E12+(E13*0.5)+(E14*0.1)</f>
        <v>0.30000000000000004</v>
      </c>
      <c r="X603" s="162">
        <v>-569</v>
      </c>
      <c r="Y603" s="161">
        <f t="shared" si="207"/>
        <v>576</v>
      </c>
      <c r="Z603" s="162">
        <f t="shared" si="199"/>
        <v>-791.34000000000015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-791.34000000000015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18578.425000000007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6614.7450000000044</v>
      </c>
      <c r="AU603" s="237">
        <f t="shared" si="212"/>
        <v>3315.7999999999997</v>
      </c>
      <c r="AV603" s="237">
        <f t="shared" si="213"/>
        <v>11369.680000000008</v>
      </c>
      <c r="AW603" s="237">
        <f t="shared" si="214"/>
        <v>1550.200000000001</v>
      </c>
      <c r="AX603" s="237">
        <f t="shared" si="215"/>
        <v>-4272.0000000000055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18226.050000000007</v>
      </c>
      <c r="M604" s="162">
        <f>MAX(AN28:AN604)</f>
        <v>20232.23</v>
      </c>
      <c r="N604" s="162">
        <f t="shared" si="206"/>
        <v>-2006.179999999993</v>
      </c>
      <c r="O604" s="231">
        <f>E3+(E4*0.1)</f>
        <v>0.30000000000000004</v>
      </c>
      <c r="P604" s="162">
        <v>459.35</v>
      </c>
      <c r="Q604" s="232">
        <f>E5+(E6*0.1)</f>
        <v>0.2</v>
      </c>
      <c r="R604" s="162">
        <v>503.5</v>
      </c>
      <c r="S604" s="232">
        <f>E7+(E8*0.1)</f>
        <v>0.2</v>
      </c>
      <c r="T604" s="162">
        <v>245.6</v>
      </c>
      <c r="U604" s="233">
        <f>E9+(E10*0.5)+(E11*0.1)</f>
        <v>0.2</v>
      </c>
      <c r="V604" s="162">
        <v>-1400</v>
      </c>
      <c r="W604" s="233">
        <f>E12+(E13*0.5)+(E14*0.1)</f>
        <v>0.30000000000000004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-352.375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-352.375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18226.050000000007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6752.5500000000047</v>
      </c>
      <c r="AU604" s="237">
        <f t="shared" si="212"/>
        <v>3416.4999999999995</v>
      </c>
      <c r="AV604" s="237">
        <f t="shared" si="213"/>
        <v>11418.800000000008</v>
      </c>
      <c r="AW604" s="237">
        <f t="shared" si="214"/>
        <v>1270.200000000001</v>
      </c>
      <c r="AX604" s="237">
        <f t="shared" si="215"/>
        <v>-4632.0000000000055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18986.180000000008</v>
      </c>
      <c r="M605" s="162">
        <f>MAX(AN28:AN605)</f>
        <v>20232.23</v>
      </c>
      <c r="N605" s="162">
        <f t="shared" ref="N605:N668" si="225">AN605-M605</f>
        <v>-1246.049999999992</v>
      </c>
      <c r="O605" s="231">
        <f>E3+(E4*0.1)</f>
        <v>0.30000000000000004</v>
      </c>
      <c r="P605" s="162">
        <v>1056.0999999999999</v>
      </c>
      <c r="Q605" s="232">
        <f>E5+(E6*0.1)</f>
        <v>0.2</v>
      </c>
      <c r="R605" s="162">
        <v>948</v>
      </c>
      <c r="S605" s="232">
        <f>E7+(E8*0.1)</f>
        <v>0.2</v>
      </c>
      <c r="T605" s="162">
        <v>1166</v>
      </c>
      <c r="U605" s="233">
        <f>E9+(E10*0.5)+(E11*0.1)</f>
        <v>0.2</v>
      </c>
      <c r="V605" s="162">
        <v>-205</v>
      </c>
      <c r="W605" s="233">
        <f>E12+(E13*0.5)+(E14*0.1)</f>
        <v>0.30000000000000004</v>
      </c>
      <c r="X605" s="162">
        <v>205</v>
      </c>
      <c r="Y605" s="161">
        <f t="shared" ref="Y605:Y668" si="226">Y604+1</f>
        <v>578</v>
      </c>
      <c r="Z605" s="162">
        <f t="shared" si="218"/>
        <v>760.13000000000011</v>
      </c>
      <c r="AA605" s="238">
        <v>43553</v>
      </c>
      <c r="AB605" s="129">
        <f>SUM(Z585:Z605)</f>
        <v>240.14999999999998</v>
      </c>
      <c r="AC605" s="128">
        <f>(AB605&gt;0)*1</f>
        <v>1</v>
      </c>
      <c r="AD605" s="128">
        <f>(AB605&lt;0)*1</f>
        <v>0</v>
      </c>
      <c r="AE605" s="129">
        <f>AB605*AC605</f>
        <v>240.14999999999998</v>
      </c>
      <c r="AF605" s="129">
        <f>AB605*AD605</f>
        <v>0</v>
      </c>
      <c r="AG605" s="129"/>
      <c r="AH605" s="129">
        <f t="shared" si="219"/>
        <v>760.13000000000011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240.14999999999998</v>
      </c>
      <c r="AM605" s="127">
        <v>43553</v>
      </c>
      <c r="AN605" s="129">
        <f t="shared" ref="AN605:AN668" si="227">Z605+AN604</f>
        <v>18986.180000000008</v>
      </c>
      <c r="AO605" s="129">
        <f t="shared" ref="AO605:AO668" si="228">(AL605&gt;0)*AL605</f>
        <v>240.14999999999998</v>
      </c>
      <c r="AP605" s="129">
        <f t="shared" ref="AP605:AP668" si="229">(AL605&lt;0)*AL605</f>
        <v>0</v>
      </c>
      <c r="AQ605" s="235"/>
      <c r="AR605" s="235"/>
      <c r="AS605" s="236">
        <f t="shared" si="224"/>
        <v>43553</v>
      </c>
      <c r="AT605" s="237">
        <f t="shared" ref="AT605:AT668" si="230">(P605*O605)+AT604</f>
        <v>7069.3800000000047</v>
      </c>
      <c r="AU605" s="237">
        <f t="shared" ref="AU605:AU668" si="231">(R605*Q605)+AU604</f>
        <v>3606.0999999999995</v>
      </c>
      <c r="AV605" s="237">
        <f t="shared" ref="AV605:AV668" si="232">(S605*T605)+AV604</f>
        <v>11652.000000000009</v>
      </c>
      <c r="AW605" s="237">
        <f t="shared" ref="AW605:AW668" si="233">(V605*U605)+AW604</f>
        <v>1229.200000000001</v>
      </c>
      <c r="AX605" s="237">
        <f t="shared" ref="AX605:AX668" si="234">(X605*W605)+AX604</f>
        <v>-4570.5000000000055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20159.590000000007</v>
      </c>
      <c r="M606" s="162">
        <f>MAX(AN28:AN606)</f>
        <v>20232.23</v>
      </c>
      <c r="N606" s="162">
        <f t="shared" si="225"/>
        <v>-72.639999999992142</v>
      </c>
      <c r="O606" s="231">
        <f>E3+(E4*0.1)</f>
        <v>0.30000000000000004</v>
      </c>
      <c r="P606" s="162">
        <v>1648.7</v>
      </c>
      <c r="Q606" s="232">
        <f>E5+(E6*0.1)</f>
        <v>0.2</v>
      </c>
      <c r="R606" s="162">
        <v>1639.5</v>
      </c>
      <c r="S606" s="232">
        <f>E7+(E8*0.1)</f>
        <v>0.2</v>
      </c>
      <c r="T606" s="162">
        <v>1993</v>
      </c>
      <c r="U606" s="233">
        <f>E9+(E10*0.5)+(E11*0.1)</f>
        <v>0.2</v>
      </c>
      <c r="V606" s="162">
        <v>477</v>
      </c>
      <c r="W606" s="233">
        <f>E12+(E13*0.5)+(E14*0.1)</f>
        <v>0.30000000000000004</v>
      </c>
      <c r="X606" s="162">
        <v>-477</v>
      </c>
      <c r="Y606" s="161">
        <f t="shared" si="226"/>
        <v>579</v>
      </c>
      <c r="Z606" s="162">
        <f t="shared" si="218"/>
        <v>1173.4100000000003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1173.4100000000003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20159.590000000007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7563.9900000000043</v>
      </c>
      <c r="AU606" s="237">
        <f t="shared" si="231"/>
        <v>3933.9999999999995</v>
      </c>
      <c r="AV606" s="237">
        <f t="shared" si="232"/>
        <v>12050.600000000009</v>
      </c>
      <c r="AW606" s="237">
        <f t="shared" si="233"/>
        <v>1324.600000000001</v>
      </c>
      <c r="AX606" s="237">
        <f t="shared" si="234"/>
        <v>-4713.6000000000058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20130.970000000008</v>
      </c>
      <c r="M607" s="162">
        <f>MAX(AN28:AN607)</f>
        <v>20232.23</v>
      </c>
      <c r="N607" s="162">
        <f t="shared" si="225"/>
        <v>-101.25999999999112</v>
      </c>
      <c r="O607" s="231">
        <f>E3+(E4*0.1)</f>
        <v>0.30000000000000004</v>
      </c>
      <c r="P607" s="162">
        <v>-550</v>
      </c>
      <c r="Q607" s="232">
        <f>E5+(E6*0.1)</f>
        <v>0.2</v>
      </c>
      <c r="R607" s="162">
        <v>2.5</v>
      </c>
      <c r="S607" s="232">
        <f>E7+(E8*0.1)</f>
        <v>0.2</v>
      </c>
      <c r="T607" s="162">
        <v>424.4</v>
      </c>
      <c r="U607" s="233">
        <f>E9+(E10*0.5)+(E11*0.1)</f>
        <v>0.2</v>
      </c>
      <c r="V607" s="162">
        <v>-510</v>
      </c>
      <c r="W607" s="233">
        <f>E12+(E13*0.5)+(E14*0.1)</f>
        <v>0.30000000000000004</v>
      </c>
      <c r="X607" s="162">
        <v>510</v>
      </c>
      <c r="Y607" s="161">
        <f t="shared" si="226"/>
        <v>580</v>
      </c>
      <c r="Z607" s="162">
        <f t="shared" si="218"/>
        <v>-28.620000000000005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0</v>
      </c>
      <c r="AI607" s="129">
        <f t="shared" si="220"/>
        <v>-28.620000000000005</v>
      </c>
      <c r="AJ607" s="234">
        <f t="shared" si="221"/>
        <v>0</v>
      </c>
      <c r="AK607" s="234">
        <f t="shared" si="222"/>
        <v>1</v>
      </c>
      <c r="AL607" s="129">
        <f t="shared" si="223"/>
        <v>0</v>
      </c>
      <c r="AM607" s="127">
        <v>43557</v>
      </c>
      <c r="AN607" s="129">
        <f t="shared" si="227"/>
        <v>20130.970000000008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7398.9900000000043</v>
      </c>
      <c r="AU607" s="237">
        <f t="shared" si="231"/>
        <v>3934.4999999999995</v>
      </c>
      <c r="AV607" s="237">
        <f t="shared" si="232"/>
        <v>12135.480000000009</v>
      </c>
      <c r="AW607" s="237">
        <f t="shared" si="233"/>
        <v>1222.600000000001</v>
      </c>
      <c r="AX607" s="237">
        <f t="shared" si="234"/>
        <v>-4560.6000000000058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20406.490000000009</v>
      </c>
      <c r="M608" s="162">
        <f>MAX(AN28:AN608)</f>
        <v>20406.490000000009</v>
      </c>
      <c r="N608" s="162">
        <f t="shared" si="225"/>
        <v>0</v>
      </c>
      <c r="O608" s="231">
        <f>E3+(E4*0.1)</f>
        <v>0.30000000000000004</v>
      </c>
      <c r="P608" s="162">
        <v>195</v>
      </c>
      <c r="Q608" s="232">
        <f>E5+(E6*0.1)</f>
        <v>0.2</v>
      </c>
      <c r="R608" s="162">
        <v>308</v>
      </c>
      <c r="S608" s="232">
        <f>E7+(E8*0.1)</f>
        <v>0.2</v>
      </c>
      <c r="T608" s="162">
        <v>906.6</v>
      </c>
      <c r="U608" s="233">
        <f>E9+(E10*0.5)+(E11*0.1)</f>
        <v>0.2</v>
      </c>
      <c r="V608" s="162">
        <v>259</v>
      </c>
      <c r="W608" s="233">
        <f>E12+(E13*0.5)+(E14*0.1)</f>
        <v>0.30000000000000004</v>
      </c>
      <c r="X608" s="162">
        <v>-259</v>
      </c>
      <c r="Y608" s="161">
        <f t="shared" si="226"/>
        <v>581</v>
      </c>
      <c r="Z608" s="162">
        <f t="shared" si="218"/>
        <v>275.52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275.52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20406.490000000009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7457.4900000000043</v>
      </c>
      <c r="AU608" s="237">
        <f t="shared" si="231"/>
        <v>3996.0999999999995</v>
      </c>
      <c r="AV608" s="237">
        <f t="shared" si="232"/>
        <v>12316.800000000008</v>
      </c>
      <c r="AW608" s="237">
        <f t="shared" si="233"/>
        <v>1274.400000000001</v>
      </c>
      <c r="AX608" s="237">
        <f t="shared" si="234"/>
        <v>-4638.3000000000056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20722.040000000008</v>
      </c>
      <c r="M609" s="162">
        <f>MAX(AN28:AN609)</f>
        <v>20722.040000000008</v>
      </c>
      <c r="N609" s="162">
        <f t="shared" si="225"/>
        <v>0</v>
      </c>
      <c r="O609" s="231">
        <f>E3+(E4*0.1)</f>
        <v>0.30000000000000004</v>
      </c>
      <c r="P609" s="162">
        <v>832.5</v>
      </c>
      <c r="Q609" s="232">
        <f>E5+(E6*0.1)</f>
        <v>0.2</v>
      </c>
      <c r="R609" s="162">
        <v>299.5</v>
      </c>
      <c r="S609" s="232">
        <f>E7+(E8*0.1)</f>
        <v>0.2</v>
      </c>
      <c r="T609" s="162">
        <v>-88</v>
      </c>
      <c r="U609" s="233">
        <f>E9+(E10*0.5)+(E11*0.1)</f>
        <v>0.2</v>
      </c>
      <c r="V609" s="162">
        <v>-235</v>
      </c>
      <c r="W609" s="233">
        <f>E12+(E13*0.5)+(E14*0.1)</f>
        <v>0.30000000000000004</v>
      </c>
      <c r="X609" s="162">
        <v>235</v>
      </c>
      <c r="Y609" s="161">
        <f t="shared" si="226"/>
        <v>582</v>
      </c>
      <c r="Z609" s="162">
        <f t="shared" si="218"/>
        <v>315.55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315.55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20722.040000000008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7707.2400000000043</v>
      </c>
      <c r="AU609" s="237">
        <f t="shared" si="231"/>
        <v>4055.9999999999995</v>
      </c>
      <c r="AV609" s="237">
        <f t="shared" si="232"/>
        <v>12299.200000000008</v>
      </c>
      <c r="AW609" s="237">
        <f t="shared" si="233"/>
        <v>1227.400000000001</v>
      </c>
      <c r="AX609" s="237">
        <f t="shared" si="234"/>
        <v>-4567.8000000000056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21062.660000000007</v>
      </c>
      <c r="M610" s="162">
        <f>MAX(AN28:AN610)</f>
        <v>21062.660000000007</v>
      </c>
      <c r="N610" s="162">
        <f t="shared" si="225"/>
        <v>0</v>
      </c>
      <c r="O610" s="231">
        <f>E3+(E4*0.1)</f>
        <v>0.30000000000000004</v>
      </c>
      <c r="P610" s="162">
        <v>201.8</v>
      </c>
      <c r="Q610" s="232">
        <f>E5+(E6*0.1)</f>
        <v>0.2</v>
      </c>
      <c r="R610" s="162">
        <v>667.5</v>
      </c>
      <c r="S610" s="232">
        <f>E7+(E8*0.1)</f>
        <v>0.2</v>
      </c>
      <c r="T610" s="162">
        <v>765.4</v>
      </c>
      <c r="U610" s="233">
        <f>E9+(E10*0.5)+(E11*0.1)</f>
        <v>0.2</v>
      </c>
      <c r="V610" s="162">
        <v>65</v>
      </c>
      <c r="W610" s="233">
        <f>E12+(E13*0.5)+(E14*0.1)</f>
        <v>0.30000000000000004</v>
      </c>
      <c r="X610" s="162">
        <v>-65</v>
      </c>
      <c r="Y610" s="161">
        <f t="shared" si="226"/>
        <v>583</v>
      </c>
      <c r="Z610" s="162">
        <f t="shared" si="218"/>
        <v>340.62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340.62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21062.660000000007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7767.7800000000043</v>
      </c>
      <c r="AU610" s="237">
        <f t="shared" si="231"/>
        <v>4189.5</v>
      </c>
      <c r="AV610" s="237">
        <f t="shared" si="232"/>
        <v>12452.280000000008</v>
      </c>
      <c r="AW610" s="237">
        <f t="shared" si="233"/>
        <v>1240.400000000001</v>
      </c>
      <c r="AX610" s="237">
        <f t="shared" si="234"/>
        <v>-4587.3000000000056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21047.380000000008</v>
      </c>
      <c r="M611" s="162">
        <f>MAX(AN28:AN611)</f>
        <v>21062.660000000007</v>
      </c>
      <c r="N611" s="162">
        <f t="shared" si="225"/>
        <v>-15.279999999998836</v>
      </c>
      <c r="O611" s="231">
        <f>E3+(E4*0.1)</f>
        <v>0.30000000000000004</v>
      </c>
      <c r="P611" s="162">
        <v>-611.6</v>
      </c>
      <c r="Q611" s="232">
        <f>E5+(E6*0.1)</f>
        <v>0.2</v>
      </c>
      <c r="R611" s="162">
        <v>151.5</v>
      </c>
      <c r="S611" s="232">
        <f>E7+(E8*0.1)</f>
        <v>0.2</v>
      </c>
      <c r="T611" s="162">
        <v>418</v>
      </c>
      <c r="U611" s="233">
        <f>E9+(E10*0.5)+(E11*0.1)</f>
        <v>0.2</v>
      </c>
      <c r="V611" s="162">
        <v>-543</v>
      </c>
      <c r="W611" s="233">
        <f>E12+(E13*0.5)+(E14*0.1)</f>
        <v>0.30000000000000004</v>
      </c>
      <c r="X611" s="162">
        <v>543</v>
      </c>
      <c r="Y611" s="161">
        <f t="shared" si="226"/>
        <v>584</v>
      </c>
      <c r="Z611" s="162">
        <f t="shared" si="218"/>
        <v>-15.280000000000001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0</v>
      </c>
      <c r="AI611" s="129">
        <f t="shared" si="220"/>
        <v>-15.280000000000001</v>
      </c>
      <c r="AJ611" s="234">
        <f t="shared" si="221"/>
        <v>0</v>
      </c>
      <c r="AK611" s="234">
        <f t="shared" si="222"/>
        <v>1</v>
      </c>
      <c r="AL611" s="129">
        <f t="shared" si="223"/>
        <v>0</v>
      </c>
      <c r="AM611" s="127">
        <v>43563</v>
      </c>
      <c r="AN611" s="129">
        <f t="shared" si="227"/>
        <v>21047.380000000008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7584.3000000000038</v>
      </c>
      <c r="AU611" s="237">
        <f t="shared" si="231"/>
        <v>4219.8</v>
      </c>
      <c r="AV611" s="237">
        <f t="shared" si="232"/>
        <v>12535.880000000008</v>
      </c>
      <c r="AW611" s="237">
        <f t="shared" si="233"/>
        <v>1131.8000000000011</v>
      </c>
      <c r="AX611" s="237">
        <f t="shared" si="234"/>
        <v>-4424.400000000006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20656.980000000007</v>
      </c>
      <c r="M612" s="162">
        <f>MAX(AN28:AN612)</f>
        <v>21062.660000000007</v>
      </c>
      <c r="N612" s="162">
        <f t="shared" si="225"/>
        <v>-405.68000000000029</v>
      </c>
      <c r="O612" s="231">
        <f>E3+(E4*0.1)</f>
        <v>0.30000000000000004</v>
      </c>
      <c r="P612" s="162">
        <v>-550</v>
      </c>
      <c r="Q612" s="232">
        <f>E5+(E6*0.1)</f>
        <v>0.2</v>
      </c>
      <c r="R612" s="162">
        <v>-850</v>
      </c>
      <c r="S612" s="232">
        <f>E7+(E8*0.1)</f>
        <v>0.2</v>
      </c>
      <c r="T612" s="162">
        <v>-625</v>
      </c>
      <c r="U612" s="233">
        <f>E9+(E10*0.5)+(E11*0.1)</f>
        <v>0.2</v>
      </c>
      <c r="V612" s="162">
        <v>-696</v>
      </c>
      <c r="W612" s="233">
        <f>E12+(E13*0.5)+(E14*0.1)</f>
        <v>0.30000000000000004</v>
      </c>
      <c r="X612" s="162">
        <v>696</v>
      </c>
      <c r="Y612" s="161">
        <f t="shared" si="226"/>
        <v>585</v>
      </c>
      <c r="Z612" s="162">
        <f t="shared" si="218"/>
        <v>-390.4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-390.4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20656.980000000007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7419.3000000000038</v>
      </c>
      <c r="AU612" s="237">
        <f t="shared" si="231"/>
        <v>4049.8</v>
      </c>
      <c r="AV612" s="237">
        <f t="shared" si="232"/>
        <v>12410.880000000008</v>
      </c>
      <c r="AW612" s="237">
        <f t="shared" si="233"/>
        <v>992.60000000000105</v>
      </c>
      <c r="AX612" s="237">
        <f t="shared" si="234"/>
        <v>-4215.6000000000058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20968.650000000009</v>
      </c>
      <c r="M613" s="162">
        <f>MAX(AN28:AN613)</f>
        <v>21062.660000000007</v>
      </c>
      <c r="N613" s="162">
        <f t="shared" si="225"/>
        <v>-94.009999999998399</v>
      </c>
      <c r="O613" s="231">
        <f>E3+(E4*0.1)</f>
        <v>0.30000000000000004</v>
      </c>
      <c r="P613" s="162">
        <v>32.9</v>
      </c>
      <c r="Q613" s="232">
        <f>E5+(E6*0.1)</f>
        <v>0.2</v>
      </c>
      <c r="R613" s="162">
        <v>500.5</v>
      </c>
      <c r="S613" s="232">
        <f>E7+(E8*0.1)</f>
        <v>0.2</v>
      </c>
      <c r="T613" s="162">
        <v>860</v>
      </c>
      <c r="U613" s="233">
        <f>E9+(E10*0.5)+(E11*0.1)</f>
        <v>0.2</v>
      </c>
      <c r="V613" s="162">
        <v>-447</v>
      </c>
      <c r="W613" s="233">
        <f>E12+(E13*0.5)+(E14*0.1)</f>
        <v>0.30000000000000004</v>
      </c>
      <c r="X613" s="162">
        <v>397</v>
      </c>
      <c r="Y613" s="161">
        <f t="shared" si="226"/>
        <v>586</v>
      </c>
      <c r="Z613" s="162">
        <f t="shared" si="218"/>
        <v>311.67000000000007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311.67000000000007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20968.650000000009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7429.1700000000037</v>
      </c>
      <c r="AU613" s="237">
        <f t="shared" si="231"/>
        <v>4149.9000000000005</v>
      </c>
      <c r="AV613" s="237">
        <f t="shared" si="232"/>
        <v>12582.880000000008</v>
      </c>
      <c r="AW613" s="237">
        <f t="shared" si="233"/>
        <v>903.20000000000107</v>
      </c>
      <c r="AX613" s="237">
        <f t="shared" si="234"/>
        <v>-4096.5000000000055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20242.185000000009</v>
      </c>
      <c r="M614" s="162">
        <f>MAX(AN28:AN614)</f>
        <v>21062.660000000007</v>
      </c>
      <c r="N614" s="162">
        <f t="shared" si="225"/>
        <v>-820.47499999999854</v>
      </c>
      <c r="O614" s="231">
        <f>E3+(E4*0.1)</f>
        <v>0.30000000000000004</v>
      </c>
      <c r="P614" s="162">
        <v>-70.55</v>
      </c>
      <c r="Q614" s="232">
        <f>E5+(E6*0.1)</f>
        <v>0.2</v>
      </c>
      <c r="R614" s="162">
        <v>5.5</v>
      </c>
      <c r="S614" s="232">
        <f>E7+(E8*0.1)</f>
        <v>0.2</v>
      </c>
      <c r="T614" s="162">
        <v>-332</v>
      </c>
      <c r="U614" s="233">
        <f>E9+(E10*0.5)+(E11*0.1)</f>
        <v>0.2</v>
      </c>
      <c r="V614" s="162">
        <v>-1400</v>
      </c>
      <c r="W614" s="233">
        <f>E12+(E13*0.5)+(E14*0.1)</f>
        <v>0.30000000000000004</v>
      </c>
      <c r="X614" s="162">
        <v>-1200</v>
      </c>
      <c r="Y614" s="161">
        <f t="shared" si="226"/>
        <v>587</v>
      </c>
      <c r="Z614" s="162">
        <f t="shared" si="218"/>
        <v>-726.46500000000015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-726.46500000000015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20242.185000000009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7408.0050000000037</v>
      </c>
      <c r="AU614" s="237">
        <f t="shared" si="231"/>
        <v>4151.0000000000009</v>
      </c>
      <c r="AV614" s="237">
        <f t="shared" si="232"/>
        <v>12516.480000000009</v>
      </c>
      <c r="AW614" s="237">
        <f t="shared" si="233"/>
        <v>623.20000000000107</v>
      </c>
      <c r="AX614" s="237">
        <f t="shared" si="234"/>
        <v>-4456.5000000000055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20951.200000000008</v>
      </c>
      <c r="M615" s="162">
        <f>MAX(AN28:AN615)</f>
        <v>21062.660000000007</v>
      </c>
      <c r="N615" s="162">
        <f t="shared" si="225"/>
        <v>-111.45999999999913</v>
      </c>
      <c r="O615" s="231">
        <f>E3+(E4*0.1)</f>
        <v>0.30000000000000004</v>
      </c>
      <c r="P615" s="162">
        <v>1346.25</v>
      </c>
      <c r="Q615" s="232">
        <f>E5+(E6*0.1)</f>
        <v>0.2</v>
      </c>
      <c r="R615" s="162">
        <v>954.5</v>
      </c>
      <c r="S615" s="232">
        <f>E7+(E8*0.1)</f>
        <v>0.2</v>
      </c>
      <c r="T615" s="162">
        <v>665.2</v>
      </c>
      <c r="U615" s="233">
        <f>E9+(E10*0.5)+(E11*0.1)</f>
        <v>0.2</v>
      </c>
      <c r="V615" s="162">
        <v>188</v>
      </c>
      <c r="W615" s="233">
        <f>E12+(E13*0.5)+(E14*0.1)</f>
        <v>0.30000000000000004</v>
      </c>
      <c r="X615" s="162">
        <v>-188</v>
      </c>
      <c r="Y615" s="161">
        <f t="shared" si="226"/>
        <v>588</v>
      </c>
      <c r="Z615" s="162">
        <f t="shared" si="218"/>
        <v>709.0150000000001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709.0150000000001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20951.200000000008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7811.8800000000037</v>
      </c>
      <c r="AU615" s="237">
        <f t="shared" si="231"/>
        <v>4341.9000000000005</v>
      </c>
      <c r="AV615" s="237">
        <f t="shared" si="232"/>
        <v>12649.52000000001</v>
      </c>
      <c r="AW615" s="237">
        <f t="shared" si="233"/>
        <v>660.80000000000109</v>
      </c>
      <c r="AX615" s="237">
        <f t="shared" si="234"/>
        <v>-4512.9000000000051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20868.085000000006</v>
      </c>
      <c r="M616" s="162">
        <f>MAX(AN28:AN616)</f>
        <v>21062.660000000007</v>
      </c>
      <c r="N616" s="162">
        <f t="shared" si="225"/>
        <v>-194.57500000000073</v>
      </c>
      <c r="O616" s="231">
        <f>E3+(E4*0.1)</f>
        <v>0.30000000000000004</v>
      </c>
      <c r="P616" s="162">
        <v>-137.65</v>
      </c>
      <c r="Q616" s="232">
        <f>E5+(E6*0.1)</f>
        <v>0.2</v>
      </c>
      <c r="R616" s="162">
        <v>-91.5</v>
      </c>
      <c r="S616" s="232">
        <f>E7+(E8*0.1)</f>
        <v>0.2</v>
      </c>
      <c r="T616" s="162">
        <v>19.399999999999999</v>
      </c>
      <c r="U616" s="233">
        <f>E9+(E10*0.5)+(E11*0.1)</f>
        <v>0.2</v>
      </c>
      <c r="V616" s="162">
        <v>274</v>
      </c>
      <c r="W616" s="233">
        <f>E12+(E13*0.5)+(E14*0.1)</f>
        <v>0.30000000000000004</v>
      </c>
      <c r="X616" s="162">
        <v>-274</v>
      </c>
      <c r="Y616" s="161">
        <f t="shared" si="226"/>
        <v>589</v>
      </c>
      <c r="Z616" s="162">
        <f t="shared" si="218"/>
        <v>-83.115000000000023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-83.115000000000023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20868.085000000006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7770.5850000000037</v>
      </c>
      <c r="AU616" s="237">
        <f t="shared" si="231"/>
        <v>4323.6000000000004</v>
      </c>
      <c r="AV616" s="237">
        <f t="shared" si="232"/>
        <v>12653.400000000009</v>
      </c>
      <c r="AW616" s="237">
        <f t="shared" si="233"/>
        <v>715.60000000000105</v>
      </c>
      <c r="AX616" s="237">
        <f t="shared" si="234"/>
        <v>-4595.1000000000049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20839.360000000008</v>
      </c>
      <c r="M617" s="162">
        <f>MAX(AN28:AN617)</f>
        <v>21062.660000000007</v>
      </c>
      <c r="N617" s="162">
        <f t="shared" si="225"/>
        <v>-223.29999999999927</v>
      </c>
      <c r="O617" s="231">
        <f>E3+(E4*0.1)</f>
        <v>0.30000000000000004</v>
      </c>
      <c r="P617" s="162">
        <v>339.45</v>
      </c>
      <c r="Q617" s="232">
        <f>E5+(E6*0.1)</f>
        <v>0.2</v>
      </c>
      <c r="R617" s="162">
        <v>74</v>
      </c>
      <c r="S617" s="232">
        <f>E7+(E8*0.1)</f>
        <v>0.2</v>
      </c>
      <c r="T617" s="162">
        <v>512.20000000000005</v>
      </c>
      <c r="U617" s="233">
        <f>E9+(E10*0.5)+(E11*0.1)</f>
        <v>0.2</v>
      </c>
      <c r="V617" s="162">
        <v>1065</v>
      </c>
      <c r="W617" s="233">
        <f>E12+(E13*0.5)+(E14*0.1)</f>
        <v>0.30000000000000004</v>
      </c>
      <c r="X617" s="162">
        <v>-1536</v>
      </c>
      <c r="Y617" s="161">
        <f t="shared" si="226"/>
        <v>590</v>
      </c>
      <c r="Z617" s="162">
        <f t="shared" si="218"/>
        <v>-28.725000000000023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0</v>
      </c>
      <c r="AI617" s="129">
        <f t="shared" si="220"/>
        <v>-28.725000000000023</v>
      </c>
      <c r="AJ617" s="234">
        <f t="shared" si="221"/>
        <v>0</v>
      </c>
      <c r="AK617" s="234">
        <f t="shared" si="222"/>
        <v>1</v>
      </c>
      <c r="AL617" s="129">
        <f t="shared" si="223"/>
        <v>0</v>
      </c>
      <c r="AM617" s="127">
        <v>43571</v>
      </c>
      <c r="AN617" s="129">
        <f t="shared" si="227"/>
        <v>20839.360000000008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7872.4200000000037</v>
      </c>
      <c r="AU617" s="237">
        <f t="shared" si="231"/>
        <v>4338.4000000000005</v>
      </c>
      <c r="AV617" s="237">
        <f t="shared" si="232"/>
        <v>12755.840000000009</v>
      </c>
      <c r="AW617" s="237">
        <f t="shared" si="233"/>
        <v>928.60000000000105</v>
      </c>
      <c r="AX617" s="237">
        <f t="shared" si="234"/>
        <v>-5055.9000000000051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20841.540000000008</v>
      </c>
      <c r="M618" s="162">
        <f>MAX(AN28:AN618)</f>
        <v>21062.660000000007</v>
      </c>
      <c r="N618" s="162">
        <f t="shared" si="225"/>
        <v>-221.11999999999898</v>
      </c>
      <c r="O618" s="231">
        <f>E3+(E4*0.1)</f>
        <v>0.30000000000000004</v>
      </c>
      <c r="P618" s="162">
        <v>-15.6</v>
      </c>
      <c r="Q618" s="232">
        <f>E5+(E6*0.1)</f>
        <v>0.2</v>
      </c>
      <c r="R618" s="162">
        <v>-330.5</v>
      </c>
      <c r="S618" s="232">
        <f>E7+(E8*0.1)</f>
        <v>0.2</v>
      </c>
      <c r="T618" s="162">
        <v>519.79999999999995</v>
      </c>
      <c r="U618" s="233">
        <f>E9+(E10*0.5)+(E11*0.1)</f>
        <v>0.2</v>
      </c>
      <c r="V618" s="162">
        <v>310</v>
      </c>
      <c r="W618" s="233">
        <f>E12+(E13*0.5)+(E14*0.1)</f>
        <v>0.30000000000000004</v>
      </c>
      <c r="X618" s="162">
        <v>-310</v>
      </c>
      <c r="Y618" s="161">
        <f t="shared" si="226"/>
        <v>591</v>
      </c>
      <c r="Z618" s="162">
        <f t="shared" si="218"/>
        <v>2.1799999999999642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2.1799999999999642</v>
      </c>
      <c r="AI618" s="129">
        <f t="shared" si="220"/>
        <v>0</v>
      </c>
      <c r="AJ618" s="234">
        <f t="shared" si="221"/>
        <v>1</v>
      </c>
      <c r="AK618" s="234">
        <f t="shared" si="222"/>
        <v>0</v>
      </c>
      <c r="AL618" s="129">
        <f t="shared" si="223"/>
        <v>0</v>
      </c>
      <c r="AM618" s="127">
        <v>43572</v>
      </c>
      <c r="AN618" s="129">
        <f t="shared" si="227"/>
        <v>20841.540000000008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7867.7400000000034</v>
      </c>
      <c r="AU618" s="237">
        <f t="shared" si="231"/>
        <v>4272.3</v>
      </c>
      <c r="AV618" s="237">
        <f t="shared" si="232"/>
        <v>12859.800000000008</v>
      </c>
      <c r="AW618" s="237">
        <f t="shared" si="233"/>
        <v>990.60000000000105</v>
      </c>
      <c r="AX618" s="237">
        <f t="shared" si="234"/>
        <v>-5148.9000000000051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21103.640000000007</v>
      </c>
      <c r="M619" s="162">
        <f>MAX(AN28:AN619)</f>
        <v>21103.640000000007</v>
      </c>
      <c r="N619" s="162">
        <f t="shared" si="225"/>
        <v>0</v>
      </c>
      <c r="O619" s="231">
        <f>E3+(E4*0.1)</f>
        <v>0.30000000000000004</v>
      </c>
      <c r="P619" s="162">
        <v>550</v>
      </c>
      <c r="Q619" s="232">
        <f>E5+(E6*0.1)</f>
        <v>0.2</v>
      </c>
      <c r="R619" s="162">
        <v>229</v>
      </c>
      <c r="S619" s="232">
        <f>E7+(E8*0.1)</f>
        <v>0.2</v>
      </c>
      <c r="T619" s="162">
        <v>180</v>
      </c>
      <c r="U619" s="233">
        <f>E9+(E10*0.5)+(E11*0.1)</f>
        <v>0.2</v>
      </c>
      <c r="V619" s="162">
        <v>-153</v>
      </c>
      <c r="W619" s="233">
        <f>E12+(E13*0.5)+(E14*0.1)</f>
        <v>0.30000000000000004</v>
      </c>
      <c r="X619" s="162">
        <v>153</v>
      </c>
      <c r="Y619" s="161">
        <f t="shared" si="226"/>
        <v>592</v>
      </c>
      <c r="Z619" s="162">
        <f t="shared" si="218"/>
        <v>262.10000000000002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262.10000000000002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21103.640000000007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8032.7400000000034</v>
      </c>
      <c r="AU619" s="237">
        <f t="shared" si="231"/>
        <v>4318.1000000000004</v>
      </c>
      <c r="AV619" s="237">
        <f t="shared" si="232"/>
        <v>12895.800000000008</v>
      </c>
      <c r="AW619" s="237">
        <f t="shared" si="233"/>
        <v>960.00000000000102</v>
      </c>
      <c r="AX619" s="237">
        <f t="shared" si="234"/>
        <v>-5103.0000000000055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21056.620000000006</v>
      </c>
      <c r="M620" s="162">
        <f>MAX(AN28:AN620)</f>
        <v>21103.640000000007</v>
      </c>
      <c r="N620" s="162">
        <f t="shared" si="225"/>
        <v>-47.020000000000437</v>
      </c>
      <c r="O620" s="231">
        <f>E3+(E4*0.1)</f>
        <v>0.30000000000000004</v>
      </c>
      <c r="P620" s="162">
        <v>-550</v>
      </c>
      <c r="Q620" s="232">
        <f>E5+(E6*0.1)</f>
        <v>0.2</v>
      </c>
      <c r="R620" s="162">
        <v>147</v>
      </c>
      <c r="S620" s="232">
        <f>E7+(E8*0.1)</f>
        <v>0.2</v>
      </c>
      <c r="T620" s="162">
        <v>475.4</v>
      </c>
      <c r="U620" s="233">
        <f>E9+(E10*0.5)+(E11*0.1)</f>
        <v>0.2</v>
      </c>
      <c r="V620" s="162">
        <v>65</v>
      </c>
      <c r="W620" s="233">
        <f>E12+(E13*0.5)+(E14*0.1)</f>
        <v>0.30000000000000004</v>
      </c>
      <c r="X620" s="162">
        <v>-65</v>
      </c>
      <c r="Y620" s="161">
        <f t="shared" si="226"/>
        <v>593</v>
      </c>
      <c r="Z620" s="162">
        <f t="shared" si="218"/>
        <v>-47.020000000000024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-47.020000000000024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21056.620000000006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7867.7400000000034</v>
      </c>
      <c r="AU620" s="237">
        <f t="shared" si="231"/>
        <v>4347.5</v>
      </c>
      <c r="AV620" s="237">
        <f t="shared" si="232"/>
        <v>12990.880000000008</v>
      </c>
      <c r="AW620" s="237">
        <f t="shared" si="233"/>
        <v>973.00000000000102</v>
      </c>
      <c r="AX620" s="237">
        <f t="shared" si="234"/>
        <v>-5122.5000000000055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21880.510000000006</v>
      </c>
      <c r="M621" s="162">
        <f>MAX(AN28:AN621)</f>
        <v>21880.510000000006</v>
      </c>
      <c r="N621" s="162">
        <f t="shared" si="225"/>
        <v>0</v>
      </c>
      <c r="O621" s="231">
        <f>E3+(E4*0.1)</f>
        <v>0.30000000000000004</v>
      </c>
      <c r="P621" s="162">
        <v>726.7</v>
      </c>
      <c r="Q621" s="232">
        <f>E5+(E6*0.1)</f>
        <v>0.2</v>
      </c>
      <c r="R621" s="162">
        <v>1285.5</v>
      </c>
      <c r="S621" s="232">
        <f>E7+(E8*0.1)</f>
        <v>0.2</v>
      </c>
      <c r="T621" s="162">
        <v>1944.4</v>
      </c>
      <c r="U621" s="233">
        <f>E9+(E10*0.5)+(E11*0.1)</f>
        <v>0.2</v>
      </c>
      <c r="V621" s="162">
        <v>251</v>
      </c>
      <c r="W621" s="233">
        <f>E12+(E13*0.5)+(E14*0.1)</f>
        <v>0.30000000000000004</v>
      </c>
      <c r="X621" s="162">
        <v>-301</v>
      </c>
      <c r="Y621" s="161">
        <f t="shared" si="226"/>
        <v>594</v>
      </c>
      <c r="Z621" s="162">
        <f t="shared" si="218"/>
        <v>823.8900000000001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823.8900000000001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21880.510000000006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8085.7500000000036</v>
      </c>
      <c r="AU621" s="237">
        <f t="shared" si="231"/>
        <v>4604.6000000000004</v>
      </c>
      <c r="AV621" s="237">
        <f t="shared" si="232"/>
        <v>13379.760000000007</v>
      </c>
      <c r="AW621" s="237">
        <f t="shared" si="233"/>
        <v>1023.2000000000011</v>
      </c>
      <c r="AX621" s="237">
        <f t="shared" si="234"/>
        <v>-5212.8000000000056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21461.000000000007</v>
      </c>
      <c r="M622" s="162">
        <f>MAX(AN28:AN622)</f>
        <v>21880.510000000006</v>
      </c>
      <c r="N622" s="162">
        <f t="shared" si="225"/>
        <v>-419.5099999999984</v>
      </c>
      <c r="O622" s="231">
        <f>E3+(E4*0.1)</f>
        <v>0.30000000000000004</v>
      </c>
      <c r="P622" s="162">
        <v>-296.7</v>
      </c>
      <c r="Q622" s="232">
        <f>E5+(E6*0.1)</f>
        <v>0.2</v>
      </c>
      <c r="R622" s="162">
        <v>-321.5</v>
      </c>
      <c r="S622" s="232">
        <f>E7+(E8*0.1)</f>
        <v>0.2</v>
      </c>
      <c r="T622" s="162">
        <v>-526</v>
      </c>
      <c r="U622" s="233">
        <f>E9+(E10*0.5)+(E11*0.1)</f>
        <v>0.2</v>
      </c>
      <c r="V622" s="162">
        <v>-322</v>
      </c>
      <c r="W622" s="233">
        <f>E12+(E13*0.5)+(E14*0.1)</f>
        <v>0.30000000000000004</v>
      </c>
      <c r="X622" s="162">
        <v>-322</v>
      </c>
      <c r="Y622" s="161">
        <f t="shared" si="226"/>
        <v>595</v>
      </c>
      <c r="Z622" s="162">
        <f t="shared" si="218"/>
        <v>-419.51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-419.51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21461.000000000007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7996.7400000000034</v>
      </c>
      <c r="AU622" s="237">
        <f t="shared" si="231"/>
        <v>4540.3</v>
      </c>
      <c r="AV622" s="237">
        <f t="shared" si="232"/>
        <v>13274.560000000007</v>
      </c>
      <c r="AW622" s="237">
        <f t="shared" si="233"/>
        <v>958.80000000000109</v>
      </c>
      <c r="AX622" s="237">
        <f t="shared" si="234"/>
        <v>-5309.400000000006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21215.720000000008</v>
      </c>
      <c r="M623" s="162">
        <f>MAX(AN28:AN623)</f>
        <v>21880.510000000006</v>
      </c>
      <c r="N623" s="162">
        <f t="shared" si="225"/>
        <v>-664.78999999999724</v>
      </c>
      <c r="O623" s="231">
        <f>E3+(E4*0.1)</f>
        <v>0.30000000000000004</v>
      </c>
      <c r="P623" s="162">
        <v>-903.4</v>
      </c>
      <c r="Q623" s="232">
        <f>E5+(E6*0.1)</f>
        <v>0.2</v>
      </c>
      <c r="R623" s="162">
        <v>-54</v>
      </c>
      <c r="S623" s="232">
        <f>E7+(E8*0.1)</f>
        <v>0.2</v>
      </c>
      <c r="T623" s="162">
        <v>650.20000000000005</v>
      </c>
      <c r="U623" s="233">
        <f>E9+(E10*0.5)+(E11*0.1)</f>
        <v>0.2</v>
      </c>
      <c r="V623" s="162">
        <v>-187</v>
      </c>
      <c r="W623" s="233">
        <f>E12+(E13*0.5)+(E14*0.1)</f>
        <v>0.30000000000000004</v>
      </c>
      <c r="X623" s="162">
        <v>-187</v>
      </c>
      <c r="Y623" s="161">
        <f t="shared" si="226"/>
        <v>596</v>
      </c>
      <c r="Z623" s="162">
        <f t="shared" si="218"/>
        <v>-245.28000000000003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-245.28000000000003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21215.720000000008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7725.720000000003</v>
      </c>
      <c r="AU623" s="237">
        <f t="shared" si="231"/>
        <v>4529.5</v>
      </c>
      <c r="AV623" s="237">
        <f t="shared" si="232"/>
        <v>13404.600000000008</v>
      </c>
      <c r="AW623" s="237">
        <f t="shared" si="233"/>
        <v>921.40000000000111</v>
      </c>
      <c r="AX623" s="237">
        <f t="shared" si="234"/>
        <v>-5365.5000000000064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21086.735000000008</v>
      </c>
      <c r="M624" s="162">
        <f>MAX(AN28:AN624)</f>
        <v>21880.510000000006</v>
      </c>
      <c r="N624" s="162">
        <f t="shared" si="225"/>
        <v>-793.77499999999782</v>
      </c>
      <c r="O624" s="231">
        <f>E3+(E4*0.1)</f>
        <v>0.30000000000000004</v>
      </c>
      <c r="P624" s="162">
        <v>406.25</v>
      </c>
      <c r="Q624" s="232">
        <f>E5+(E6*0.1)</f>
        <v>0.2</v>
      </c>
      <c r="R624" s="162">
        <v>685.5</v>
      </c>
      <c r="S624" s="232">
        <f>E7+(E8*0.1)</f>
        <v>0.2</v>
      </c>
      <c r="T624" s="162">
        <v>195.2</v>
      </c>
      <c r="U624" s="233">
        <f>E9+(E10*0.5)+(E11*0.1)</f>
        <v>0.2</v>
      </c>
      <c r="V624" s="162">
        <v>-854</v>
      </c>
      <c r="W624" s="233">
        <f>E12+(E13*0.5)+(E14*0.1)</f>
        <v>0.30000000000000004</v>
      </c>
      <c r="X624" s="162">
        <v>-854</v>
      </c>
      <c r="Y624" s="161">
        <f t="shared" si="226"/>
        <v>597</v>
      </c>
      <c r="Z624" s="162">
        <f t="shared" si="218"/>
        <v>-128.98500000000001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-128.98500000000001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21086.735000000008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7847.595000000003</v>
      </c>
      <c r="AU624" s="237">
        <f t="shared" si="231"/>
        <v>4666.6000000000004</v>
      </c>
      <c r="AV624" s="237">
        <f t="shared" si="232"/>
        <v>13443.640000000009</v>
      </c>
      <c r="AW624" s="237">
        <f t="shared" si="233"/>
        <v>750.60000000000105</v>
      </c>
      <c r="AX624" s="237">
        <f t="shared" si="234"/>
        <v>-5621.7000000000062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21496.765000000007</v>
      </c>
      <c r="M625" s="162">
        <f>MAX(AN28:AN625)</f>
        <v>21880.510000000006</v>
      </c>
      <c r="N625" s="162">
        <f t="shared" si="225"/>
        <v>-383.74499999999898</v>
      </c>
      <c r="O625" s="231">
        <f>E3+(E4*0.1)</f>
        <v>0.30000000000000004</v>
      </c>
      <c r="P625" s="162">
        <v>55.3</v>
      </c>
      <c r="Q625" s="232">
        <f>E5+(E6*0.1)</f>
        <v>0.2</v>
      </c>
      <c r="R625" s="162">
        <v>157.5</v>
      </c>
      <c r="S625" s="232">
        <f>E7+(E8*0.1)</f>
        <v>0.2</v>
      </c>
      <c r="T625" s="162">
        <v>247.2</v>
      </c>
      <c r="U625" s="233">
        <f>E9+(E10*0.5)+(E11*0.1)</f>
        <v>0.2</v>
      </c>
      <c r="V625" s="162">
        <v>625</v>
      </c>
      <c r="W625" s="233">
        <f>E12+(E13*0.5)+(E14*0.1)</f>
        <v>0.30000000000000004</v>
      </c>
      <c r="X625" s="162">
        <v>625</v>
      </c>
      <c r="Y625" s="161">
        <f t="shared" si="226"/>
        <v>598</v>
      </c>
      <c r="Z625" s="162">
        <f t="shared" si="218"/>
        <v>410.03000000000003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410.03000000000003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21496.765000000007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7864.1850000000031</v>
      </c>
      <c r="AU625" s="237">
        <f t="shared" si="231"/>
        <v>4698.1000000000004</v>
      </c>
      <c r="AV625" s="237">
        <f t="shared" si="232"/>
        <v>13493.080000000009</v>
      </c>
      <c r="AW625" s="237">
        <f t="shared" si="233"/>
        <v>875.60000000000105</v>
      </c>
      <c r="AX625" s="237">
        <f t="shared" si="234"/>
        <v>-5434.2000000000062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20730.445000000007</v>
      </c>
      <c r="M626" s="162">
        <f>MAX(AN28:AN626)</f>
        <v>21880.510000000006</v>
      </c>
      <c r="N626" s="162">
        <f t="shared" si="225"/>
        <v>-1150.0649999999987</v>
      </c>
      <c r="O626" s="231">
        <f>E3+(E4*0.1)</f>
        <v>0.30000000000000004</v>
      </c>
      <c r="P626" s="162">
        <v>-550</v>
      </c>
      <c r="Q626" s="232">
        <f>E5+(E6*0.1)</f>
        <v>0.2</v>
      </c>
      <c r="R626" s="162">
        <v>-850</v>
      </c>
      <c r="S626" s="232">
        <f>E7+(E8*0.1)</f>
        <v>0.2</v>
      </c>
      <c r="T626" s="162">
        <v>-1151.5999999999999</v>
      </c>
      <c r="U626" s="233">
        <f>E9+(E10*0.5)+(E11*0.1)</f>
        <v>0.2</v>
      </c>
      <c r="V626" s="162">
        <v>-402</v>
      </c>
      <c r="W626" s="233">
        <f>E12+(E13*0.5)+(E14*0.1)</f>
        <v>0.30000000000000004</v>
      </c>
      <c r="X626" s="162">
        <v>-402</v>
      </c>
      <c r="Y626" s="161">
        <f t="shared" si="226"/>
        <v>599</v>
      </c>
      <c r="Z626" s="162">
        <f t="shared" si="218"/>
        <v>-766.31999999999994</v>
      </c>
      <c r="AA626" s="238">
        <v>43585</v>
      </c>
      <c r="AB626" s="129">
        <f>SUM(Z606:Z626)</f>
        <v>1744.2650000000006</v>
      </c>
      <c r="AC626" s="128">
        <f>(AB626&gt;0)*1</f>
        <v>1</v>
      </c>
      <c r="AD626" s="128">
        <f>(AB626&lt;0)*1</f>
        <v>0</v>
      </c>
      <c r="AE626" s="129">
        <f>AB626*AC626</f>
        <v>1744.2650000000006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-766.31999999999994</v>
      </c>
      <c r="AJ626" s="234">
        <f t="shared" si="221"/>
        <v>0</v>
      </c>
      <c r="AK626" s="234">
        <f t="shared" si="222"/>
        <v>1</v>
      </c>
      <c r="AL626" s="129">
        <f t="shared" si="223"/>
        <v>1744.2650000000006</v>
      </c>
      <c r="AM626" s="127">
        <v>43585</v>
      </c>
      <c r="AN626" s="129">
        <f t="shared" si="227"/>
        <v>20730.445000000007</v>
      </c>
      <c r="AO626" s="129">
        <f t="shared" si="228"/>
        <v>1744.2650000000006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7699.1850000000031</v>
      </c>
      <c r="AU626" s="237">
        <f t="shared" si="231"/>
        <v>4528.1000000000004</v>
      </c>
      <c r="AV626" s="237">
        <f t="shared" si="232"/>
        <v>13262.760000000009</v>
      </c>
      <c r="AW626" s="237">
        <f t="shared" si="233"/>
        <v>795.20000000000107</v>
      </c>
      <c r="AX626" s="237">
        <f t="shared" si="234"/>
        <v>-5554.8000000000065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20633.505000000008</v>
      </c>
      <c r="M627" s="162">
        <f>MAX(AN28:AN627)</f>
        <v>21880.510000000006</v>
      </c>
      <c r="N627" s="162">
        <f t="shared" si="225"/>
        <v>-1247.0049999999974</v>
      </c>
      <c r="O627" s="231">
        <f>E3+(E4*0.1)</f>
        <v>0.30000000000000004</v>
      </c>
      <c r="P627" s="162">
        <v>-550</v>
      </c>
      <c r="Q627" s="232">
        <f>E5+(E6*0.1)</f>
        <v>0.2</v>
      </c>
      <c r="R627" s="162">
        <v>-850</v>
      </c>
      <c r="S627" s="232">
        <f>E7+(E8*0.1)</f>
        <v>0.2</v>
      </c>
      <c r="T627" s="162">
        <v>-592.20000000000005</v>
      </c>
      <c r="U627" s="233">
        <f>E9+(E10*0.5)+(E11*0.1)</f>
        <v>0.2</v>
      </c>
      <c r="V627" s="162">
        <v>713</v>
      </c>
      <c r="W627" s="233">
        <f>E12+(E13*0.5)+(E14*0.1)</f>
        <v>0.30000000000000004</v>
      </c>
      <c r="X627" s="162">
        <v>713</v>
      </c>
      <c r="Y627" s="161">
        <f t="shared" si="226"/>
        <v>600</v>
      </c>
      <c r="Z627" s="162">
        <f t="shared" si="218"/>
        <v>-96.94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0</v>
      </c>
      <c r="AI627" s="129">
        <f t="shared" si="220"/>
        <v>-96.94</v>
      </c>
      <c r="AJ627" s="234">
        <f t="shared" si="221"/>
        <v>0</v>
      </c>
      <c r="AK627" s="234">
        <f t="shared" si="222"/>
        <v>1</v>
      </c>
      <c r="AL627" s="129">
        <f t="shared" si="223"/>
        <v>0</v>
      </c>
      <c r="AM627" s="127">
        <v>43586</v>
      </c>
      <c r="AN627" s="129">
        <f t="shared" si="227"/>
        <v>20633.505000000008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7534.1850000000031</v>
      </c>
      <c r="AU627" s="237">
        <f t="shared" si="231"/>
        <v>4358.1000000000004</v>
      </c>
      <c r="AV627" s="237">
        <f t="shared" si="232"/>
        <v>13144.320000000009</v>
      </c>
      <c r="AW627" s="237">
        <f t="shared" si="233"/>
        <v>937.80000000000109</v>
      </c>
      <c r="AX627" s="237">
        <f t="shared" si="234"/>
        <v>-5340.9000000000069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20483.845000000008</v>
      </c>
      <c r="M628" s="162">
        <f>MAX(AN28:AN628)</f>
        <v>21880.510000000006</v>
      </c>
      <c r="N628" s="162">
        <f t="shared" si="225"/>
        <v>-1396.6649999999972</v>
      </c>
      <c r="O628" s="231">
        <f>E3+(E4*0.1)</f>
        <v>0.30000000000000004</v>
      </c>
      <c r="P628" s="162">
        <v>-550</v>
      </c>
      <c r="Q628" s="232">
        <f>E5+(E6*0.1)</f>
        <v>0.2</v>
      </c>
      <c r="R628" s="162">
        <v>-850</v>
      </c>
      <c r="S628" s="232">
        <f>E7+(E8*0.1)</f>
        <v>0.2</v>
      </c>
      <c r="T628" s="162">
        <v>-555.79999999999995</v>
      </c>
      <c r="U628" s="233">
        <f>E9+(E10*0.5)+(E11*0.1)</f>
        <v>0.2</v>
      </c>
      <c r="V628" s="162">
        <v>593</v>
      </c>
      <c r="W628" s="233">
        <f>E12+(E13*0.5)+(E14*0.1)</f>
        <v>0.30000000000000004</v>
      </c>
      <c r="X628" s="162">
        <v>593</v>
      </c>
      <c r="Y628" s="161">
        <f t="shared" si="226"/>
        <v>601</v>
      </c>
      <c r="Z628" s="162">
        <f t="shared" si="218"/>
        <v>-149.65999999999991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-149.65999999999991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20483.845000000008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7369.1850000000031</v>
      </c>
      <c r="AU628" s="237">
        <f t="shared" si="231"/>
        <v>4188.1000000000004</v>
      </c>
      <c r="AV628" s="237">
        <f t="shared" si="232"/>
        <v>13033.160000000009</v>
      </c>
      <c r="AW628" s="237">
        <f t="shared" si="233"/>
        <v>1056.400000000001</v>
      </c>
      <c r="AX628" s="237">
        <f t="shared" si="234"/>
        <v>-5163.0000000000073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21133.465000000007</v>
      </c>
      <c r="M629" s="162">
        <f>MAX(AN28:AN629)</f>
        <v>21880.510000000006</v>
      </c>
      <c r="N629" s="162">
        <f t="shared" si="225"/>
        <v>-747.04499999999825</v>
      </c>
      <c r="O629" s="231">
        <f>E3+(E4*0.1)</f>
        <v>0.30000000000000004</v>
      </c>
      <c r="P629" s="162">
        <v>985.8</v>
      </c>
      <c r="Q629" s="232">
        <f>E5+(E6*0.1)</f>
        <v>0.2</v>
      </c>
      <c r="R629" s="162">
        <v>1406</v>
      </c>
      <c r="S629" s="232">
        <f>E7+(E8*0.1)</f>
        <v>0.2</v>
      </c>
      <c r="T629" s="162">
        <v>2433.4</v>
      </c>
      <c r="U629" s="233">
        <f>E9+(E10*0.5)+(E11*0.1)</f>
        <v>0.2</v>
      </c>
      <c r="V629" s="162">
        <v>-828</v>
      </c>
      <c r="W629" s="233">
        <f>E12+(E13*0.5)+(E14*0.1)</f>
        <v>0.30000000000000004</v>
      </c>
      <c r="X629" s="162">
        <v>-828</v>
      </c>
      <c r="Y629" s="161">
        <f t="shared" si="226"/>
        <v>602</v>
      </c>
      <c r="Z629" s="162">
        <f t="shared" si="218"/>
        <v>649.62000000000012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649.62000000000012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21133.465000000007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7664.9250000000029</v>
      </c>
      <c r="AU629" s="237">
        <f t="shared" si="231"/>
        <v>4469.3</v>
      </c>
      <c r="AV629" s="237">
        <f t="shared" si="232"/>
        <v>13519.840000000009</v>
      </c>
      <c r="AW629" s="237">
        <f t="shared" si="233"/>
        <v>890.80000000000098</v>
      </c>
      <c r="AX629" s="237">
        <f t="shared" si="234"/>
        <v>-5411.4000000000069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19409.230000000007</v>
      </c>
      <c r="M630" s="162">
        <f>MAX(AN28:AN630)</f>
        <v>21880.510000000006</v>
      </c>
      <c r="N630" s="162">
        <f t="shared" si="225"/>
        <v>-2471.2799999999988</v>
      </c>
      <c r="O630" s="231">
        <f>E3+(E4*0.1)</f>
        <v>0.30000000000000004</v>
      </c>
      <c r="P630" s="162">
        <v>-1771.65</v>
      </c>
      <c r="Q630" s="232">
        <f>E5+(E6*0.1)</f>
        <v>0.2</v>
      </c>
      <c r="R630" s="162">
        <v>-1887.5</v>
      </c>
      <c r="S630" s="232">
        <f>E7+(E8*0.1)</f>
        <v>0.2</v>
      </c>
      <c r="T630" s="162">
        <v>-3706.2</v>
      </c>
      <c r="U630" s="233">
        <f>E9+(E10*0.5)+(E11*0.1)</f>
        <v>0.2</v>
      </c>
      <c r="V630" s="162">
        <v>-148</v>
      </c>
      <c r="W630" s="233">
        <f>E12+(E13*0.5)+(E14*0.1)</f>
        <v>0.30000000000000004</v>
      </c>
      <c r="X630" s="162">
        <v>-148</v>
      </c>
      <c r="Y630" s="161">
        <f t="shared" si="226"/>
        <v>603</v>
      </c>
      <c r="Z630" s="162">
        <f t="shared" si="218"/>
        <v>-1724.2350000000001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-1724.2350000000001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19409.230000000007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7133.430000000003</v>
      </c>
      <c r="AU630" s="237">
        <f t="shared" si="231"/>
        <v>4091.8</v>
      </c>
      <c r="AV630" s="237">
        <f t="shared" si="232"/>
        <v>12778.600000000009</v>
      </c>
      <c r="AW630" s="237">
        <f t="shared" si="233"/>
        <v>861.20000000000095</v>
      </c>
      <c r="AX630" s="237">
        <f t="shared" si="234"/>
        <v>-5455.8000000000065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18065.960000000006</v>
      </c>
      <c r="M631" s="162">
        <f>MAX(AN28:AN631)</f>
        <v>21880.510000000006</v>
      </c>
      <c r="N631" s="162">
        <f t="shared" si="225"/>
        <v>-3814.5499999999993</v>
      </c>
      <c r="O631" s="231">
        <f>E3+(E4*0.1)</f>
        <v>0.30000000000000004</v>
      </c>
      <c r="P631" s="162">
        <v>-857.9</v>
      </c>
      <c r="Q631" s="232">
        <f>E5+(E6*0.1)</f>
        <v>0.2</v>
      </c>
      <c r="R631" s="162">
        <v>-1022</v>
      </c>
      <c r="S631" s="232">
        <f>E7+(E8*0.1)</f>
        <v>0.2</v>
      </c>
      <c r="T631" s="162">
        <v>-3410</v>
      </c>
      <c r="U631" s="233">
        <f>E9+(E10*0.5)+(E11*0.1)</f>
        <v>0.2</v>
      </c>
      <c r="V631" s="162">
        <v>-399</v>
      </c>
      <c r="W631" s="233">
        <f>E12+(E13*0.5)+(E14*0.1)</f>
        <v>0.30000000000000004</v>
      </c>
      <c r="X631" s="162">
        <v>-399</v>
      </c>
      <c r="Y631" s="161">
        <f t="shared" si="226"/>
        <v>604</v>
      </c>
      <c r="Z631" s="162">
        <f t="shared" si="218"/>
        <v>-1343.27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-1343.27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18065.960000000006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6876.0600000000031</v>
      </c>
      <c r="AU631" s="237">
        <f t="shared" si="231"/>
        <v>3887.4</v>
      </c>
      <c r="AV631" s="237">
        <f t="shared" si="232"/>
        <v>12096.600000000009</v>
      </c>
      <c r="AW631" s="237">
        <f t="shared" si="233"/>
        <v>781.400000000001</v>
      </c>
      <c r="AX631" s="237">
        <f t="shared" si="234"/>
        <v>-5575.5000000000064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18119.120000000006</v>
      </c>
      <c r="M632" s="162">
        <f>MAX(AN28:AN632)</f>
        <v>21880.510000000006</v>
      </c>
      <c r="N632" s="162">
        <f t="shared" si="225"/>
        <v>-3761.3899999999994</v>
      </c>
      <c r="O632" s="231">
        <f>E3+(E4*0.1)</f>
        <v>0.30000000000000004</v>
      </c>
      <c r="P632" s="162">
        <v>11.2</v>
      </c>
      <c r="Q632" s="232">
        <f>E5+(E6*0.1)</f>
        <v>0.2</v>
      </c>
      <c r="R632" s="162">
        <v>-231.5</v>
      </c>
      <c r="S632" s="232">
        <f>E7+(E8*0.1)</f>
        <v>0.2</v>
      </c>
      <c r="T632" s="162">
        <v>-452</v>
      </c>
      <c r="U632" s="233">
        <f>E9+(E10*0.5)+(E11*0.1)</f>
        <v>0.2</v>
      </c>
      <c r="V632" s="162">
        <v>373</v>
      </c>
      <c r="W632" s="233">
        <f>E12+(E13*0.5)+(E14*0.1)</f>
        <v>0.30000000000000004</v>
      </c>
      <c r="X632" s="162">
        <v>373</v>
      </c>
      <c r="Y632" s="161">
        <f t="shared" si="226"/>
        <v>605</v>
      </c>
      <c r="Z632" s="162">
        <f t="shared" si="218"/>
        <v>53.160000000000025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53.160000000000025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18119.120000000006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6879.4200000000028</v>
      </c>
      <c r="AU632" s="237">
        <f t="shared" si="231"/>
        <v>3841.1</v>
      </c>
      <c r="AV632" s="237">
        <f t="shared" si="232"/>
        <v>12006.20000000001</v>
      </c>
      <c r="AW632" s="237">
        <f t="shared" si="233"/>
        <v>856.00000000000102</v>
      </c>
      <c r="AX632" s="237">
        <f t="shared" si="234"/>
        <v>-5463.6000000000067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17463.620000000006</v>
      </c>
      <c r="M633" s="162">
        <f>MAX(AN28:AN633)</f>
        <v>21880.510000000006</v>
      </c>
      <c r="N633" s="162">
        <f t="shared" si="225"/>
        <v>-4416.8899999999994</v>
      </c>
      <c r="O633" s="231">
        <f>E3+(E4*0.1)</f>
        <v>0.30000000000000004</v>
      </c>
      <c r="P633" s="162">
        <v>-550</v>
      </c>
      <c r="Q633" s="232">
        <f>E5+(E6*0.1)</f>
        <v>0.2</v>
      </c>
      <c r="R633" s="162">
        <v>-1029</v>
      </c>
      <c r="S633" s="232">
        <f>E7+(E8*0.1)</f>
        <v>0.2</v>
      </c>
      <c r="T633" s="162">
        <v>-696</v>
      </c>
      <c r="U633" s="233">
        <f>E9+(E10*0.5)+(E11*0.1)</f>
        <v>0.2</v>
      </c>
      <c r="V633" s="162">
        <v>-291</v>
      </c>
      <c r="W633" s="233">
        <f>E12+(E13*0.5)+(E14*0.1)</f>
        <v>0.30000000000000004</v>
      </c>
      <c r="X633" s="162">
        <v>-291</v>
      </c>
      <c r="Y633" s="161">
        <f t="shared" si="226"/>
        <v>606</v>
      </c>
      <c r="Z633" s="162">
        <f t="shared" si="218"/>
        <v>-655.50000000000023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-655.50000000000023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17463.620000000006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6714.4200000000028</v>
      </c>
      <c r="AU633" s="237">
        <f t="shared" si="231"/>
        <v>3635.2999999999997</v>
      </c>
      <c r="AV633" s="237">
        <f t="shared" si="232"/>
        <v>11867.000000000009</v>
      </c>
      <c r="AW633" s="237">
        <f t="shared" si="233"/>
        <v>797.80000000000098</v>
      </c>
      <c r="AX633" s="237">
        <f t="shared" si="234"/>
        <v>-5550.9000000000069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16999.240000000005</v>
      </c>
      <c r="M634" s="162">
        <f>MAX(AN28:AN634)</f>
        <v>21880.510000000006</v>
      </c>
      <c r="N634" s="162">
        <f t="shared" si="225"/>
        <v>-4881.2700000000004</v>
      </c>
      <c r="O634" s="231">
        <f>E3+(E4*0.1)</f>
        <v>0.30000000000000004</v>
      </c>
      <c r="P634" s="162">
        <v>-550</v>
      </c>
      <c r="Q634" s="232">
        <f>E5+(E6*0.1)</f>
        <v>0.2</v>
      </c>
      <c r="R634" s="162">
        <v>-850</v>
      </c>
      <c r="S634" s="232">
        <f>E7+(E8*0.1)</f>
        <v>0.2</v>
      </c>
      <c r="T634" s="162">
        <v>75.599999999999994</v>
      </c>
      <c r="U634" s="233">
        <f>E9+(E10*0.5)+(E11*0.1)</f>
        <v>0.2</v>
      </c>
      <c r="V634" s="162">
        <v>-289</v>
      </c>
      <c r="W634" s="233">
        <f>E12+(E13*0.5)+(E14*0.1)</f>
        <v>0.30000000000000004</v>
      </c>
      <c r="X634" s="162">
        <v>-289</v>
      </c>
      <c r="Y634" s="161">
        <f t="shared" si="226"/>
        <v>607</v>
      </c>
      <c r="Z634" s="162">
        <f t="shared" si="218"/>
        <v>-464.38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-464.38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16999.240000000005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6549.4200000000028</v>
      </c>
      <c r="AU634" s="237">
        <f t="shared" si="231"/>
        <v>3465.2999999999997</v>
      </c>
      <c r="AV634" s="237">
        <f t="shared" si="232"/>
        <v>11882.12000000001</v>
      </c>
      <c r="AW634" s="237">
        <f t="shared" si="233"/>
        <v>740.00000000000102</v>
      </c>
      <c r="AX634" s="237">
        <f t="shared" si="234"/>
        <v>-5637.6000000000067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15944.755000000005</v>
      </c>
      <c r="M635" s="162">
        <f>MAX(AN28:AN635)</f>
        <v>21880.510000000006</v>
      </c>
      <c r="N635" s="162">
        <f t="shared" si="225"/>
        <v>-5935.755000000001</v>
      </c>
      <c r="O635" s="231">
        <f>E3+(E4*0.1)</f>
        <v>0.30000000000000004</v>
      </c>
      <c r="P635" s="162">
        <v>-1921.55</v>
      </c>
      <c r="Q635" s="232">
        <f>E5+(E6*0.1)</f>
        <v>0.2</v>
      </c>
      <c r="R635" s="162">
        <v>-2110.5</v>
      </c>
      <c r="S635" s="232">
        <f>E7+(E8*0.1)</f>
        <v>0.2</v>
      </c>
      <c r="T635" s="162">
        <v>-4069.6</v>
      </c>
      <c r="U635" s="233">
        <f>E9+(E10*0.5)+(E11*0.1)</f>
        <v>0.2</v>
      </c>
      <c r="V635" s="162">
        <v>1516</v>
      </c>
      <c r="W635" s="233">
        <f>E12+(E13*0.5)+(E14*0.1)</f>
        <v>0.30000000000000004</v>
      </c>
      <c r="X635" s="162">
        <v>1516</v>
      </c>
      <c r="Y635" s="161">
        <f t="shared" si="226"/>
        <v>608</v>
      </c>
      <c r="Z635" s="162">
        <f t="shared" si="218"/>
        <v>-1054.4850000000001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-1054.4850000000001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15944.755000000005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5972.9550000000027</v>
      </c>
      <c r="AU635" s="237">
        <f t="shared" si="231"/>
        <v>3043.2</v>
      </c>
      <c r="AV635" s="237">
        <f t="shared" si="232"/>
        <v>11068.20000000001</v>
      </c>
      <c r="AW635" s="237">
        <f t="shared" si="233"/>
        <v>1043.200000000001</v>
      </c>
      <c r="AX635" s="237">
        <f t="shared" si="234"/>
        <v>-5182.8000000000065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16216.345000000005</v>
      </c>
      <c r="M636" s="162">
        <f>MAX(AN28:AN636)</f>
        <v>21880.510000000006</v>
      </c>
      <c r="N636" s="162">
        <f t="shared" si="225"/>
        <v>-5664.1650000000009</v>
      </c>
      <c r="O636" s="231">
        <f>E3+(E4*0.1)</f>
        <v>0.30000000000000004</v>
      </c>
      <c r="P636" s="162">
        <v>985.3</v>
      </c>
      <c r="Q636" s="232">
        <f>E5+(E6*0.1)</f>
        <v>0.2</v>
      </c>
      <c r="R636" s="162">
        <v>-850</v>
      </c>
      <c r="S636" s="232">
        <f>E7+(E8*0.1)</f>
        <v>0.2</v>
      </c>
      <c r="T636" s="162">
        <v>1555</v>
      </c>
      <c r="U636" s="233">
        <f>E9+(E10*0.5)+(E11*0.1)</f>
        <v>0.2</v>
      </c>
      <c r="V636" s="162">
        <v>-330</v>
      </c>
      <c r="W636" s="233">
        <f>E12+(E13*0.5)+(E14*0.1)</f>
        <v>0.30000000000000004</v>
      </c>
      <c r="X636" s="162">
        <v>-330</v>
      </c>
      <c r="Y636" s="161">
        <f t="shared" si="226"/>
        <v>609</v>
      </c>
      <c r="Z636" s="162">
        <f t="shared" si="218"/>
        <v>271.59000000000003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271.59000000000003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16216.345000000005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6268.5450000000028</v>
      </c>
      <c r="AU636" s="237">
        <f t="shared" si="231"/>
        <v>2873.2</v>
      </c>
      <c r="AV636" s="237">
        <f t="shared" si="232"/>
        <v>11379.20000000001</v>
      </c>
      <c r="AW636" s="237">
        <f t="shared" si="233"/>
        <v>977.20000000000095</v>
      </c>
      <c r="AX636" s="237">
        <f t="shared" si="234"/>
        <v>-5281.8000000000065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16271.825000000004</v>
      </c>
      <c r="M637" s="162">
        <f>MAX(AN28:AN637)</f>
        <v>21880.510000000006</v>
      </c>
      <c r="N637" s="162">
        <f t="shared" si="225"/>
        <v>-5608.6850000000013</v>
      </c>
      <c r="O637" s="231">
        <f>E3+(E4*0.1)</f>
        <v>0.30000000000000004</v>
      </c>
      <c r="P637" s="162">
        <v>-550</v>
      </c>
      <c r="Q637" s="232">
        <f>E5+(E6*0.1)</f>
        <v>0.2</v>
      </c>
      <c r="R637" s="162">
        <v>-850</v>
      </c>
      <c r="S637" s="232">
        <f>E7+(E8*0.1)</f>
        <v>0.2</v>
      </c>
      <c r="T637" s="162">
        <v>2027.4</v>
      </c>
      <c r="U637" s="233">
        <f>E9+(E10*0.5)+(E11*0.1)</f>
        <v>0.2</v>
      </c>
      <c r="V637" s="162">
        <v>-30</v>
      </c>
      <c r="W637" s="233">
        <f>E12+(E13*0.5)+(E14*0.1)</f>
        <v>0.30000000000000004</v>
      </c>
      <c r="X637" s="162">
        <v>-30</v>
      </c>
      <c r="Y637" s="161">
        <f t="shared" si="226"/>
        <v>610</v>
      </c>
      <c r="Z637" s="162">
        <f t="shared" si="218"/>
        <v>55.480000000000018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55.480000000000018</v>
      </c>
      <c r="AI637" s="129">
        <f t="shared" si="220"/>
        <v>0</v>
      </c>
      <c r="AJ637" s="234">
        <f t="shared" si="221"/>
        <v>1</v>
      </c>
      <c r="AK637" s="234">
        <f t="shared" si="222"/>
        <v>0</v>
      </c>
      <c r="AL637" s="129">
        <f t="shared" si="223"/>
        <v>0</v>
      </c>
      <c r="AM637" s="127">
        <v>43600</v>
      </c>
      <c r="AN637" s="129">
        <f t="shared" si="227"/>
        <v>16271.825000000004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6103.5450000000028</v>
      </c>
      <c r="AU637" s="237">
        <f t="shared" si="231"/>
        <v>2703.2</v>
      </c>
      <c r="AV637" s="237">
        <f t="shared" si="232"/>
        <v>11784.680000000009</v>
      </c>
      <c r="AW637" s="237">
        <f t="shared" si="233"/>
        <v>971.20000000000095</v>
      </c>
      <c r="AX637" s="237">
        <f t="shared" si="234"/>
        <v>-5290.8000000000065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15652.385000000004</v>
      </c>
      <c r="M638" s="162">
        <f>MAX(AN28:AN638)</f>
        <v>21880.510000000006</v>
      </c>
      <c r="N638" s="162">
        <f t="shared" si="225"/>
        <v>-6228.1250000000018</v>
      </c>
      <c r="O638" s="231">
        <f>E3+(E4*0.1)</f>
        <v>0.30000000000000004</v>
      </c>
      <c r="P638" s="162">
        <v>-550</v>
      </c>
      <c r="Q638" s="232">
        <f>E5+(E6*0.1)</f>
        <v>0.2</v>
      </c>
      <c r="R638" s="162">
        <v>-850</v>
      </c>
      <c r="S638" s="232">
        <f>E7+(E8*0.1)</f>
        <v>0.2</v>
      </c>
      <c r="T638" s="162">
        <v>1537.8</v>
      </c>
      <c r="U638" s="233">
        <f>E9+(E10*0.5)+(E11*0.1)</f>
        <v>0.2</v>
      </c>
      <c r="V638" s="162">
        <v>-1160</v>
      </c>
      <c r="W638" s="233">
        <f>E12+(E13*0.5)+(E14*0.1)</f>
        <v>0.30000000000000004</v>
      </c>
      <c r="X638" s="162">
        <v>-1200</v>
      </c>
      <c r="Y638" s="161">
        <f t="shared" si="226"/>
        <v>611</v>
      </c>
      <c r="Z638" s="162">
        <f t="shared" si="218"/>
        <v>-619.44000000000005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-619.44000000000005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15652.385000000004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5938.5450000000028</v>
      </c>
      <c r="AU638" s="237">
        <f t="shared" si="231"/>
        <v>2533.1999999999998</v>
      </c>
      <c r="AV638" s="237">
        <f t="shared" si="232"/>
        <v>12092.240000000009</v>
      </c>
      <c r="AW638" s="237">
        <f t="shared" si="233"/>
        <v>739.20000000000095</v>
      </c>
      <c r="AX638" s="237">
        <f t="shared" si="234"/>
        <v>-5650.8000000000065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15244.465000000004</v>
      </c>
      <c r="M639" s="162">
        <f>MAX(AN28:AN639)</f>
        <v>21880.510000000006</v>
      </c>
      <c r="N639" s="162">
        <f t="shared" si="225"/>
        <v>-6636.0450000000019</v>
      </c>
      <c r="O639" s="231">
        <f>E3+(E4*0.1)</f>
        <v>0.30000000000000004</v>
      </c>
      <c r="P639" s="162">
        <v>493.4</v>
      </c>
      <c r="Q639" s="232">
        <f>E5+(E6*0.1)</f>
        <v>0.2</v>
      </c>
      <c r="R639" s="162">
        <v>839.5</v>
      </c>
      <c r="S639" s="232">
        <f>E7+(E8*0.1)</f>
        <v>0.2</v>
      </c>
      <c r="T639" s="162">
        <v>-1529.2</v>
      </c>
      <c r="U639" s="233">
        <f>E9+(E10*0.5)+(E11*0.1)</f>
        <v>0.2</v>
      </c>
      <c r="V639" s="162">
        <v>-866</v>
      </c>
      <c r="W639" s="233">
        <f>E12+(E13*0.5)+(E14*0.1)</f>
        <v>0.30000000000000004</v>
      </c>
      <c r="X639" s="162">
        <v>-816</v>
      </c>
      <c r="Y639" s="161">
        <f t="shared" si="226"/>
        <v>612</v>
      </c>
      <c r="Z639" s="162">
        <f t="shared" si="218"/>
        <v>-407.92000000000007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-407.92000000000007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15244.465000000004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6086.5650000000032</v>
      </c>
      <c r="AU639" s="237">
        <f t="shared" si="231"/>
        <v>2701.1</v>
      </c>
      <c r="AV639" s="237">
        <f t="shared" si="232"/>
        <v>11786.400000000009</v>
      </c>
      <c r="AW639" s="237">
        <f t="shared" si="233"/>
        <v>566.00000000000091</v>
      </c>
      <c r="AX639" s="237">
        <f t="shared" si="234"/>
        <v>-5895.6000000000067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15065.895000000004</v>
      </c>
      <c r="M640" s="162">
        <f>MAX(AN28:AN640)</f>
        <v>21880.510000000006</v>
      </c>
      <c r="N640" s="162">
        <f t="shared" si="225"/>
        <v>-6814.6150000000016</v>
      </c>
      <c r="O640" s="231">
        <f>E3+(E4*0.1)</f>
        <v>0.30000000000000004</v>
      </c>
      <c r="P640" s="162">
        <v>420.5</v>
      </c>
      <c r="Q640" s="232">
        <f>E5+(E6*0.1)</f>
        <v>0.2</v>
      </c>
      <c r="R640" s="162">
        <v>965</v>
      </c>
      <c r="S640" s="232">
        <f>E7+(E8*0.1)</f>
        <v>0.2</v>
      </c>
      <c r="T640" s="162">
        <v>-2539.6</v>
      </c>
      <c r="U640" s="233">
        <f>E9+(E10*0.5)+(E11*0.1)</f>
        <v>0.2</v>
      </c>
      <c r="V640" s="162">
        <v>-102</v>
      </c>
      <c r="W640" s="233">
        <f>E12+(E13*0.5)+(E14*0.1)</f>
        <v>0.30000000000000004</v>
      </c>
      <c r="X640" s="162">
        <v>102</v>
      </c>
      <c r="Y640" s="161">
        <f t="shared" si="226"/>
        <v>613</v>
      </c>
      <c r="Z640" s="162">
        <f t="shared" si="218"/>
        <v>-178.57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-178.57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15065.895000000004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6212.7150000000029</v>
      </c>
      <c r="AU640" s="237">
        <f t="shared" si="231"/>
        <v>2894.1</v>
      </c>
      <c r="AV640" s="237">
        <f t="shared" si="232"/>
        <v>11278.480000000009</v>
      </c>
      <c r="AW640" s="237">
        <f t="shared" si="233"/>
        <v>545.60000000000093</v>
      </c>
      <c r="AX640" s="237">
        <f t="shared" si="234"/>
        <v>-5865.0000000000064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14626.315000000004</v>
      </c>
      <c r="M641" s="162">
        <f>MAX(AN28:AN641)</f>
        <v>21880.510000000006</v>
      </c>
      <c r="N641" s="162">
        <f t="shared" si="225"/>
        <v>-7254.1950000000015</v>
      </c>
      <c r="O641" s="231">
        <f>E3+(E4*0.1)</f>
        <v>0.30000000000000004</v>
      </c>
      <c r="P641" s="162">
        <v>-562.20000000000005</v>
      </c>
      <c r="Q641" s="232">
        <f>E5+(E6*0.1)</f>
        <v>0.2</v>
      </c>
      <c r="R641" s="162">
        <v>-850</v>
      </c>
      <c r="S641" s="232">
        <f>E7+(E8*0.1)</f>
        <v>0.2</v>
      </c>
      <c r="T641" s="162">
        <v>1486.4</v>
      </c>
      <c r="U641" s="233">
        <f>E9+(E10*0.5)+(E11*0.1)</f>
        <v>0.2</v>
      </c>
      <c r="V641" s="162">
        <v>-1400</v>
      </c>
      <c r="W641" s="233">
        <f>E12+(E13*0.5)+(E14*0.1)</f>
        <v>0.30000000000000004</v>
      </c>
      <c r="X641" s="162">
        <v>-394</v>
      </c>
      <c r="Y641" s="161">
        <f t="shared" si="226"/>
        <v>614</v>
      </c>
      <c r="Z641" s="162">
        <f t="shared" si="218"/>
        <v>-439.58000000000004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-439.58000000000004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14626.315000000004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6044.055000000003</v>
      </c>
      <c r="AU641" s="237">
        <f t="shared" si="231"/>
        <v>2724.1</v>
      </c>
      <c r="AV641" s="237">
        <f t="shared" si="232"/>
        <v>11575.760000000009</v>
      </c>
      <c r="AW641" s="237">
        <f t="shared" si="233"/>
        <v>265.60000000000093</v>
      </c>
      <c r="AX641" s="237">
        <f t="shared" si="234"/>
        <v>-5983.2000000000062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14696.055000000004</v>
      </c>
      <c r="M642" s="162">
        <f>MAX(AN28:AN642)</f>
        <v>21880.510000000006</v>
      </c>
      <c r="N642" s="162">
        <f t="shared" si="225"/>
        <v>-7184.4550000000017</v>
      </c>
      <c r="O642" s="231">
        <f>E3+(E4*0.1)</f>
        <v>0.30000000000000004</v>
      </c>
      <c r="P642" s="162">
        <v>503.6</v>
      </c>
      <c r="Q642" s="232">
        <f>E5+(E6*0.1)</f>
        <v>0.2</v>
      </c>
      <c r="R642" s="162">
        <v>404.5</v>
      </c>
      <c r="S642" s="232">
        <f>E7+(E8*0.1)</f>
        <v>0.2</v>
      </c>
      <c r="T642" s="162">
        <v>-607.20000000000005</v>
      </c>
      <c r="U642" s="233">
        <f>E9+(E10*0.5)+(E11*0.1)</f>
        <v>0.2</v>
      </c>
      <c r="V642" s="162">
        <v>258</v>
      </c>
      <c r="W642" s="233">
        <f>E12+(E13*0.5)+(E14*0.1)</f>
        <v>0.30000000000000004</v>
      </c>
      <c r="X642" s="162">
        <v>-308</v>
      </c>
      <c r="Y642" s="161">
        <f t="shared" si="226"/>
        <v>615</v>
      </c>
      <c r="Z642" s="162">
        <f t="shared" si="218"/>
        <v>69.740000000000023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69.740000000000023</v>
      </c>
      <c r="AI642" s="129">
        <f t="shared" si="220"/>
        <v>0</v>
      </c>
      <c r="AJ642" s="234">
        <f t="shared" si="221"/>
        <v>1</v>
      </c>
      <c r="AK642" s="234">
        <f t="shared" si="222"/>
        <v>0</v>
      </c>
      <c r="AL642" s="129">
        <f t="shared" si="223"/>
        <v>0</v>
      </c>
      <c r="AM642" s="127">
        <v>43607</v>
      </c>
      <c r="AN642" s="129">
        <f t="shared" si="227"/>
        <v>14696.055000000004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6195.1350000000029</v>
      </c>
      <c r="AU642" s="237">
        <f t="shared" si="231"/>
        <v>2805</v>
      </c>
      <c r="AV642" s="237">
        <f t="shared" si="232"/>
        <v>11454.320000000009</v>
      </c>
      <c r="AW642" s="237">
        <f t="shared" si="233"/>
        <v>317.20000000000095</v>
      </c>
      <c r="AX642" s="237">
        <f t="shared" si="234"/>
        <v>-6075.6000000000058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14374.645000000004</v>
      </c>
      <c r="M643" s="162">
        <f>MAX(AN28:AN643)</f>
        <v>21880.510000000006</v>
      </c>
      <c r="N643" s="162">
        <f t="shared" si="225"/>
        <v>-7505.8650000000016</v>
      </c>
      <c r="O643" s="231">
        <f>E3+(E4*0.1)</f>
        <v>0.30000000000000004</v>
      </c>
      <c r="P643" s="162">
        <v>1430.7</v>
      </c>
      <c r="Q643" s="232">
        <f>E5+(E6*0.1)</f>
        <v>0.2</v>
      </c>
      <c r="R643" s="162">
        <v>1701.5</v>
      </c>
      <c r="S643" s="232">
        <f>E7+(E8*0.1)</f>
        <v>0.2</v>
      </c>
      <c r="T643" s="162">
        <v>-2254.6</v>
      </c>
      <c r="U643" s="233">
        <f>E9+(E10*0.5)+(E11*0.1)</f>
        <v>0.2</v>
      </c>
      <c r="V643" s="162">
        <v>-1400</v>
      </c>
      <c r="W643" s="233">
        <f>E12+(E13*0.5)+(E14*0.1)</f>
        <v>0.30000000000000004</v>
      </c>
      <c r="X643" s="162">
        <v>-1200</v>
      </c>
      <c r="Y643" s="161">
        <f t="shared" si="226"/>
        <v>616</v>
      </c>
      <c r="Z643" s="162">
        <f t="shared" si="218"/>
        <v>-321.40999999999997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-321.40999999999997</v>
      </c>
      <c r="AJ643" s="234">
        <f t="shared" si="221"/>
        <v>0</v>
      </c>
      <c r="AK643" s="234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14374.645000000004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6624.345000000003</v>
      </c>
      <c r="AU643" s="237">
        <f t="shared" si="231"/>
        <v>3145.3</v>
      </c>
      <c r="AV643" s="237">
        <f t="shared" si="232"/>
        <v>11003.400000000009</v>
      </c>
      <c r="AW643" s="237">
        <f t="shared" si="233"/>
        <v>37.200000000000955</v>
      </c>
      <c r="AX643" s="237">
        <f t="shared" si="234"/>
        <v>-6435.6000000000058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13886.265000000005</v>
      </c>
      <c r="M644" s="162">
        <f>MAX(AN28:AN644)</f>
        <v>21880.510000000006</v>
      </c>
      <c r="N644" s="162">
        <f t="shared" si="225"/>
        <v>-7994.2450000000008</v>
      </c>
      <c r="O644" s="231">
        <f>E3+(E4*0.1)</f>
        <v>0.30000000000000004</v>
      </c>
      <c r="P644" s="162">
        <v>-550</v>
      </c>
      <c r="Q644" s="232">
        <f>E5+(E6*0.1)</f>
        <v>0.2</v>
      </c>
      <c r="R644" s="162">
        <v>-850</v>
      </c>
      <c r="S644" s="232">
        <f>E7+(E8*0.1)</f>
        <v>0.2</v>
      </c>
      <c r="T644" s="162">
        <v>-139.4</v>
      </c>
      <c r="U644" s="233">
        <f>E9+(E10*0.5)+(E11*0.1)</f>
        <v>0.2</v>
      </c>
      <c r="V644" s="162">
        <v>-251</v>
      </c>
      <c r="W644" s="233">
        <f>E12+(E13*0.5)+(E14*0.1)</f>
        <v>0.30000000000000004</v>
      </c>
      <c r="X644" s="162">
        <v>-251</v>
      </c>
      <c r="Y644" s="161">
        <f t="shared" si="226"/>
        <v>617</v>
      </c>
      <c r="Z644" s="162">
        <f t="shared" si="218"/>
        <v>-488.38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-488.38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13886.265000000005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6459.345000000003</v>
      </c>
      <c r="AU644" s="237">
        <f t="shared" si="231"/>
        <v>2975.3</v>
      </c>
      <c r="AV644" s="237">
        <f t="shared" si="232"/>
        <v>10975.52000000001</v>
      </c>
      <c r="AW644" s="237">
        <f t="shared" si="233"/>
        <v>-12.999999999999048</v>
      </c>
      <c r="AX644" s="237">
        <f t="shared" si="234"/>
        <v>-6510.900000000006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13844.765000000005</v>
      </c>
      <c r="M645" s="162">
        <f>MAX(AN28:AN645)</f>
        <v>21880.510000000006</v>
      </c>
      <c r="N645" s="162">
        <f t="shared" si="225"/>
        <v>-8035.7450000000008</v>
      </c>
      <c r="O645" s="231">
        <f>E3+(E4*0.1)</f>
        <v>0.30000000000000004</v>
      </c>
      <c r="P645" s="162">
        <v>0</v>
      </c>
      <c r="Q645" s="232">
        <f>E5+(E6*0.1)</f>
        <v>0.2</v>
      </c>
      <c r="R645" s="162">
        <v>0</v>
      </c>
      <c r="S645" s="232">
        <f>E7+(E8*0.1)</f>
        <v>0.2</v>
      </c>
      <c r="T645" s="162">
        <v>0</v>
      </c>
      <c r="U645" s="233">
        <f>E9+(E10*0.5)+(E11*0.1)</f>
        <v>0.2</v>
      </c>
      <c r="V645" s="162">
        <v>-53</v>
      </c>
      <c r="W645" s="233">
        <f>E12+(E13*0.5)+(E14*0.1)</f>
        <v>0.30000000000000004</v>
      </c>
      <c r="X645" s="162">
        <v>-103</v>
      </c>
      <c r="Y645" s="161">
        <f t="shared" si="226"/>
        <v>618</v>
      </c>
      <c r="Z645" s="162">
        <f t="shared" si="218"/>
        <v>-41.500000000000007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-41.500000000000007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13844.765000000005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6459.345000000003</v>
      </c>
      <c r="AU645" s="237">
        <f t="shared" si="231"/>
        <v>2975.3</v>
      </c>
      <c r="AV645" s="237">
        <f t="shared" si="232"/>
        <v>10975.52000000001</v>
      </c>
      <c r="AW645" s="237">
        <f t="shared" si="233"/>
        <v>-23.599999999999049</v>
      </c>
      <c r="AX645" s="237">
        <f t="shared" si="234"/>
        <v>-6541.8000000000056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13766.945000000005</v>
      </c>
      <c r="M646" s="162">
        <f>MAX(AN28:AN646)</f>
        <v>21880.510000000006</v>
      </c>
      <c r="N646" s="162">
        <f t="shared" si="225"/>
        <v>-8113.5650000000005</v>
      </c>
      <c r="O646" s="231">
        <f>E3+(E4*0.1)</f>
        <v>0.30000000000000004</v>
      </c>
      <c r="P646" s="162">
        <v>-550</v>
      </c>
      <c r="Q646" s="232">
        <f>E5+(E6*0.1)</f>
        <v>0.2</v>
      </c>
      <c r="R646" s="162">
        <v>1183.5</v>
      </c>
      <c r="S646" s="232">
        <f>E7+(E8*0.1)</f>
        <v>0.2</v>
      </c>
      <c r="T646" s="162">
        <v>-451.6</v>
      </c>
      <c r="U646" s="233">
        <f>E9+(E10*0.5)+(E11*0.1)</f>
        <v>0.2</v>
      </c>
      <c r="V646" s="162">
        <v>592</v>
      </c>
      <c r="W646" s="233">
        <f>E12+(E13*0.5)+(E14*0.1)</f>
        <v>0.30000000000000004</v>
      </c>
      <c r="X646" s="162">
        <v>-592</v>
      </c>
      <c r="Y646" s="161">
        <f t="shared" si="226"/>
        <v>619</v>
      </c>
      <c r="Z646" s="162">
        <f t="shared" si="218"/>
        <v>-77.820000000000036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-77.820000000000036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13766.945000000005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6294.345000000003</v>
      </c>
      <c r="AU646" s="237">
        <f t="shared" si="231"/>
        <v>3212</v>
      </c>
      <c r="AV646" s="237">
        <f t="shared" si="232"/>
        <v>10885.20000000001</v>
      </c>
      <c r="AW646" s="237">
        <f t="shared" si="233"/>
        <v>94.800000000000949</v>
      </c>
      <c r="AX646" s="237">
        <f t="shared" si="234"/>
        <v>-6719.400000000006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14026.205000000005</v>
      </c>
      <c r="M647" s="162">
        <f>MAX(AN28:AN647)</f>
        <v>21880.510000000006</v>
      </c>
      <c r="N647" s="162">
        <f t="shared" si="225"/>
        <v>-7854.3050000000003</v>
      </c>
      <c r="O647" s="231">
        <f>E3+(E4*0.1)</f>
        <v>0.30000000000000004</v>
      </c>
      <c r="P647" s="162">
        <v>1106.8</v>
      </c>
      <c r="Q647" s="232">
        <f>E5+(E6*0.1)</f>
        <v>0.2</v>
      </c>
      <c r="R647" s="162">
        <v>968.5</v>
      </c>
      <c r="S647" s="232">
        <f>E7+(E8*0.1)</f>
        <v>0.2</v>
      </c>
      <c r="T647" s="162">
        <v>-1230.4000000000001</v>
      </c>
      <c r="U647" s="233">
        <f>E9+(E10*0.5)+(E11*0.1)</f>
        <v>0.2</v>
      </c>
      <c r="V647" s="162">
        <v>54</v>
      </c>
      <c r="W647" s="233">
        <f>E12+(E13*0.5)+(E14*0.1)</f>
        <v>0.30000000000000004</v>
      </c>
      <c r="X647" s="162">
        <v>-104</v>
      </c>
      <c r="Y647" s="161">
        <f t="shared" si="226"/>
        <v>620</v>
      </c>
      <c r="Z647" s="162">
        <f t="shared" si="218"/>
        <v>259.26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259.26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14026.205000000005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6626.3850000000029</v>
      </c>
      <c r="AU647" s="237">
        <f t="shared" si="231"/>
        <v>3405.7</v>
      </c>
      <c r="AV647" s="237">
        <f t="shared" si="232"/>
        <v>10639.12000000001</v>
      </c>
      <c r="AW647" s="237">
        <f t="shared" si="233"/>
        <v>105.60000000000095</v>
      </c>
      <c r="AX647" s="237">
        <f t="shared" si="234"/>
        <v>-6750.6000000000058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13376.760000000006</v>
      </c>
      <c r="M648" s="162">
        <f>MAX(AN28:AN648)</f>
        <v>21880.510000000006</v>
      </c>
      <c r="N648" s="162">
        <f t="shared" si="225"/>
        <v>-8503.75</v>
      </c>
      <c r="O648" s="231">
        <f>E3+(E4*0.1)</f>
        <v>0.30000000000000004</v>
      </c>
      <c r="P648" s="162">
        <v>-217.35</v>
      </c>
      <c r="Q648" s="232">
        <f>E5+(E6*0.1)</f>
        <v>0.2</v>
      </c>
      <c r="R648" s="162">
        <v>-292</v>
      </c>
      <c r="S648" s="232">
        <f>E7+(E8*0.1)</f>
        <v>0.2</v>
      </c>
      <c r="T648" s="162">
        <v>570.79999999999995</v>
      </c>
      <c r="U648" s="233">
        <f>E9+(E10*0.5)+(E11*0.1)</f>
        <v>0.2</v>
      </c>
      <c r="V648" s="162">
        <v>-1400</v>
      </c>
      <c r="W648" s="233">
        <f>E12+(E13*0.5)+(E14*0.1)</f>
        <v>0.30000000000000004</v>
      </c>
      <c r="X648" s="162">
        <v>-1200</v>
      </c>
      <c r="Y648" s="161">
        <f t="shared" si="226"/>
        <v>621</v>
      </c>
      <c r="Z648" s="162">
        <f t="shared" si="218"/>
        <v>-649.44500000000016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-649.44500000000016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13376.760000000006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6561.180000000003</v>
      </c>
      <c r="AU648" s="237">
        <f t="shared" si="231"/>
        <v>3347.2999999999997</v>
      </c>
      <c r="AV648" s="237">
        <f t="shared" si="232"/>
        <v>10753.28000000001</v>
      </c>
      <c r="AW648" s="237">
        <f t="shared" si="233"/>
        <v>-174.39999999999907</v>
      </c>
      <c r="AX648" s="237">
        <f t="shared" si="234"/>
        <v>-7110.6000000000058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14648.760000000006</v>
      </c>
      <c r="M649" s="162">
        <f>MAX(AN28:AN649)</f>
        <v>21880.510000000006</v>
      </c>
      <c r="N649" s="162">
        <f t="shared" si="225"/>
        <v>-7231.75</v>
      </c>
      <c r="O649" s="231">
        <f>E3+(E4*0.1)</f>
        <v>0.30000000000000004</v>
      </c>
      <c r="P649" s="162">
        <v>1774.2</v>
      </c>
      <c r="Q649" s="232">
        <f>E5+(E6*0.1)</f>
        <v>0.2</v>
      </c>
      <c r="R649" s="162">
        <v>1840</v>
      </c>
      <c r="S649" s="232">
        <f>E7+(E8*0.1)</f>
        <v>0.2</v>
      </c>
      <c r="T649" s="162">
        <v>-2398.8000000000002</v>
      </c>
      <c r="U649" s="233">
        <f>E9+(E10*0.5)+(E11*0.1)</f>
        <v>0.2</v>
      </c>
      <c r="V649" s="162">
        <v>1703</v>
      </c>
      <c r="W649" s="233">
        <f>E12+(E13*0.5)+(E14*0.1)</f>
        <v>0.30000000000000004</v>
      </c>
      <c r="X649" s="162">
        <v>1703</v>
      </c>
      <c r="Y649" s="161">
        <f t="shared" si="226"/>
        <v>622</v>
      </c>
      <c r="Z649" s="162">
        <f t="shared" si="218"/>
        <v>1272.0000000000002</v>
      </c>
      <c r="AA649" s="238">
        <v>43616</v>
      </c>
      <c r="AB649" s="129">
        <f>SUM(Z627:Z649)</f>
        <v>-6081.6850000000013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-6081.6850000000013</v>
      </c>
      <c r="AG649" s="129"/>
      <c r="AH649" s="129">
        <f t="shared" si="219"/>
        <v>1272.0000000000002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-6081.6850000000013</v>
      </c>
      <c r="AM649" s="127">
        <v>43616</v>
      </c>
      <c r="AN649" s="129">
        <f t="shared" si="227"/>
        <v>14648.760000000006</v>
      </c>
      <c r="AO649" s="129">
        <f t="shared" si="228"/>
        <v>0</v>
      </c>
      <c r="AP649" s="129">
        <f t="shared" si="229"/>
        <v>-6081.6850000000013</v>
      </c>
      <c r="AQ649" s="235"/>
      <c r="AR649" s="235"/>
      <c r="AS649" s="236">
        <f t="shared" si="224"/>
        <v>43616</v>
      </c>
      <c r="AT649" s="237">
        <f t="shared" si="230"/>
        <v>7093.4400000000032</v>
      </c>
      <c r="AU649" s="237">
        <f t="shared" si="231"/>
        <v>3715.2999999999997</v>
      </c>
      <c r="AV649" s="237">
        <f t="shared" si="232"/>
        <v>10273.52000000001</v>
      </c>
      <c r="AW649" s="237">
        <f t="shared" si="233"/>
        <v>166.20000000000095</v>
      </c>
      <c r="AX649" s="237">
        <f t="shared" si="234"/>
        <v>-6599.7000000000062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16120.620000000006</v>
      </c>
      <c r="M650" s="162">
        <f>MAX(AN28:AN650)</f>
        <v>21880.510000000006</v>
      </c>
      <c r="N650" s="162">
        <f t="shared" si="225"/>
        <v>-5759.8899999999994</v>
      </c>
      <c r="O650" s="231">
        <f>E3+(E4*0.1)</f>
        <v>0.30000000000000004</v>
      </c>
      <c r="P650" s="162">
        <v>-550</v>
      </c>
      <c r="Q650" s="232">
        <f>E5+(E6*0.1)</f>
        <v>0.2</v>
      </c>
      <c r="R650" s="162">
        <v>380.5</v>
      </c>
      <c r="S650" s="232">
        <f>E7+(E8*0.1)</f>
        <v>0.2</v>
      </c>
      <c r="T650" s="162">
        <v>2998.8</v>
      </c>
      <c r="U650" s="233">
        <f>E9+(E10*0.5)+(E11*0.1)</f>
        <v>0.2</v>
      </c>
      <c r="V650" s="162">
        <v>1922</v>
      </c>
      <c r="W650" s="233">
        <f>E12+(E13*0.5)+(E14*0.1)</f>
        <v>0.30000000000000004</v>
      </c>
      <c r="X650" s="162">
        <v>1922</v>
      </c>
      <c r="Y650" s="161">
        <f t="shared" si="226"/>
        <v>623</v>
      </c>
      <c r="Z650" s="162">
        <f t="shared" si="218"/>
        <v>1471.8600000000001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1471.8600000000001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16120.620000000006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6928.4400000000032</v>
      </c>
      <c r="AU650" s="237">
        <f t="shared" si="231"/>
        <v>3791.3999999999996</v>
      </c>
      <c r="AV650" s="237">
        <f t="shared" si="232"/>
        <v>10873.28000000001</v>
      </c>
      <c r="AW650" s="237">
        <f t="shared" si="233"/>
        <v>550.60000000000105</v>
      </c>
      <c r="AX650" s="237">
        <f t="shared" si="234"/>
        <v>-6023.1000000000058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15056.660000000007</v>
      </c>
      <c r="M651" s="162">
        <f>MAX(AN28:AN651)</f>
        <v>21880.510000000006</v>
      </c>
      <c r="N651" s="162">
        <f t="shared" si="225"/>
        <v>-6823.8499999999985</v>
      </c>
      <c r="O651" s="231">
        <f>E3+(E4*0.1)</f>
        <v>0.30000000000000004</v>
      </c>
      <c r="P651" s="162">
        <v>-765.2</v>
      </c>
      <c r="Q651" s="232">
        <f>E5+(E6*0.1)</f>
        <v>0.2</v>
      </c>
      <c r="R651" s="162">
        <v>-959.5</v>
      </c>
      <c r="S651" s="232">
        <f>E7+(E8*0.1)</f>
        <v>0.2</v>
      </c>
      <c r="T651" s="162">
        <v>-3410</v>
      </c>
      <c r="U651" s="233">
        <f>E9+(E10*0.5)+(E11*0.1)</f>
        <v>0.2</v>
      </c>
      <c r="V651" s="162">
        <v>79</v>
      </c>
      <c r="W651" s="233">
        <f>E12+(E13*0.5)+(E14*0.1)</f>
        <v>0.30000000000000004</v>
      </c>
      <c r="X651" s="162">
        <v>79</v>
      </c>
      <c r="Y651" s="161">
        <f t="shared" si="226"/>
        <v>624</v>
      </c>
      <c r="Z651" s="162">
        <f t="shared" si="218"/>
        <v>-1063.96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-1063.96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15056.660000000007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6698.8800000000028</v>
      </c>
      <c r="AU651" s="237">
        <f t="shared" si="231"/>
        <v>3599.4999999999995</v>
      </c>
      <c r="AV651" s="237">
        <f t="shared" si="232"/>
        <v>10191.28000000001</v>
      </c>
      <c r="AW651" s="237">
        <f t="shared" si="233"/>
        <v>566.400000000001</v>
      </c>
      <c r="AX651" s="237">
        <f t="shared" si="234"/>
        <v>-5999.400000000006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14717.330000000007</v>
      </c>
      <c r="M652" s="162">
        <f>MAX(AN28:AN652)</f>
        <v>21880.510000000006</v>
      </c>
      <c r="N652" s="162">
        <f t="shared" si="225"/>
        <v>-7163.1799999999985</v>
      </c>
      <c r="O652" s="231">
        <f>E3+(E4*0.1)</f>
        <v>0.30000000000000004</v>
      </c>
      <c r="P652" s="162">
        <v>-644.1</v>
      </c>
      <c r="Q652" s="232">
        <f>E5+(E6*0.1)</f>
        <v>0.2</v>
      </c>
      <c r="R652" s="162">
        <v>-850</v>
      </c>
      <c r="S652" s="232">
        <f>E7+(E8*0.1)</f>
        <v>0.2</v>
      </c>
      <c r="T652" s="162">
        <v>-1083</v>
      </c>
      <c r="U652" s="233">
        <f>E9+(E10*0.5)+(E11*0.1)</f>
        <v>0.2</v>
      </c>
      <c r="V652" s="162">
        <v>481</v>
      </c>
      <c r="W652" s="233">
        <f>E12+(E13*0.5)+(E14*0.1)</f>
        <v>0.30000000000000004</v>
      </c>
      <c r="X652" s="162">
        <v>481</v>
      </c>
      <c r="Y652" s="161">
        <f t="shared" si="226"/>
        <v>625</v>
      </c>
      <c r="Z652" s="162">
        <f t="shared" si="218"/>
        <v>-339.33000000000004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-339.33000000000004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14717.330000000007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6505.6500000000024</v>
      </c>
      <c r="AU652" s="237">
        <f t="shared" si="231"/>
        <v>3429.4999999999995</v>
      </c>
      <c r="AV652" s="237">
        <f t="shared" si="232"/>
        <v>9974.6800000000094</v>
      </c>
      <c r="AW652" s="237">
        <f t="shared" si="233"/>
        <v>662.60000000000105</v>
      </c>
      <c r="AX652" s="237">
        <f t="shared" si="234"/>
        <v>-5855.1000000000058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14422.210000000006</v>
      </c>
      <c r="M653" s="162">
        <f>MAX(AN28:AN653)</f>
        <v>21880.510000000006</v>
      </c>
      <c r="N653" s="162">
        <f t="shared" si="225"/>
        <v>-7458.2999999999993</v>
      </c>
      <c r="O653" s="231">
        <f>E3+(E4*0.1)</f>
        <v>0.30000000000000004</v>
      </c>
      <c r="P653" s="162">
        <v>-550</v>
      </c>
      <c r="Q653" s="232">
        <f>E5+(E6*0.1)</f>
        <v>0.2</v>
      </c>
      <c r="R653" s="162">
        <v>-850</v>
      </c>
      <c r="S653" s="232">
        <f>E7+(E8*0.1)</f>
        <v>0.2</v>
      </c>
      <c r="T653" s="162">
        <v>-1100.5999999999999</v>
      </c>
      <c r="U653" s="233">
        <f>E9+(E10*0.5)+(E11*0.1)</f>
        <v>0.2</v>
      </c>
      <c r="V653" s="162">
        <v>520</v>
      </c>
      <c r="W653" s="233">
        <f>E12+(E13*0.5)+(E14*0.1)</f>
        <v>0.30000000000000004</v>
      </c>
      <c r="X653" s="162">
        <v>520</v>
      </c>
      <c r="Y653" s="161">
        <f t="shared" si="226"/>
        <v>626</v>
      </c>
      <c r="Z653" s="162">
        <f t="shared" si="218"/>
        <v>-295.12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-295.12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14422.210000000006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6340.6500000000024</v>
      </c>
      <c r="AU653" s="237">
        <f t="shared" si="231"/>
        <v>3259.4999999999995</v>
      </c>
      <c r="AV653" s="237">
        <f t="shared" si="232"/>
        <v>9754.5600000000086</v>
      </c>
      <c r="AW653" s="237">
        <f t="shared" si="233"/>
        <v>766.60000000000105</v>
      </c>
      <c r="AX653" s="237">
        <f t="shared" si="234"/>
        <v>-5699.1000000000058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13652.210000000006</v>
      </c>
      <c r="M654" s="162">
        <f>MAX(AN28:AN654)</f>
        <v>21880.510000000006</v>
      </c>
      <c r="N654" s="162">
        <f t="shared" si="225"/>
        <v>-8228.2999999999993</v>
      </c>
      <c r="O654" s="231">
        <f>E3+(E4*0.1)</f>
        <v>0.30000000000000004</v>
      </c>
      <c r="P654" s="162">
        <v>-550</v>
      </c>
      <c r="Q654" s="232">
        <f>E5+(E6*0.1)</f>
        <v>0.2</v>
      </c>
      <c r="R654" s="162">
        <v>-850</v>
      </c>
      <c r="S654" s="232">
        <f>E7+(E8*0.1)</f>
        <v>0.2</v>
      </c>
      <c r="T654" s="162">
        <v>-3410</v>
      </c>
      <c r="U654" s="233">
        <f>E9+(E10*0.5)+(E11*0.1)</f>
        <v>0.2</v>
      </c>
      <c r="V654" s="162">
        <v>494</v>
      </c>
      <c r="W654" s="233">
        <f>E12+(E13*0.5)+(E14*0.1)</f>
        <v>0.30000000000000004</v>
      </c>
      <c r="X654" s="162">
        <v>494</v>
      </c>
      <c r="Y654" s="161">
        <f t="shared" si="226"/>
        <v>627</v>
      </c>
      <c r="Z654" s="162">
        <f t="shared" si="218"/>
        <v>-770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-770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13652.210000000006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6175.6500000000024</v>
      </c>
      <c r="AU654" s="237">
        <f t="shared" si="231"/>
        <v>3089.4999999999995</v>
      </c>
      <c r="AV654" s="237">
        <f t="shared" si="232"/>
        <v>9072.5600000000086</v>
      </c>
      <c r="AW654" s="237">
        <f t="shared" si="233"/>
        <v>865.400000000001</v>
      </c>
      <c r="AX654" s="237">
        <f t="shared" si="234"/>
        <v>-5550.900000000006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13006.350000000006</v>
      </c>
      <c r="M655" s="162">
        <f>MAX(AN28:AN655)</f>
        <v>21880.510000000006</v>
      </c>
      <c r="N655" s="162">
        <f t="shared" si="225"/>
        <v>-8874.16</v>
      </c>
      <c r="O655" s="231">
        <f>E3+(E4*0.1)</f>
        <v>0.30000000000000004</v>
      </c>
      <c r="P655" s="162">
        <v>-581.4</v>
      </c>
      <c r="Q655" s="232">
        <f>E5+(E6*0.1)</f>
        <v>0.2</v>
      </c>
      <c r="R655" s="162">
        <v>-850</v>
      </c>
      <c r="S655" s="232">
        <f>E7+(E8*0.1)</f>
        <v>0.2</v>
      </c>
      <c r="T655" s="162">
        <v>1692.8</v>
      </c>
      <c r="U655" s="233">
        <f>E9+(E10*0.5)+(E11*0.1)</f>
        <v>0.2</v>
      </c>
      <c r="V655" s="162">
        <v>-1400</v>
      </c>
      <c r="W655" s="233">
        <f>E12+(E13*0.5)+(E14*0.1)</f>
        <v>0.30000000000000004</v>
      </c>
      <c r="X655" s="162">
        <v>-1200</v>
      </c>
      <c r="Y655" s="161">
        <f t="shared" si="226"/>
        <v>628</v>
      </c>
      <c r="Z655" s="162">
        <f t="shared" si="218"/>
        <v>-645.86000000000013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-645.86000000000013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13006.350000000006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6001.2300000000023</v>
      </c>
      <c r="AU655" s="237">
        <f t="shared" si="231"/>
        <v>2919.4999999999995</v>
      </c>
      <c r="AV655" s="237">
        <f t="shared" si="232"/>
        <v>9411.1200000000081</v>
      </c>
      <c r="AW655" s="237">
        <f t="shared" si="233"/>
        <v>585.400000000001</v>
      </c>
      <c r="AX655" s="237">
        <f t="shared" si="234"/>
        <v>-5910.900000000006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12634.765000000007</v>
      </c>
      <c r="M656" s="162">
        <f>MAX(AN28:AN656)</f>
        <v>21880.510000000006</v>
      </c>
      <c r="N656" s="162">
        <f t="shared" si="225"/>
        <v>-9245.744999999999</v>
      </c>
      <c r="O656" s="231">
        <f>E3+(E4*0.1)</f>
        <v>0.30000000000000004</v>
      </c>
      <c r="P656" s="162">
        <v>-639.54999999999995</v>
      </c>
      <c r="Q656" s="232">
        <f>E5+(E6*0.1)</f>
        <v>0.2</v>
      </c>
      <c r="R656" s="162">
        <v>-877</v>
      </c>
      <c r="S656" s="232">
        <f>E7+(E8*0.1)</f>
        <v>0.2</v>
      </c>
      <c r="T656" s="162">
        <v>238.4</v>
      </c>
      <c r="U656" s="233">
        <f>E9+(E10*0.5)+(E11*0.1)</f>
        <v>0.2</v>
      </c>
      <c r="V656" s="162">
        <v>-104</v>
      </c>
      <c r="W656" s="233">
        <f>E12+(E13*0.5)+(E14*0.1)</f>
        <v>0.30000000000000004</v>
      </c>
      <c r="X656" s="162">
        <v>-104</v>
      </c>
      <c r="Y656" s="161">
        <f t="shared" si="226"/>
        <v>629</v>
      </c>
      <c r="Z656" s="162">
        <f t="shared" si="218"/>
        <v>-371.58499999999998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-371.58499999999998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12634.765000000007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5809.3650000000025</v>
      </c>
      <c r="AU656" s="237">
        <f t="shared" si="231"/>
        <v>2744.0999999999995</v>
      </c>
      <c r="AV656" s="237">
        <f t="shared" si="232"/>
        <v>9458.8000000000084</v>
      </c>
      <c r="AW656" s="237">
        <f t="shared" si="233"/>
        <v>564.60000000000105</v>
      </c>
      <c r="AX656" s="237">
        <f t="shared" si="234"/>
        <v>-5942.1000000000058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12677.705000000007</v>
      </c>
      <c r="M657" s="162">
        <f>MAX(AN28:AN657)</f>
        <v>21880.510000000006</v>
      </c>
      <c r="N657" s="162">
        <f t="shared" si="225"/>
        <v>-9202.8049999999985</v>
      </c>
      <c r="O657" s="231">
        <f>E3+(E4*0.1)</f>
        <v>0.30000000000000004</v>
      </c>
      <c r="P657" s="162">
        <v>-218.4</v>
      </c>
      <c r="Q657" s="232">
        <f>E5+(E6*0.1)</f>
        <v>0.2</v>
      </c>
      <c r="R657" s="162">
        <v>-294</v>
      </c>
      <c r="S657" s="232">
        <f>E7+(E8*0.1)</f>
        <v>0.2</v>
      </c>
      <c r="T657" s="162">
        <v>-831.2</v>
      </c>
      <c r="U657" s="233">
        <f>E9+(E10*0.5)+(E11*0.1)</f>
        <v>0.2</v>
      </c>
      <c r="V657" s="162">
        <v>667</v>
      </c>
      <c r="W657" s="233">
        <f>E12+(E13*0.5)+(E14*0.1)</f>
        <v>0.30000000000000004</v>
      </c>
      <c r="X657" s="162">
        <v>667</v>
      </c>
      <c r="Y657" s="161">
        <f t="shared" si="226"/>
        <v>630</v>
      </c>
      <c r="Z657" s="162">
        <f t="shared" si="218"/>
        <v>42.939999999999969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42.939999999999969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12677.705000000007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5743.8450000000021</v>
      </c>
      <c r="AU657" s="237">
        <f t="shared" si="231"/>
        <v>2685.2999999999993</v>
      </c>
      <c r="AV657" s="237">
        <f t="shared" si="232"/>
        <v>9292.5600000000086</v>
      </c>
      <c r="AW657" s="237">
        <f t="shared" si="233"/>
        <v>698.00000000000102</v>
      </c>
      <c r="AX657" s="237">
        <f t="shared" si="234"/>
        <v>-5742.0000000000055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13540.175000000007</v>
      </c>
      <c r="M658" s="162">
        <f>MAX(AN28:AN658)</f>
        <v>21880.510000000006</v>
      </c>
      <c r="N658" s="162">
        <f t="shared" si="225"/>
        <v>-8340.3349999999991</v>
      </c>
      <c r="O658" s="231">
        <f>E3+(E4*0.1)</f>
        <v>0.30000000000000004</v>
      </c>
      <c r="P658" s="162">
        <v>509.7</v>
      </c>
      <c r="Q658" s="232">
        <f>E5+(E6*0.1)</f>
        <v>0.2</v>
      </c>
      <c r="R658" s="162">
        <v>590</v>
      </c>
      <c r="S658" s="232">
        <f>E7+(E8*0.1)</f>
        <v>0.2</v>
      </c>
      <c r="T658" s="162">
        <v>767.8</v>
      </c>
      <c r="U658" s="233">
        <f>E9+(E10*0.5)+(E11*0.1)</f>
        <v>0.2</v>
      </c>
      <c r="V658" s="162">
        <v>876</v>
      </c>
      <c r="W658" s="233">
        <f>E12+(E13*0.5)+(E14*0.1)</f>
        <v>0.30000000000000004</v>
      </c>
      <c r="X658" s="162">
        <v>876</v>
      </c>
      <c r="Y658" s="161">
        <f t="shared" si="226"/>
        <v>631</v>
      </c>
      <c r="Z658" s="162">
        <f t="shared" si="218"/>
        <v>862.47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862.47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13540.175000000007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5896.7550000000019</v>
      </c>
      <c r="AU658" s="237">
        <f t="shared" si="231"/>
        <v>2803.2999999999993</v>
      </c>
      <c r="AV658" s="237">
        <f t="shared" si="232"/>
        <v>9446.1200000000081</v>
      </c>
      <c r="AW658" s="237">
        <f t="shared" si="233"/>
        <v>873.20000000000107</v>
      </c>
      <c r="AX658" s="237">
        <f t="shared" si="234"/>
        <v>-5479.2000000000053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13177.295000000007</v>
      </c>
      <c r="M659" s="162">
        <f>MAX(AN28:AN659)</f>
        <v>21880.510000000006</v>
      </c>
      <c r="N659" s="162">
        <f t="shared" si="225"/>
        <v>-8703.2149999999983</v>
      </c>
      <c r="O659" s="231">
        <f>E3+(E4*0.1)</f>
        <v>0.30000000000000004</v>
      </c>
      <c r="P659" s="162">
        <v>-550</v>
      </c>
      <c r="Q659" s="232">
        <f>E5+(E6*0.1)</f>
        <v>0.2</v>
      </c>
      <c r="R659" s="162">
        <v>-233</v>
      </c>
      <c r="S659" s="232">
        <f>E7+(E8*0.1)</f>
        <v>0.2</v>
      </c>
      <c r="T659" s="162">
        <v>-631.4</v>
      </c>
      <c r="U659" s="233">
        <f>E9+(E10*0.5)+(E11*0.1)</f>
        <v>0.2</v>
      </c>
      <c r="V659" s="162">
        <v>-50</v>
      </c>
      <c r="W659" s="233">
        <f>E12+(E13*0.5)+(E14*0.1)</f>
        <v>0.30000000000000004</v>
      </c>
      <c r="X659" s="162">
        <v>-50</v>
      </c>
      <c r="Y659" s="161">
        <f t="shared" si="226"/>
        <v>632</v>
      </c>
      <c r="Z659" s="162">
        <f t="shared" si="218"/>
        <v>-362.88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-362.88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13177.295000000007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5731.7550000000019</v>
      </c>
      <c r="AU659" s="237">
        <f t="shared" si="231"/>
        <v>2756.6999999999994</v>
      </c>
      <c r="AV659" s="237">
        <f t="shared" si="232"/>
        <v>9319.8400000000074</v>
      </c>
      <c r="AW659" s="237">
        <f t="shared" si="233"/>
        <v>863.20000000000107</v>
      </c>
      <c r="AX659" s="237">
        <f t="shared" si="234"/>
        <v>-5494.2000000000053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13323.215000000007</v>
      </c>
      <c r="M660" s="162">
        <f>MAX(AN28:AN660)</f>
        <v>21880.510000000006</v>
      </c>
      <c r="N660" s="162">
        <f t="shared" si="225"/>
        <v>-8557.2949999999983</v>
      </c>
      <c r="O660" s="231">
        <f>E3+(E4*0.1)</f>
        <v>0.30000000000000004</v>
      </c>
      <c r="P660" s="162">
        <v>114.6</v>
      </c>
      <c r="Q660" s="232">
        <f>E5+(E6*0.1)</f>
        <v>0.2</v>
      </c>
      <c r="R660" s="162">
        <v>134.5</v>
      </c>
      <c r="S660" s="232">
        <f>E7+(E8*0.1)</f>
        <v>0.2</v>
      </c>
      <c r="T660" s="162">
        <v>948.2</v>
      </c>
      <c r="U660" s="233">
        <f>E9+(E10*0.5)+(E11*0.1)</f>
        <v>0.2</v>
      </c>
      <c r="V660" s="162">
        <v>-210</v>
      </c>
      <c r="W660" s="233">
        <f>E12+(E13*0.5)+(E14*0.1)</f>
        <v>0.30000000000000004</v>
      </c>
      <c r="X660" s="162">
        <v>-210</v>
      </c>
      <c r="Y660" s="161">
        <f t="shared" si="226"/>
        <v>633</v>
      </c>
      <c r="Z660" s="162">
        <f t="shared" si="218"/>
        <v>145.92000000000002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145.92000000000002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13323.215000000007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5766.135000000002</v>
      </c>
      <c r="AU660" s="237">
        <f t="shared" si="231"/>
        <v>2783.5999999999995</v>
      </c>
      <c r="AV660" s="237">
        <f t="shared" si="232"/>
        <v>9509.4800000000068</v>
      </c>
      <c r="AW660" s="237">
        <f t="shared" si="233"/>
        <v>821.20000000000107</v>
      </c>
      <c r="AX660" s="237">
        <f t="shared" si="234"/>
        <v>-5557.2000000000053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14914.550000000007</v>
      </c>
      <c r="M661" s="162">
        <f>MAX(AN28:AN661)</f>
        <v>21880.510000000006</v>
      </c>
      <c r="N661" s="162">
        <f t="shared" si="225"/>
        <v>-6965.9599999999991</v>
      </c>
      <c r="O661" s="231">
        <f>E3+(E4*0.1)</f>
        <v>0.30000000000000004</v>
      </c>
      <c r="P661" s="162">
        <v>1765.05</v>
      </c>
      <c r="Q661" s="232">
        <f>E5+(E6*0.1)</f>
        <v>0.2</v>
      </c>
      <c r="R661" s="162">
        <v>1404</v>
      </c>
      <c r="S661" s="232">
        <f>E7+(E8*0.1)</f>
        <v>0.2</v>
      </c>
      <c r="T661" s="162">
        <v>2177.6</v>
      </c>
      <c r="U661" s="233">
        <f>E9+(E10*0.5)+(E11*0.1)</f>
        <v>0.2</v>
      </c>
      <c r="V661" s="162">
        <v>691</v>
      </c>
      <c r="W661" s="233">
        <f>E12+(E13*0.5)+(E14*0.1)</f>
        <v>0.30000000000000004</v>
      </c>
      <c r="X661" s="162">
        <v>691</v>
      </c>
      <c r="Y661" s="161">
        <f t="shared" si="226"/>
        <v>634</v>
      </c>
      <c r="Z661" s="162">
        <f t="shared" si="218"/>
        <v>1591.335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1591.335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14914.550000000007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6295.6500000000024</v>
      </c>
      <c r="AU661" s="237">
        <f t="shared" si="231"/>
        <v>3064.3999999999996</v>
      </c>
      <c r="AV661" s="237">
        <f t="shared" si="232"/>
        <v>9945.0000000000073</v>
      </c>
      <c r="AW661" s="237">
        <f t="shared" si="233"/>
        <v>959.40000000000111</v>
      </c>
      <c r="AX661" s="237">
        <f t="shared" si="234"/>
        <v>-5349.9000000000051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15860.200000000006</v>
      </c>
      <c r="M662" s="162">
        <f>MAX(AN28:AN662)</f>
        <v>21880.510000000006</v>
      </c>
      <c r="N662" s="162">
        <f t="shared" si="225"/>
        <v>-6020.3099999999995</v>
      </c>
      <c r="O662" s="231">
        <f>E3+(E4*0.1)</f>
        <v>0.30000000000000004</v>
      </c>
      <c r="P662" s="162">
        <v>192.3</v>
      </c>
      <c r="Q662" s="232">
        <f>E5+(E6*0.1)</f>
        <v>0.2</v>
      </c>
      <c r="R662" s="162">
        <v>435.5</v>
      </c>
      <c r="S662" s="232">
        <f>E7+(E8*0.1)</f>
        <v>0.2</v>
      </c>
      <c r="T662" s="162">
        <v>646.79999999999995</v>
      </c>
      <c r="U662" s="233">
        <f>E9+(E10*0.5)+(E11*0.1)</f>
        <v>0.2</v>
      </c>
      <c r="V662" s="162">
        <v>1343</v>
      </c>
      <c r="W662" s="233">
        <f>E12+(E13*0.5)+(E14*0.1)</f>
        <v>0.30000000000000004</v>
      </c>
      <c r="X662" s="162">
        <v>1343</v>
      </c>
      <c r="Y662" s="161">
        <f t="shared" si="226"/>
        <v>635</v>
      </c>
      <c r="Z662" s="162">
        <f t="shared" si="218"/>
        <v>945.65000000000009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945.65000000000009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15860.200000000006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6353.340000000002</v>
      </c>
      <c r="AU662" s="237">
        <f t="shared" si="231"/>
        <v>3151.4999999999995</v>
      </c>
      <c r="AV662" s="237">
        <f t="shared" si="232"/>
        <v>10074.360000000008</v>
      </c>
      <c r="AW662" s="237">
        <f t="shared" si="233"/>
        <v>1228.0000000000011</v>
      </c>
      <c r="AX662" s="237">
        <f t="shared" si="234"/>
        <v>-4947.0000000000055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16152.395000000006</v>
      </c>
      <c r="M663" s="162">
        <f>MAX(AN28:AN663)</f>
        <v>21880.510000000006</v>
      </c>
      <c r="N663" s="162">
        <f t="shared" si="225"/>
        <v>-5728.1149999999998</v>
      </c>
      <c r="O663" s="231">
        <f>E3+(E4*0.1)</f>
        <v>0.30000000000000004</v>
      </c>
      <c r="P663" s="162">
        <v>1245.8499999999999</v>
      </c>
      <c r="Q663" s="232">
        <f>E5+(E6*0.1)</f>
        <v>0.2</v>
      </c>
      <c r="R663" s="162">
        <v>1386</v>
      </c>
      <c r="S663" s="232">
        <f>E7+(E8*0.1)</f>
        <v>0.2</v>
      </c>
      <c r="T663" s="162">
        <v>1406.2</v>
      </c>
      <c r="U663" s="233">
        <f>E9+(E10*0.5)+(E11*0.1)</f>
        <v>0.2</v>
      </c>
      <c r="V663" s="162">
        <v>-1400</v>
      </c>
      <c r="W663" s="233">
        <f>E12+(E13*0.5)+(E14*0.1)</f>
        <v>0.30000000000000004</v>
      </c>
      <c r="X663" s="162">
        <v>-1200</v>
      </c>
      <c r="Y663" s="161">
        <f t="shared" si="226"/>
        <v>636</v>
      </c>
      <c r="Z663" s="162">
        <f t="shared" si="218"/>
        <v>292.19499999999999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292.19499999999999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16152.395000000006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6727.0950000000021</v>
      </c>
      <c r="AU663" s="237">
        <f t="shared" si="231"/>
        <v>3428.6999999999994</v>
      </c>
      <c r="AV663" s="237">
        <f t="shared" si="232"/>
        <v>10355.600000000008</v>
      </c>
      <c r="AW663" s="237">
        <f t="shared" si="233"/>
        <v>948.00000000000114</v>
      </c>
      <c r="AX663" s="237">
        <f t="shared" si="234"/>
        <v>-5307.0000000000055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16574.055000000008</v>
      </c>
      <c r="M664" s="162">
        <f>MAX(AN28:AN664)</f>
        <v>21880.510000000006</v>
      </c>
      <c r="N664" s="162">
        <f t="shared" si="225"/>
        <v>-5306.4549999999981</v>
      </c>
      <c r="O664" s="231">
        <f>E3+(E4*0.1)</f>
        <v>0.30000000000000004</v>
      </c>
      <c r="P664" s="162">
        <v>-170.2</v>
      </c>
      <c r="Q664" s="232">
        <f>E5+(E6*0.1)</f>
        <v>0.2</v>
      </c>
      <c r="R664" s="162">
        <v>-186</v>
      </c>
      <c r="S664" s="232">
        <f>E7+(E8*0.1)</f>
        <v>0.2</v>
      </c>
      <c r="T664" s="162">
        <v>-185.4</v>
      </c>
      <c r="U664" s="233">
        <f>E9+(E10*0.5)+(E11*0.1)</f>
        <v>0.2</v>
      </c>
      <c r="V664" s="162">
        <v>1094</v>
      </c>
      <c r="W664" s="233">
        <f>E12+(E13*0.5)+(E14*0.1)</f>
        <v>0.30000000000000004</v>
      </c>
      <c r="X664" s="162">
        <v>1094</v>
      </c>
      <c r="Y664" s="161">
        <f t="shared" si="226"/>
        <v>637</v>
      </c>
      <c r="Z664" s="162">
        <f t="shared" si="218"/>
        <v>421.66000000000008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421.66000000000008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16574.055000000008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6676.0350000000017</v>
      </c>
      <c r="AU664" s="237">
        <f t="shared" si="231"/>
        <v>3391.4999999999995</v>
      </c>
      <c r="AV664" s="237">
        <f t="shared" si="232"/>
        <v>10318.520000000008</v>
      </c>
      <c r="AW664" s="237">
        <f t="shared" si="233"/>
        <v>1166.8000000000011</v>
      </c>
      <c r="AX664" s="237">
        <f t="shared" si="234"/>
        <v>-4978.8000000000056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17533.530000000006</v>
      </c>
      <c r="M665" s="162">
        <f>MAX(AN28:AN665)</f>
        <v>21880.510000000006</v>
      </c>
      <c r="N665" s="162">
        <f t="shared" si="225"/>
        <v>-4346.9799999999996</v>
      </c>
      <c r="O665" s="231">
        <f>E3+(E4*0.1)</f>
        <v>0.30000000000000004</v>
      </c>
      <c r="P665" s="162">
        <v>42.05</v>
      </c>
      <c r="Q665" s="232">
        <f>E5+(E6*0.1)</f>
        <v>0.2</v>
      </c>
      <c r="R665" s="162">
        <v>-255.5</v>
      </c>
      <c r="S665" s="232">
        <f>E7+(E8*0.1)</f>
        <v>0.2</v>
      </c>
      <c r="T665" s="162">
        <v>-115.2</v>
      </c>
      <c r="U665" s="233">
        <f>E9+(E10*0.5)+(E11*0.1)</f>
        <v>0.2</v>
      </c>
      <c r="V665" s="162">
        <v>2042</v>
      </c>
      <c r="W665" s="233">
        <f>E12+(E13*0.5)+(E14*0.1)</f>
        <v>0.30000000000000004</v>
      </c>
      <c r="X665" s="162">
        <v>2042</v>
      </c>
      <c r="Y665" s="161">
        <f t="shared" si="226"/>
        <v>638</v>
      </c>
      <c r="Z665" s="162">
        <f t="shared" si="218"/>
        <v>959.47500000000014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959.47500000000014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17533.530000000006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6688.6500000000015</v>
      </c>
      <c r="AU665" s="237">
        <f t="shared" si="231"/>
        <v>3340.3999999999996</v>
      </c>
      <c r="AV665" s="237">
        <f t="shared" si="232"/>
        <v>10295.480000000007</v>
      </c>
      <c r="AW665" s="237">
        <f t="shared" si="233"/>
        <v>1575.2000000000012</v>
      </c>
      <c r="AX665" s="237">
        <f t="shared" si="234"/>
        <v>-4366.2000000000053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16851.110000000008</v>
      </c>
      <c r="M666" s="162">
        <f>MAX(AN28:AN666)</f>
        <v>21880.510000000006</v>
      </c>
      <c r="N666" s="162">
        <f t="shared" si="225"/>
        <v>-5029.3999999999978</v>
      </c>
      <c r="O666" s="231">
        <f>E3+(E4*0.1)</f>
        <v>0.30000000000000004</v>
      </c>
      <c r="P666" s="162">
        <v>-550</v>
      </c>
      <c r="Q666" s="232">
        <f>E5+(E6*0.1)</f>
        <v>0.2</v>
      </c>
      <c r="R666" s="162">
        <v>-850</v>
      </c>
      <c r="S666" s="232">
        <f>E7+(E8*0.1)</f>
        <v>0.2</v>
      </c>
      <c r="T666" s="162">
        <v>-2629.6</v>
      </c>
      <c r="U666" s="233">
        <f>E9+(E10*0.5)+(E11*0.1)</f>
        <v>0.2</v>
      </c>
      <c r="V666" s="162">
        <v>357</v>
      </c>
      <c r="W666" s="233">
        <f>E12+(E13*0.5)+(E14*0.1)</f>
        <v>0.30000000000000004</v>
      </c>
      <c r="X666" s="162">
        <v>357</v>
      </c>
      <c r="Y666" s="161">
        <f t="shared" si="226"/>
        <v>639</v>
      </c>
      <c r="Z666" s="162">
        <f t="shared" si="218"/>
        <v>-682.42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-682.42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16851.110000000008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6523.6500000000015</v>
      </c>
      <c r="AU666" s="237">
        <f t="shared" si="231"/>
        <v>3170.3999999999996</v>
      </c>
      <c r="AV666" s="237">
        <f t="shared" si="232"/>
        <v>9769.5600000000068</v>
      </c>
      <c r="AW666" s="237">
        <f t="shared" si="233"/>
        <v>1646.6000000000013</v>
      </c>
      <c r="AX666" s="237">
        <f t="shared" si="234"/>
        <v>-4259.1000000000049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16300.050000000008</v>
      </c>
      <c r="M667" s="162">
        <f>MAX(AN28:AN667)</f>
        <v>21880.510000000006</v>
      </c>
      <c r="N667" s="162">
        <f t="shared" si="225"/>
        <v>-5580.4599999999973</v>
      </c>
      <c r="O667" s="231">
        <f>E3+(E4*0.1)</f>
        <v>0.30000000000000004</v>
      </c>
      <c r="P667" s="162">
        <v>-57</v>
      </c>
      <c r="Q667" s="232">
        <f>E5+(E6*0.1)</f>
        <v>0.2</v>
      </c>
      <c r="R667" s="162">
        <v>-180</v>
      </c>
      <c r="S667" s="232">
        <f>E7+(E8*0.1)</f>
        <v>0.2</v>
      </c>
      <c r="T667" s="162">
        <v>710.2</v>
      </c>
      <c r="U667" s="233">
        <f>E9+(E10*0.5)+(E11*0.1)</f>
        <v>0.2</v>
      </c>
      <c r="V667" s="162">
        <v>-1400</v>
      </c>
      <c r="W667" s="233">
        <f>E12+(E13*0.5)+(E14*0.1)</f>
        <v>0.30000000000000004</v>
      </c>
      <c r="X667" s="162">
        <v>-1200</v>
      </c>
      <c r="Y667" s="161">
        <f t="shared" si="226"/>
        <v>640</v>
      </c>
      <c r="Z667" s="162">
        <f t="shared" si="218"/>
        <v>-551.06000000000006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-551.06000000000006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16300.050000000008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6506.5500000000011</v>
      </c>
      <c r="AU667" s="237">
        <f t="shared" si="231"/>
        <v>3134.3999999999996</v>
      </c>
      <c r="AV667" s="237">
        <f t="shared" si="232"/>
        <v>9911.6000000000076</v>
      </c>
      <c r="AW667" s="237">
        <f t="shared" si="233"/>
        <v>1366.6000000000013</v>
      </c>
      <c r="AX667" s="237">
        <f t="shared" si="234"/>
        <v>-4619.1000000000049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16545.590000000007</v>
      </c>
      <c r="M668" s="162">
        <f>MAX(AN28:AN668)</f>
        <v>21880.510000000006</v>
      </c>
      <c r="N668" s="162">
        <f t="shared" si="225"/>
        <v>-5334.9199999999983</v>
      </c>
      <c r="O668" s="231">
        <f>E3+(E4*0.1)</f>
        <v>0.30000000000000004</v>
      </c>
      <c r="P668" s="162">
        <v>-51.2</v>
      </c>
      <c r="Q668" s="232">
        <f>E5+(E6*0.1)</f>
        <v>0.2</v>
      </c>
      <c r="R668" s="162">
        <v>557</v>
      </c>
      <c r="S668" s="232">
        <f>E7+(E8*0.1)</f>
        <v>0.2</v>
      </c>
      <c r="T668" s="162">
        <v>600</v>
      </c>
      <c r="U668" s="233">
        <f>E9+(E10*0.5)+(E11*0.1)</f>
        <v>0.2</v>
      </c>
      <c r="V668" s="162">
        <v>59</v>
      </c>
      <c r="W668" s="233">
        <f>E12+(E13*0.5)+(E14*0.1)</f>
        <v>0.30000000000000004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245.54000000000002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245.54000000000002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16545.590000000007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6491.1900000000014</v>
      </c>
      <c r="AU668" s="237">
        <f t="shared" si="231"/>
        <v>3245.7999999999997</v>
      </c>
      <c r="AV668" s="237">
        <f t="shared" si="232"/>
        <v>10031.600000000008</v>
      </c>
      <c r="AW668" s="237">
        <f t="shared" si="233"/>
        <v>1378.4000000000012</v>
      </c>
      <c r="AX668" s="237">
        <f t="shared" si="234"/>
        <v>-4601.4000000000051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16886.140000000007</v>
      </c>
      <c r="M669" s="162">
        <f>MAX(AN28:AN669)</f>
        <v>21880.510000000006</v>
      </c>
      <c r="N669" s="162">
        <f t="shared" ref="N669:N732" si="244">AN669-M669</f>
        <v>-4994.369999999999</v>
      </c>
      <c r="O669" s="231">
        <f>E3+(E4*0.1)</f>
        <v>0.30000000000000004</v>
      </c>
      <c r="P669" s="162">
        <v>366.9</v>
      </c>
      <c r="Q669" s="232">
        <f>E5+(E6*0.1)</f>
        <v>0.2</v>
      </c>
      <c r="R669" s="162">
        <v>842</v>
      </c>
      <c r="S669" s="232">
        <f>E7+(E8*0.1)</f>
        <v>0.2</v>
      </c>
      <c r="T669" s="162">
        <v>280.39999999999998</v>
      </c>
      <c r="U669" s="233">
        <f>E9+(E10*0.5)+(E11*0.1)</f>
        <v>0.2</v>
      </c>
      <c r="V669" s="162">
        <v>12</v>
      </c>
      <c r="W669" s="233">
        <f>E12+(E13*0.5)+(E14*0.1)</f>
        <v>0.30000000000000004</v>
      </c>
      <c r="X669" s="162">
        <v>12</v>
      </c>
      <c r="Y669" s="161">
        <f t="shared" ref="Y669:Y732" si="245">Y668+1</f>
        <v>642</v>
      </c>
      <c r="Z669" s="162">
        <f t="shared" si="237"/>
        <v>340.55</v>
      </c>
      <c r="AA669" s="238">
        <v>43644</v>
      </c>
      <c r="AB669" s="129">
        <f>SUM(Z650:Z669)</f>
        <v>2237.3800000000006</v>
      </c>
      <c r="AC669" s="128">
        <f>(AB669&gt;0)*1</f>
        <v>1</v>
      </c>
      <c r="AD669" s="128">
        <f>(AB669&lt;0)*1</f>
        <v>0</v>
      </c>
      <c r="AE669" s="129">
        <f>AB669*AC669</f>
        <v>2237.3800000000006</v>
      </c>
      <c r="AF669" s="129">
        <f>AB669*AD669</f>
        <v>0</v>
      </c>
      <c r="AG669" s="129"/>
      <c r="AH669" s="129">
        <f t="shared" si="238"/>
        <v>340.55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2237.3800000000006</v>
      </c>
      <c r="AM669" s="127">
        <v>43644</v>
      </c>
      <c r="AN669" s="129">
        <f t="shared" ref="AN669:AN732" si="246">Z669+AN668</f>
        <v>16886.140000000007</v>
      </c>
      <c r="AO669" s="129">
        <f t="shared" ref="AO669:AO732" si="247">(AL669&gt;0)*AL669</f>
        <v>2237.3800000000006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6601.2600000000011</v>
      </c>
      <c r="AU669" s="237">
        <f t="shared" ref="AU669:AU732" si="250">(R669*Q669)+AU668</f>
        <v>3414.2</v>
      </c>
      <c r="AV669" s="237">
        <f t="shared" ref="AV669:AV732" si="251">(S669*T669)+AV668</f>
        <v>10087.680000000008</v>
      </c>
      <c r="AW669" s="237">
        <f t="shared" ref="AW669:AW732" si="252">(V669*U669)+AW668</f>
        <v>1380.8000000000013</v>
      </c>
      <c r="AX669" s="237">
        <f t="shared" ref="AX669:AX732" si="253">(X669*W669)+AX668</f>
        <v>-4597.8000000000047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17036.325000000008</v>
      </c>
      <c r="M670" s="162">
        <f>MAX(AN28:AN670)</f>
        <v>21880.510000000006</v>
      </c>
      <c r="N670" s="162">
        <f t="shared" si="244"/>
        <v>-4844.1849999999977</v>
      </c>
      <c r="O670" s="231">
        <f>E3+(E4*0.1)</f>
        <v>0.30000000000000004</v>
      </c>
      <c r="P670" s="162">
        <v>587.35</v>
      </c>
      <c r="Q670" s="232">
        <f>E5+(E6*0.1)</f>
        <v>0.2</v>
      </c>
      <c r="R670" s="162">
        <v>1128.5</v>
      </c>
      <c r="S670" s="232">
        <f>E7+(E8*0.1)</f>
        <v>0.2</v>
      </c>
      <c r="T670" s="162">
        <v>1941.4</v>
      </c>
      <c r="U670" s="233">
        <f>E9+(E10*0.5)+(E11*0.1)</f>
        <v>0.2</v>
      </c>
      <c r="V670" s="162">
        <v>-1400</v>
      </c>
      <c r="W670" s="233">
        <f>E12+(E13*0.5)+(E14*0.1)</f>
        <v>0.30000000000000004</v>
      </c>
      <c r="X670" s="162">
        <v>-1200</v>
      </c>
      <c r="Y670" s="161">
        <f t="shared" si="245"/>
        <v>643</v>
      </c>
      <c r="Z670" s="162">
        <f t="shared" si="237"/>
        <v>150.18500000000012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150.18500000000012</v>
      </c>
      <c r="AI670" s="129">
        <f t="shared" si="239"/>
        <v>0</v>
      </c>
      <c r="AJ670" s="234">
        <f t="shared" si="240"/>
        <v>1</v>
      </c>
      <c r="AK670" s="234">
        <f t="shared" si="241"/>
        <v>0</v>
      </c>
      <c r="AL670" s="129">
        <f t="shared" si="242"/>
        <v>0</v>
      </c>
      <c r="AM670" s="127">
        <v>43647</v>
      </c>
      <c r="AN670" s="129">
        <f t="shared" si="246"/>
        <v>17036.325000000008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6777.4650000000011</v>
      </c>
      <c r="AU670" s="237">
        <f t="shared" si="250"/>
        <v>3639.8999999999996</v>
      </c>
      <c r="AV670" s="237">
        <f t="shared" si="251"/>
        <v>10475.960000000008</v>
      </c>
      <c r="AW670" s="237">
        <f t="shared" si="252"/>
        <v>1100.8000000000013</v>
      </c>
      <c r="AX670" s="237">
        <f t="shared" si="253"/>
        <v>-4957.8000000000047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19033.720000000008</v>
      </c>
      <c r="M671" s="162">
        <f>MAX(AN28:AN671)</f>
        <v>21880.510000000006</v>
      </c>
      <c r="N671" s="162">
        <f t="shared" si="244"/>
        <v>-2846.7899999999972</v>
      </c>
      <c r="O671" s="231">
        <f>E3+(E4*0.1)</f>
        <v>0.30000000000000004</v>
      </c>
      <c r="P671" s="162">
        <v>346.25</v>
      </c>
      <c r="Q671" s="232">
        <f>E5+(E6*0.1)</f>
        <v>0.2</v>
      </c>
      <c r="R671" s="162">
        <v>434</v>
      </c>
      <c r="S671" s="232">
        <f>E7+(E8*0.1)</f>
        <v>0.2</v>
      </c>
      <c r="T671" s="162">
        <v>633.6</v>
      </c>
      <c r="U671" s="233">
        <f>E9+(E10*0.5)+(E11*0.1)</f>
        <v>0.2</v>
      </c>
      <c r="V671" s="162">
        <v>3360</v>
      </c>
      <c r="W671" s="233">
        <f>E12+(E13*0.5)+(E14*0.1)</f>
        <v>0.30000000000000004</v>
      </c>
      <c r="X671" s="162">
        <v>3360</v>
      </c>
      <c r="Y671" s="161">
        <f t="shared" si="245"/>
        <v>644</v>
      </c>
      <c r="Z671" s="162">
        <f t="shared" si="237"/>
        <v>1997.395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1997.395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19033.720000000008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6881.3400000000011</v>
      </c>
      <c r="AU671" s="237">
        <f t="shared" si="250"/>
        <v>3726.7</v>
      </c>
      <c r="AV671" s="237">
        <f t="shared" si="251"/>
        <v>10602.680000000008</v>
      </c>
      <c r="AW671" s="237">
        <f t="shared" si="252"/>
        <v>1772.8000000000013</v>
      </c>
      <c r="AX671" s="237">
        <f t="shared" si="253"/>
        <v>-3949.8000000000047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19791.28000000001</v>
      </c>
      <c r="M672" s="162">
        <f>MAX(AN28:AN672)</f>
        <v>21880.510000000006</v>
      </c>
      <c r="N672" s="162">
        <f t="shared" si="244"/>
        <v>-2089.2299999999959</v>
      </c>
      <c r="O672" s="231">
        <f>E3+(E4*0.1)</f>
        <v>0.30000000000000004</v>
      </c>
      <c r="P672" s="162">
        <v>896.6</v>
      </c>
      <c r="Q672" s="232">
        <f>E5+(E6*0.1)</f>
        <v>0.2</v>
      </c>
      <c r="R672" s="162">
        <v>1140.5</v>
      </c>
      <c r="S672" s="232">
        <f>E7+(E8*0.1)</f>
        <v>0.2</v>
      </c>
      <c r="T672" s="162">
        <v>1157.4000000000001</v>
      </c>
      <c r="U672" s="233">
        <f>E9+(E10*0.5)+(E11*0.1)</f>
        <v>0.2</v>
      </c>
      <c r="V672" s="162">
        <v>58</v>
      </c>
      <c r="W672" s="233">
        <f>E12+(E13*0.5)+(E14*0.1)</f>
        <v>0.30000000000000004</v>
      </c>
      <c r="X672" s="162">
        <v>58</v>
      </c>
      <c r="Y672" s="161">
        <f t="shared" si="245"/>
        <v>645</v>
      </c>
      <c r="Z672" s="162">
        <f t="shared" si="237"/>
        <v>757.56000000000017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757.56000000000017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19791.28000000001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7150.3200000000015</v>
      </c>
      <c r="AU672" s="237">
        <f t="shared" si="250"/>
        <v>3954.7999999999997</v>
      </c>
      <c r="AV672" s="237">
        <f t="shared" si="251"/>
        <v>10834.160000000007</v>
      </c>
      <c r="AW672" s="237">
        <f t="shared" si="252"/>
        <v>1784.4000000000012</v>
      </c>
      <c r="AX672" s="237">
        <f t="shared" si="253"/>
        <v>-3932.4000000000046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19601.78000000001</v>
      </c>
      <c r="M673" s="162">
        <f>MAX(AN28:AN673)</f>
        <v>21880.510000000006</v>
      </c>
      <c r="N673" s="162">
        <f t="shared" si="244"/>
        <v>-2278.7299999999959</v>
      </c>
      <c r="O673" s="231">
        <f>E3+(E4*0.1)</f>
        <v>0.30000000000000004</v>
      </c>
      <c r="P673" s="162">
        <v>0</v>
      </c>
      <c r="Q673" s="232">
        <f>E5+(E6*0.1)</f>
        <v>0.2</v>
      </c>
      <c r="R673" s="162">
        <v>0</v>
      </c>
      <c r="S673" s="232">
        <f>E7+(E8*0.1)</f>
        <v>0.2</v>
      </c>
      <c r="T673" s="162">
        <v>0</v>
      </c>
      <c r="U673" s="233">
        <f>E9+(E10*0.5)+(E11*0.1)</f>
        <v>0.2</v>
      </c>
      <c r="V673" s="162">
        <v>-379</v>
      </c>
      <c r="W673" s="233">
        <f>E12+(E13*0.5)+(E14*0.1)</f>
        <v>0.30000000000000004</v>
      </c>
      <c r="X673" s="162">
        <v>-379</v>
      </c>
      <c r="Y673" s="161">
        <f t="shared" si="245"/>
        <v>646</v>
      </c>
      <c r="Z673" s="162">
        <f t="shared" si="237"/>
        <v>-189.5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-189.5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19601.78000000001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7150.3200000000015</v>
      </c>
      <c r="AU673" s="237">
        <f t="shared" si="250"/>
        <v>3954.7999999999997</v>
      </c>
      <c r="AV673" s="237">
        <f t="shared" si="251"/>
        <v>10834.160000000007</v>
      </c>
      <c r="AW673" s="237">
        <f t="shared" si="252"/>
        <v>1708.6000000000013</v>
      </c>
      <c r="AX673" s="237">
        <f t="shared" si="253"/>
        <v>-4046.1000000000045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18561.220000000008</v>
      </c>
      <c r="M674" s="162">
        <f>MAX(AN28:AN674)</f>
        <v>21880.510000000006</v>
      </c>
      <c r="N674" s="162">
        <f t="shared" si="244"/>
        <v>-3319.2899999999972</v>
      </c>
      <c r="O674" s="231">
        <f>E3+(E4*0.1)</f>
        <v>0.30000000000000004</v>
      </c>
      <c r="P674" s="162">
        <v>-550</v>
      </c>
      <c r="Q674" s="232">
        <f>E5+(E6*0.1)</f>
        <v>0.2</v>
      </c>
      <c r="R674" s="162">
        <v>-850</v>
      </c>
      <c r="S674" s="232">
        <f>E7+(E8*0.1)</f>
        <v>0.2</v>
      </c>
      <c r="T674" s="162">
        <v>-327.8</v>
      </c>
      <c r="U674" s="233">
        <f>E9+(E10*0.5)+(E11*0.1)</f>
        <v>0.2</v>
      </c>
      <c r="V674" s="162">
        <v>-1400</v>
      </c>
      <c r="W674" s="233">
        <f>E12+(E13*0.5)+(E14*0.1)</f>
        <v>0.30000000000000004</v>
      </c>
      <c r="X674" s="162">
        <v>-1200</v>
      </c>
      <c r="Y674" s="161">
        <f t="shared" si="245"/>
        <v>647</v>
      </c>
      <c r="Z674" s="162">
        <f t="shared" si="237"/>
        <v>-1040.56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-1040.56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18561.220000000008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6985.3200000000015</v>
      </c>
      <c r="AU674" s="237">
        <f t="shared" si="250"/>
        <v>3784.7999999999997</v>
      </c>
      <c r="AV674" s="237">
        <f t="shared" si="251"/>
        <v>10768.600000000008</v>
      </c>
      <c r="AW674" s="237">
        <f t="shared" si="252"/>
        <v>1428.6000000000013</v>
      </c>
      <c r="AX674" s="237">
        <f t="shared" si="253"/>
        <v>-4406.1000000000049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17835.680000000008</v>
      </c>
      <c r="M675" s="162">
        <f>MAX(AN28:AN675)</f>
        <v>21880.510000000006</v>
      </c>
      <c r="N675" s="162">
        <f t="shared" si="244"/>
        <v>-4044.8299999999981</v>
      </c>
      <c r="O675" s="231">
        <f>E3+(E4*0.1)</f>
        <v>0.30000000000000004</v>
      </c>
      <c r="P675" s="162">
        <v>-550</v>
      </c>
      <c r="Q675" s="232">
        <f>E5+(E6*0.1)</f>
        <v>0.2</v>
      </c>
      <c r="R675" s="162">
        <v>-850</v>
      </c>
      <c r="S675" s="232">
        <f>E7+(E8*0.1)</f>
        <v>0.2</v>
      </c>
      <c r="T675" s="162">
        <v>-1110.2</v>
      </c>
      <c r="U675" s="233">
        <f>E9+(E10*0.5)+(E11*0.1)</f>
        <v>0.2</v>
      </c>
      <c r="V675" s="162">
        <v>-337</v>
      </c>
      <c r="W675" s="233">
        <f>E12+(E13*0.5)+(E14*0.1)</f>
        <v>0.30000000000000004</v>
      </c>
      <c r="X675" s="162">
        <v>-337</v>
      </c>
      <c r="Y675" s="161">
        <f t="shared" si="245"/>
        <v>648</v>
      </c>
      <c r="Z675" s="162">
        <f t="shared" si="237"/>
        <v>-725.54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-725.54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17835.680000000008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6820.3200000000015</v>
      </c>
      <c r="AU675" s="237">
        <f t="shared" si="250"/>
        <v>3614.7999999999997</v>
      </c>
      <c r="AV675" s="237">
        <f t="shared" si="251"/>
        <v>10546.560000000007</v>
      </c>
      <c r="AW675" s="237">
        <f t="shared" si="252"/>
        <v>1361.2000000000012</v>
      </c>
      <c r="AX675" s="237">
        <f t="shared" si="253"/>
        <v>-4507.2000000000053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17981.260000000009</v>
      </c>
      <c r="M676" s="162">
        <f>MAX(AN28:AN676)</f>
        <v>21880.510000000006</v>
      </c>
      <c r="N676" s="162">
        <f t="shared" si="244"/>
        <v>-3899.2499999999964</v>
      </c>
      <c r="O676" s="231">
        <f>E3+(E4*0.1)</f>
        <v>0.30000000000000004</v>
      </c>
      <c r="P676" s="162">
        <v>-550</v>
      </c>
      <c r="Q676" s="232">
        <f>E5+(E6*0.1)</f>
        <v>0.2</v>
      </c>
      <c r="R676" s="162">
        <v>184</v>
      </c>
      <c r="S676" s="232">
        <f>E7+(E8*0.1)</f>
        <v>0.2</v>
      </c>
      <c r="T676" s="162">
        <v>821.4</v>
      </c>
      <c r="U676" s="233">
        <f>E9+(E10*0.5)+(E11*0.1)</f>
        <v>0.2</v>
      </c>
      <c r="V676" s="162">
        <v>219</v>
      </c>
      <c r="W676" s="233">
        <f>E12+(E13*0.5)+(E14*0.1)</f>
        <v>0.30000000000000004</v>
      </c>
      <c r="X676" s="162">
        <v>219</v>
      </c>
      <c r="Y676" s="161">
        <f t="shared" si="245"/>
        <v>649</v>
      </c>
      <c r="Z676" s="162">
        <f t="shared" si="237"/>
        <v>145.57999999999998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145.57999999999998</v>
      </c>
      <c r="AI676" s="129">
        <f t="shared" si="239"/>
        <v>0</v>
      </c>
      <c r="AJ676" s="234">
        <f t="shared" si="240"/>
        <v>1</v>
      </c>
      <c r="AK676" s="234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17981.260000000009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6655.3200000000015</v>
      </c>
      <c r="AU676" s="237">
        <f t="shared" si="250"/>
        <v>3651.6</v>
      </c>
      <c r="AV676" s="237">
        <f t="shared" si="251"/>
        <v>10710.840000000007</v>
      </c>
      <c r="AW676" s="237">
        <f t="shared" si="252"/>
        <v>1405.0000000000011</v>
      </c>
      <c r="AX676" s="237">
        <f t="shared" si="253"/>
        <v>-4441.5000000000055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19598.885000000009</v>
      </c>
      <c r="M677" s="162">
        <f>MAX(AN28:AN677)</f>
        <v>21880.510000000006</v>
      </c>
      <c r="N677" s="162">
        <f t="shared" si="244"/>
        <v>-2281.6249999999964</v>
      </c>
      <c r="O677" s="231">
        <f>E3+(E4*0.1)</f>
        <v>0.30000000000000004</v>
      </c>
      <c r="P677" s="162">
        <v>383.55</v>
      </c>
      <c r="Q677" s="232">
        <f>E5+(E6*0.1)</f>
        <v>0.2</v>
      </c>
      <c r="R677" s="162">
        <v>672</v>
      </c>
      <c r="S677" s="232">
        <f>E7+(E8*0.1)</f>
        <v>0.2</v>
      </c>
      <c r="T677" s="162">
        <v>1530.8</v>
      </c>
      <c r="U677" s="233">
        <f>E9+(E10*0.5)+(E11*0.1)</f>
        <v>0.2</v>
      </c>
      <c r="V677" s="162">
        <v>2124</v>
      </c>
      <c r="W677" s="233">
        <f>E12+(E13*0.5)+(E14*0.1)</f>
        <v>0.30000000000000004</v>
      </c>
      <c r="X677" s="162">
        <v>2124</v>
      </c>
      <c r="Y677" s="161">
        <f t="shared" si="245"/>
        <v>650</v>
      </c>
      <c r="Z677" s="162">
        <f t="shared" si="237"/>
        <v>1617.625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1617.625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19598.885000000009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6770.3850000000011</v>
      </c>
      <c r="AU677" s="237">
        <f t="shared" si="250"/>
        <v>3786</v>
      </c>
      <c r="AV677" s="237">
        <f t="shared" si="251"/>
        <v>11017.000000000007</v>
      </c>
      <c r="AW677" s="237">
        <f t="shared" si="252"/>
        <v>1829.8000000000011</v>
      </c>
      <c r="AX677" s="237">
        <f t="shared" si="253"/>
        <v>-3804.3000000000056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19342.625000000011</v>
      </c>
      <c r="M678" s="162">
        <f>MAX(AN28:AN678)</f>
        <v>21880.510000000006</v>
      </c>
      <c r="N678" s="162">
        <f t="shared" si="244"/>
        <v>-2537.8849999999948</v>
      </c>
      <c r="O678" s="231">
        <f>E3+(E4*0.1)</f>
        <v>0.30000000000000004</v>
      </c>
      <c r="P678" s="162">
        <v>1139.4000000000001</v>
      </c>
      <c r="Q678" s="232">
        <f>E5+(E6*0.1)</f>
        <v>0.2</v>
      </c>
      <c r="R678" s="162">
        <v>342</v>
      </c>
      <c r="S678" s="232">
        <f>E7+(E8*0.1)</f>
        <v>0.2</v>
      </c>
      <c r="T678" s="162">
        <v>-132.4</v>
      </c>
      <c r="U678" s="233">
        <f>E9+(E10*0.5)+(E11*0.1)</f>
        <v>0.2</v>
      </c>
      <c r="V678" s="162">
        <v>-1400</v>
      </c>
      <c r="W678" s="233">
        <f>E12+(E13*0.5)+(E14*0.1)</f>
        <v>0.30000000000000004</v>
      </c>
      <c r="X678" s="162">
        <v>-1200</v>
      </c>
      <c r="Y678" s="161">
        <f t="shared" si="245"/>
        <v>651</v>
      </c>
      <c r="Z678" s="162">
        <f t="shared" si="237"/>
        <v>-256.26000000000005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-256.26000000000005</v>
      </c>
      <c r="AJ678" s="234">
        <f t="shared" si="240"/>
        <v>0</v>
      </c>
      <c r="AK678" s="234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19342.625000000011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7112.2050000000008</v>
      </c>
      <c r="AU678" s="237">
        <f t="shared" si="250"/>
        <v>3854.4</v>
      </c>
      <c r="AV678" s="237">
        <f t="shared" si="251"/>
        <v>10990.520000000008</v>
      </c>
      <c r="AW678" s="237">
        <f t="shared" si="252"/>
        <v>1549.8000000000011</v>
      </c>
      <c r="AX678" s="237">
        <f t="shared" si="253"/>
        <v>-4164.3000000000056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20618.990000000013</v>
      </c>
      <c r="M679" s="162">
        <f>MAX(AN28:AN679)</f>
        <v>21880.510000000006</v>
      </c>
      <c r="N679" s="162">
        <f t="shared" si="244"/>
        <v>-1261.5199999999932</v>
      </c>
      <c r="O679" s="231">
        <f>E3+(E4*0.1)</f>
        <v>0.30000000000000004</v>
      </c>
      <c r="P679" s="162">
        <v>1219.75</v>
      </c>
      <c r="Q679" s="232">
        <f>E5+(E6*0.1)</f>
        <v>0.2</v>
      </c>
      <c r="R679" s="162">
        <v>693</v>
      </c>
      <c r="S679" s="232">
        <f>E7+(E8*0.1)</f>
        <v>0.2</v>
      </c>
      <c r="T679" s="162">
        <v>929.2</v>
      </c>
      <c r="U679" s="233">
        <f>E9+(E10*0.5)+(E11*0.1)</f>
        <v>0.2</v>
      </c>
      <c r="V679" s="162">
        <v>1172</v>
      </c>
      <c r="W679" s="233">
        <f>E12+(E13*0.5)+(E14*0.1)</f>
        <v>0.30000000000000004</v>
      </c>
      <c r="X679" s="162">
        <v>1172</v>
      </c>
      <c r="Y679" s="161">
        <f t="shared" si="245"/>
        <v>652</v>
      </c>
      <c r="Z679" s="162">
        <f t="shared" si="237"/>
        <v>1276.3650000000002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1276.3650000000002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20618.990000000013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7478.130000000001</v>
      </c>
      <c r="AU679" s="237">
        <f t="shared" si="250"/>
        <v>3993</v>
      </c>
      <c r="AV679" s="237">
        <f t="shared" si="251"/>
        <v>11176.360000000008</v>
      </c>
      <c r="AW679" s="237">
        <f t="shared" si="252"/>
        <v>1784.2000000000012</v>
      </c>
      <c r="AX679" s="237">
        <f t="shared" si="253"/>
        <v>-3812.7000000000057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20684.245000000014</v>
      </c>
      <c r="M680" s="162">
        <f>MAX(AN28:AN680)</f>
        <v>21880.510000000006</v>
      </c>
      <c r="N680" s="162">
        <f t="shared" si="244"/>
        <v>-1196.2649999999921</v>
      </c>
      <c r="O680" s="231">
        <f>E3+(E4*0.1)</f>
        <v>0.30000000000000004</v>
      </c>
      <c r="P680" s="162">
        <v>135.65</v>
      </c>
      <c r="Q680" s="232">
        <f>E5+(E6*0.1)</f>
        <v>0.2</v>
      </c>
      <c r="R680" s="162">
        <v>26.5</v>
      </c>
      <c r="S680" s="232">
        <f>E7+(E8*0.1)</f>
        <v>0.2</v>
      </c>
      <c r="T680" s="162">
        <v>473.8</v>
      </c>
      <c r="U680" s="233">
        <f>E9+(E10*0.5)+(E11*0.1)</f>
        <v>0.2</v>
      </c>
      <c r="V680" s="162">
        <v>-151</v>
      </c>
      <c r="W680" s="233">
        <f>E12+(E13*0.5)+(E14*0.1)</f>
        <v>0.30000000000000004</v>
      </c>
      <c r="X680" s="162">
        <v>-151</v>
      </c>
      <c r="Y680" s="161">
        <f t="shared" si="245"/>
        <v>653</v>
      </c>
      <c r="Z680" s="162">
        <f t="shared" si="237"/>
        <v>65.254999999999995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65.254999999999995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20684.245000000014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7518.8250000000007</v>
      </c>
      <c r="AU680" s="237">
        <f t="shared" si="250"/>
        <v>3998.3</v>
      </c>
      <c r="AV680" s="237">
        <f t="shared" si="251"/>
        <v>11271.120000000008</v>
      </c>
      <c r="AW680" s="237">
        <f t="shared" si="252"/>
        <v>1754.0000000000011</v>
      </c>
      <c r="AX680" s="237">
        <f t="shared" si="253"/>
        <v>-3858.0000000000059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19867.750000000015</v>
      </c>
      <c r="M681" s="162">
        <f>MAX(AN28:AN681)</f>
        <v>21880.510000000006</v>
      </c>
      <c r="N681" s="162">
        <f t="shared" si="244"/>
        <v>-2012.7599999999911</v>
      </c>
      <c r="O681" s="231">
        <f>E3+(E4*0.1)</f>
        <v>0.30000000000000004</v>
      </c>
      <c r="P681" s="162">
        <v>-117.65</v>
      </c>
      <c r="Q681" s="232">
        <f>E5+(E6*0.1)</f>
        <v>0.2</v>
      </c>
      <c r="R681" s="162">
        <v>-513</v>
      </c>
      <c r="S681" s="232">
        <f>E7+(E8*0.1)</f>
        <v>0.2</v>
      </c>
      <c r="T681" s="162">
        <v>-797</v>
      </c>
      <c r="U681" s="233">
        <f>E9+(E10*0.5)+(E11*0.1)</f>
        <v>0.2</v>
      </c>
      <c r="V681" s="162">
        <v>-796</v>
      </c>
      <c r="W681" s="233">
        <f>E12+(E13*0.5)+(E14*0.1)</f>
        <v>0.30000000000000004</v>
      </c>
      <c r="X681" s="162">
        <v>-1200</v>
      </c>
      <c r="Y681" s="161">
        <f t="shared" si="245"/>
        <v>654</v>
      </c>
      <c r="Z681" s="162">
        <f t="shared" si="237"/>
        <v>-816.49500000000012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-816.49500000000012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19867.750000000015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7483.5300000000007</v>
      </c>
      <c r="AU681" s="237">
        <f t="shared" si="250"/>
        <v>3895.7000000000003</v>
      </c>
      <c r="AV681" s="237">
        <f t="shared" si="251"/>
        <v>11111.720000000008</v>
      </c>
      <c r="AW681" s="237">
        <f t="shared" si="252"/>
        <v>1594.8000000000011</v>
      </c>
      <c r="AX681" s="237">
        <f t="shared" si="253"/>
        <v>-4218.0000000000064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20395.470000000016</v>
      </c>
      <c r="M682" s="162">
        <f>MAX(AN28:AN682)</f>
        <v>21880.510000000006</v>
      </c>
      <c r="N682" s="162">
        <f t="shared" si="244"/>
        <v>-1485.03999999999</v>
      </c>
      <c r="O682" s="231">
        <f>E3+(E4*0.1)</f>
        <v>0.30000000000000004</v>
      </c>
      <c r="P682" s="162">
        <v>-550</v>
      </c>
      <c r="Q682" s="232">
        <f>E5+(E6*0.1)</f>
        <v>0.2</v>
      </c>
      <c r="R682" s="162">
        <v>-850</v>
      </c>
      <c r="S682" s="232">
        <f>E7+(E8*0.1)</f>
        <v>0.2</v>
      </c>
      <c r="T682" s="162">
        <v>-766.4</v>
      </c>
      <c r="U682" s="233">
        <f>E9+(E10*0.5)+(E11*0.1)</f>
        <v>0.2</v>
      </c>
      <c r="V682" s="162">
        <v>2032</v>
      </c>
      <c r="W682" s="233">
        <f>E12+(E13*0.5)+(E14*0.1)</f>
        <v>0.30000000000000004</v>
      </c>
      <c r="X682" s="162">
        <v>2032</v>
      </c>
      <c r="Y682" s="161">
        <f t="shared" si="245"/>
        <v>655</v>
      </c>
      <c r="Z682" s="162">
        <f t="shared" si="237"/>
        <v>527.72000000000025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527.72000000000025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20395.470000000016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7318.5300000000007</v>
      </c>
      <c r="AU682" s="237">
        <f t="shared" si="250"/>
        <v>3725.7000000000003</v>
      </c>
      <c r="AV682" s="237">
        <f t="shared" si="251"/>
        <v>10958.440000000008</v>
      </c>
      <c r="AW682" s="237">
        <f t="shared" si="252"/>
        <v>2001.2000000000012</v>
      </c>
      <c r="AX682" s="237">
        <f t="shared" si="253"/>
        <v>-3608.400000000006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21363.850000000017</v>
      </c>
      <c r="M683" s="162">
        <f>MAX(AN28:AN683)</f>
        <v>21880.510000000006</v>
      </c>
      <c r="N683" s="162">
        <f t="shared" si="244"/>
        <v>-516.65999999998894</v>
      </c>
      <c r="O683" s="231">
        <f>E3+(E4*0.1)</f>
        <v>0.30000000000000004</v>
      </c>
      <c r="P683" s="162">
        <v>-550</v>
      </c>
      <c r="Q683" s="232">
        <f>E5+(E6*0.1)</f>
        <v>0.2</v>
      </c>
      <c r="R683" s="162">
        <v>534.5</v>
      </c>
      <c r="S683" s="232">
        <f>E7+(E8*0.1)</f>
        <v>0.2</v>
      </c>
      <c r="T683" s="162">
        <v>307.39999999999998</v>
      </c>
      <c r="U683" s="233">
        <f>E9+(E10*0.5)+(E11*0.1)</f>
        <v>0.2</v>
      </c>
      <c r="V683" s="162">
        <v>1930</v>
      </c>
      <c r="W683" s="233">
        <f>E12+(E13*0.5)+(E14*0.1)</f>
        <v>0.30000000000000004</v>
      </c>
      <c r="X683" s="162">
        <v>1930</v>
      </c>
      <c r="Y683" s="161">
        <f t="shared" si="245"/>
        <v>656</v>
      </c>
      <c r="Z683" s="162">
        <f t="shared" si="237"/>
        <v>968.38000000000011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968.38000000000011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21363.850000000017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7153.5300000000007</v>
      </c>
      <c r="AU683" s="237">
        <f t="shared" si="250"/>
        <v>3832.6000000000004</v>
      </c>
      <c r="AV683" s="237">
        <f t="shared" si="251"/>
        <v>11019.920000000007</v>
      </c>
      <c r="AW683" s="237">
        <f t="shared" si="252"/>
        <v>2387.2000000000012</v>
      </c>
      <c r="AX683" s="237">
        <f t="shared" si="253"/>
        <v>-3029.400000000006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20173.775000000016</v>
      </c>
      <c r="M684" s="162">
        <f>MAX(AN28:AN684)</f>
        <v>21880.510000000006</v>
      </c>
      <c r="N684" s="162">
        <f t="shared" si="244"/>
        <v>-1706.7349999999897</v>
      </c>
      <c r="O684" s="231">
        <f>E3+(E4*0.1)</f>
        <v>0.30000000000000004</v>
      </c>
      <c r="P684" s="162">
        <v>-343.85</v>
      </c>
      <c r="Q684" s="232">
        <f>E5+(E6*0.1)</f>
        <v>0.2</v>
      </c>
      <c r="R684" s="162">
        <v>-850</v>
      </c>
      <c r="S684" s="232">
        <f>E7+(E8*0.1)</f>
        <v>0.2</v>
      </c>
      <c r="T684" s="162">
        <v>-1384.6</v>
      </c>
      <c r="U684" s="233">
        <f>E9+(E10*0.5)+(E11*0.1)</f>
        <v>0.2</v>
      </c>
      <c r="V684" s="162">
        <v>-1400</v>
      </c>
      <c r="W684" s="233">
        <f>E12+(E13*0.5)+(E14*0.1)</f>
        <v>0.30000000000000004</v>
      </c>
      <c r="X684" s="162">
        <v>-1200</v>
      </c>
      <c r="Y684" s="161">
        <f t="shared" si="245"/>
        <v>657</v>
      </c>
      <c r="Z684" s="162">
        <f t="shared" si="237"/>
        <v>-1190.075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-1190.075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20173.775000000016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7050.3750000000009</v>
      </c>
      <c r="AU684" s="237">
        <f t="shared" si="250"/>
        <v>3662.6000000000004</v>
      </c>
      <c r="AV684" s="237">
        <f t="shared" si="251"/>
        <v>10743.000000000007</v>
      </c>
      <c r="AW684" s="237">
        <f t="shared" si="252"/>
        <v>2107.2000000000012</v>
      </c>
      <c r="AX684" s="237">
        <f t="shared" si="253"/>
        <v>-3389.400000000006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20542.405000000017</v>
      </c>
      <c r="M685" s="162">
        <f>MAX(AN28:AN685)</f>
        <v>21880.510000000006</v>
      </c>
      <c r="N685" s="162">
        <f t="shared" si="244"/>
        <v>-1338.1049999999886</v>
      </c>
      <c r="O685" s="231">
        <f>E3+(E4*0.1)</f>
        <v>0.30000000000000004</v>
      </c>
      <c r="P685" s="162">
        <v>88.5</v>
      </c>
      <c r="Q685" s="232">
        <f>E5+(E6*0.1)</f>
        <v>0.2</v>
      </c>
      <c r="R685" s="162">
        <v>421</v>
      </c>
      <c r="S685" s="232">
        <f>E7+(E8*0.1)</f>
        <v>0.2</v>
      </c>
      <c r="T685" s="162">
        <v>1404.4</v>
      </c>
      <c r="U685" s="233">
        <f>E9+(E10*0.5)+(E11*0.1)</f>
        <v>0.2</v>
      </c>
      <c r="V685" s="162">
        <v>-46</v>
      </c>
      <c r="W685" s="233">
        <f>E12+(E13*0.5)+(E14*0.1)</f>
        <v>0.30000000000000004</v>
      </c>
      <c r="X685" s="162">
        <v>-46</v>
      </c>
      <c r="Y685" s="161">
        <f t="shared" si="245"/>
        <v>658</v>
      </c>
      <c r="Z685" s="162">
        <f t="shared" si="237"/>
        <v>368.63000000000005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368.63000000000005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20542.405000000017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7076.9250000000011</v>
      </c>
      <c r="AU685" s="237">
        <f t="shared" si="250"/>
        <v>3746.8</v>
      </c>
      <c r="AV685" s="237">
        <f t="shared" si="251"/>
        <v>11023.880000000006</v>
      </c>
      <c r="AW685" s="237">
        <f t="shared" si="252"/>
        <v>2098.0000000000014</v>
      </c>
      <c r="AX685" s="237">
        <f t="shared" si="253"/>
        <v>-3403.2000000000062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20855.000000000018</v>
      </c>
      <c r="M686" s="162">
        <f>MAX(AN28:AN686)</f>
        <v>21880.510000000006</v>
      </c>
      <c r="N686" s="162">
        <f t="shared" si="244"/>
        <v>-1025.5099999999875</v>
      </c>
      <c r="O686" s="231">
        <f>E3+(E4*0.1)</f>
        <v>0.30000000000000004</v>
      </c>
      <c r="P686" s="162">
        <v>886.45</v>
      </c>
      <c r="Q686" s="232">
        <f>E5+(E6*0.1)</f>
        <v>0.2</v>
      </c>
      <c r="R686" s="162">
        <v>1022</v>
      </c>
      <c r="S686" s="232">
        <f>E7+(E8*0.1)</f>
        <v>0.2</v>
      </c>
      <c r="T686" s="162">
        <v>988.8</v>
      </c>
      <c r="U686" s="233">
        <f>E9+(E10*0.5)+(E11*0.1)</f>
        <v>0.2</v>
      </c>
      <c r="V686" s="162">
        <v>-711</v>
      </c>
      <c r="W686" s="233">
        <f>E12+(E13*0.5)+(E14*0.1)</f>
        <v>0.30000000000000004</v>
      </c>
      <c r="X686" s="162">
        <v>-711</v>
      </c>
      <c r="Y686" s="161">
        <f t="shared" si="245"/>
        <v>659</v>
      </c>
      <c r="Z686" s="162">
        <f t="shared" si="237"/>
        <v>312.59499999999991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312.59499999999991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20855.000000000018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7342.8600000000015</v>
      </c>
      <c r="AU686" s="237">
        <f t="shared" si="250"/>
        <v>3951.2000000000003</v>
      </c>
      <c r="AV686" s="237">
        <f t="shared" si="251"/>
        <v>11221.640000000007</v>
      </c>
      <c r="AW686" s="237">
        <f t="shared" si="252"/>
        <v>1955.8000000000013</v>
      </c>
      <c r="AX686" s="237">
        <f t="shared" si="253"/>
        <v>-3616.5000000000064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21436.560000000019</v>
      </c>
      <c r="M687" s="162">
        <f>MAX(AN28:AN687)</f>
        <v>21880.510000000006</v>
      </c>
      <c r="N687" s="162">
        <f t="shared" si="244"/>
        <v>-443.94999999998618</v>
      </c>
      <c r="O687" s="231">
        <f>E3+(E4*0.1)</f>
        <v>0.30000000000000004</v>
      </c>
      <c r="P687" s="162">
        <v>-550</v>
      </c>
      <c r="Q687" s="232">
        <f>E5+(E6*0.1)</f>
        <v>0.2</v>
      </c>
      <c r="R687" s="162">
        <v>704.5</v>
      </c>
      <c r="S687" s="232">
        <f>E7+(E8*0.1)</f>
        <v>0.2</v>
      </c>
      <c r="T687" s="162">
        <v>1120.8</v>
      </c>
      <c r="U687" s="233">
        <f>E9+(E10*0.5)+(E11*0.1)</f>
        <v>0.2</v>
      </c>
      <c r="V687" s="162">
        <v>763</v>
      </c>
      <c r="W687" s="233">
        <f>E12+(E13*0.5)+(E14*0.1)</f>
        <v>0.30000000000000004</v>
      </c>
      <c r="X687" s="162">
        <v>763</v>
      </c>
      <c r="Y687" s="161">
        <f t="shared" si="245"/>
        <v>660</v>
      </c>
      <c r="Z687" s="162">
        <f t="shared" si="237"/>
        <v>581.55999999999995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581.55999999999995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21436.560000000019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7177.8600000000015</v>
      </c>
      <c r="AU687" s="237">
        <f t="shared" si="250"/>
        <v>4092.1000000000004</v>
      </c>
      <c r="AV687" s="237">
        <f t="shared" si="251"/>
        <v>11445.800000000007</v>
      </c>
      <c r="AW687" s="237">
        <f t="shared" si="252"/>
        <v>2108.4000000000015</v>
      </c>
      <c r="AX687" s="237">
        <f t="shared" si="253"/>
        <v>-3387.6000000000063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20199.040000000019</v>
      </c>
      <c r="M688" s="162">
        <f>MAX(AN28:AN688)</f>
        <v>21880.510000000006</v>
      </c>
      <c r="N688" s="162">
        <f t="shared" si="244"/>
        <v>-1681.4699999999866</v>
      </c>
      <c r="O688" s="231">
        <f>E3+(E4*0.1)</f>
        <v>0.30000000000000004</v>
      </c>
      <c r="P688" s="162">
        <v>-550</v>
      </c>
      <c r="Q688" s="232">
        <f>E5+(E6*0.1)</f>
        <v>0.2</v>
      </c>
      <c r="R688" s="162">
        <v>-850</v>
      </c>
      <c r="S688" s="232">
        <f>E7+(E8*0.1)</f>
        <v>0.2</v>
      </c>
      <c r="T688" s="162">
        <v>-1614.6</v>
      </c>
      <c r="U688" s="233">
        <f>E9+(E10*0.5)+(E11*0.1)</f>
        <v>0.2</v>
      </c>
      <c r="V688" s="162">
        <v>-1098</v>
      </c>
      <c r="W688" s="233">
        <f>E12+(E13*0.5)+(E14*0.1)</f>
        <v>0.30000000000000004</v>
      </c>
      <c r="X688" s="162">
        <v>-1200</v>
      </c>
      <c r="Y688" s="161">
        <f t="shared" si="245"/>
        <v>661</v>
      </c>
      <c r="Z688" s="162">
        <f t="shared" si="237"/>
        <v>-1237.5200000000002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-1237.5200000000002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20199.040000000019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7012.8600000000015</v>
      </c>
      <c r="AU688" s="237">
        <f t="shared" si="250"/>
        <v>3922.1000000000004</v>
      </c>
      <c r="AV688" s="237">
        <f t="shared" si="251"/>
        <v>11122.880000000006</v>
      </c>
      <c r="AW688" s="237">
        <f t="shared" si="252"/>
        <v>1888.8000000000015</v>
      </c>
      <c r="AX688" s="237">
        <f t="shared" si="253"/>
        <v>-3747.6000000000063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21049.965000000018</v>
      </c>
      <c r="M689" s="162">
        <f>MAX(AN28:AN689)</f>
        <v>21880.510000000006</v>
      </c>
      <c r="N689" s="162">
        <f t="shared" si="244"/>
        <v>-830.54499999998734</v>
      </c>
      <c r="O689" s="231">
        <f>E3+(E4*0.1)</f>
        <v>0.30000000000000004</v>
      </c>
      <c r="P689" s="162">
        <v>257.35000000000002</v>
      </c>
      <c r="Q689" s="232">
        <f>E5+(E6*0.1)</f>
        <v>0.2</v>
      </c>
      <c r="R689" s="162">
        <v>1109.5</v>
      </c>
      <c r="S689" s="232">
        <f>E7+(E8*0.1)</f>
        <v>0.2</v>
      </c>
      <c r="T689" s="162">
        <v>1741.6</v>
      </c>
      <c r="U689" s="233">
        <f>E9+(E10*0.5)+(E11*0.1)</f>
        <v>0.2</v>
      </c>
      <c r="V689" s="162">
        <v>407</v>
      </c>
      <c r="W689" s="233">
        <f>E12+(E13*0.5)+(E14*0.1)</f>
        <v>0.30000000000000004</v>
      </c>
      <c r="X689" s="162">
        <v>407</v>
      </c>
      <c r="Y689" s="161">
        <f t="shared" si="245"/>
        <v>662</v>
      </c>
      <c r="Z689" s="162">
        <f t="shared" si="237"/>
        <v>850.92499999999995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850.92499999999995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21049.965000000018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7090.0650000000014</v>
      </c>
      <c r="AU689" s="237">
        <f t="shared" si="250"/>
        <v>4144</v>
      </c>
      <c r="AV689" s="237">
        <f t="shared" si="251"/>
        <v>11471.200000000006</v>
      </c>
      <c r="AW689" s="237">
        <f t="shared" si="252"/>
        <v>1970.2000000000016</v>
      </c>
      <c r="AX689" s="237">
        <f t="shared" si="253"/>
        <v>-3625.5000000000064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21349.435000000019</v>
      </c>
      <c r="M690" s="162">
        <f>MAX(AN28:AN690)</f>
        <v>21880.510000000006</v>
      </c>
      <c r="N690" s="162">
        <f t="shared" si="244"/>
        <v>-531.07499999998618</v>
      </c>
      <c r="O690" s="231">
        <f>E3+(E4*0.1)</f>
        <v>0.30000000000000004</v>
      </c>
      <c r="P690" s="162">
        <v>144.5</v>
      </c>
      <c r="Q690" s="232">
        <f>E5+(E6*0.1)</f>
        <v>0.2</v>
      </c>
      <c r="R690" s="162">
        <v>-244.5</v>
      </c>
      <c r="S690" s="232">
        <f>E7+(E8*0.1)</f>
        <v>0.2</v>
      </c>
      <c r="T690" s="162">
        <v>-557.4</v>
      </c>
      <c r="U690" s="233">
        <f>E9+(E10*0.5)+(E11*0.1)</f>
        <v>0.2</v>
      </c>
      <c r="V690" s="162">
        <v>833</v>
      </c>
      <c r="W690" s="233">
        <f>E12+(E13*0.5)+(E14*0.1)</f>
        <v>0.30000000000000004</v>
      </c>
      <c r="X690" s="162">
        <v>833</v>
      </c>
      <c r="Y690" s="161">
        <f t="shared" si="245"/>
        <v>663</v>
      </c>
      <c r="Z690" s="162">
        <f t="shared" si="237"/>
        <v>299.47000000000003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299.47000000000003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21349.435000000019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7133.4150000000018</v>
      </c>
      <c r="AU690" s="237">
        <f t="shared" si="250"/>
        <v>4095.1</v>
      </c>
      <c r="AV690" s="237">
        <f t="shared" si="251"/>
        <v>11359.720000000007</v>
      </c>
      <c r="AW690" s="237">
        <f t="shared" si="252"/>
        <v>2136.8000000000015</v>
      </c>
      <c r="AX690" s="237">
        <f t="shared" si="253"/>
        <v>-3375.6000000000063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21070.995000000021</v>
      </c>
      <c r="M691" s="162">
        <f>MAX(AN28:AN691)</f>
        <v>21880.510000000006</v>
      </c>
      <c r="N691" s="162">
        <f t="shared" si="244"/>
        <v>-809.51499999998487</v>
      </c>
      <c r="O691" s="231">
        <f>E3+(E4*0.1)</f>
        <v>0.30000000000000004</v>
      </c>
      <c r="P691" s="162">
        <v>-550</v>
      </c>
      <c r="Q691" s="232">
        <f>E5+(E6*0.1)</f>
        <v>0.2</v>
      </c>
      <c r="R691" s="162">
        <v>-850</v>
      </c>
      <c r="S691" s="232">
        <f>E7+(E8*0.1)</f>
        <v>0.2</v>
      </c>
      <c r="T691" s="162">
        <v>-732.2</v>
      </c>
      <c r="U691" s="233">
        <f>E9+(E10*0.5)+(E11*0.1)</f>
        <v>0.2</v>
      </c>
      <c r="V691" s="162">
        <v>406</v>
      </c>
      <c r="W691" s="233">
        <f>E12+(E13*0.5)+(E14*0.1)</f>
        <v>0.30000000000000004</v>
      </c>
      <c r="X691" s="162">
        <v>406</v>
      </c>
      <c r="Y691" s="161">
        <f t="shared" si="245"/>
        <v>664</v>
      </c>
      <c r="Z691" s="162">
        <f t="shared" si="237"/>
        <v>-278.44000000000005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-278.44000000000005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21070.995000000021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6968.4150000000018</v>
      </c>
      <c r="AU691" s="237">
        <f t="shared" si="250"/>
        <v>3925.1</v>
      </c>
      <c r="AV691" s="237">
        <f t="shared" si="251"/>
        <v>11213.280000000006</v>
      </c>
      <c r="AW691" s="237">
        <f t="shared" si="252"/>
        <v>2218.0000000000014</v>
      </c>
      <c r="AX691" s="237">
        <f t="shared" si="253"/>
        <v>-3253.8000000000061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19413.995000000021</v>
      </c>
      <c r="M692" s="162">
        <f>MAX(AN28:AN692)</f>
        <v>21880.510000000006</v>
      </c>
      <c r="N692" s="162">
        <f t="shared" si="244"/>
        <v>-2466.5149999999849</v>
      </c>
      <c r="O692" s="231">
        <f>E3+(E4*0.1)</f>
        <v>0.30000000000000004</v>
      </c>
      <c r="P692" s="162">
        <v>-550</v>
      </c>
      <c r="Q692" s="232">
        <f>E5+(E6*0.1)</f>
        <v>0.2</v>
      </c>
      <c r="R692" s="162">
        <v>-850</v>
      </c>
      <c r="S692" s="232">
        <f>E7+(E8*0.1)</f>
        <v>0.2</v>
      </c>
      <c r="T692" s="162">
        <v>-3410</v>
      </c>
      <c r="U692" s="233">
        <f>E9+(E10*0.5)+(E11*0.1)</f>
        <v>0.2</v>
      </c>
      <c r="V692" s="162">
        <v>-1400</v>
      </c>
      <c r="W692" s="233">
        <f>E12+(E13*0.5)+(E14*0.1)</f>
        <v>0.30000000000000004</v>
      </c>
      <c r="X692" s="162">
        <v>-1200</v>
      </c>
      <c r="Y692" s="161">
        <f t="shared" si="245"/>
        <v>665</v>
      </c>
      <c r="Z692" s="162">
        <f t="shared" si="237"/>
        <v>-1657</v>
      </c>
      <c r="AA692" s="238">
        <v>43677</v>
      </c>
      <c r="AB692" s="129">
        <f>SUM(Z670:Z692)</f>
        <v>2527.8550000000014</v>
      </c>
      <c r="AC692" s="128">
        <f>(AB692&gt;0)*1</f>
        <v>1</v>
      </c>
      <c r="AD692" s="128">
        <f>(AB692&lt;0)*1</f>
        <v>0</v>
      </c>
      <c r="AE692" s="129">
        <f>AB692*AC692</f>
        <v>2527.8550000000014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-1657</v>
      </c>
      <c r="AJ692" s="234">
        <f t="shared" si="240"/>
        <v>0</v>
      </c>
      <c r="AK692" s="234">
        <f t="shared" si="241"/>
        <v>1</v>
      </c>
      <c r="AL692" s="129">
        <f t="shared" si="242"/>
        <v>2527.8550000000014</v>
      </c>
      <c r="AM692" s="127">
        <v>43677</v>
      </c>
      <c r="AN692" s="129">
        <f t="shared" si="246"/>
        <v>19413.995000000021</v>
      </c>
      <c r="AO692" s="129">
        <f t="shared" si="247"/>
        <v>2527.8550000000014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6803.4150000000018</v>
      </c>
      <c r="AU692" s="237">
        <f t="shared" si="250"/>
        <v>3755.1</v>
      </c>
      <c r="AV692" s="237">
        <f t="shared" si="251"/>
        <v>10531.280000000006</v>
      </c>
      <c r="AW692" s="237">
        <f t="shared" si="252"/>
        <v>1938.0000000000014</v>
      </c>
      <c r="AX692" s="237">
        <f t="shared" si="253"/>
        <v>-3613.8000000000061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20511.47500000002</v>
      </c>
      <c r="M693" s="162">
        <f>MAX(AN28:AN693)</f>
        <v>21880.510000000006</v>
      </c>
      <c r="N693" s="162">
        <f t="shared" si="244"/>
        <v>-1369.0349999999853</v>
      </c>
      <c r="O693" s="231">
        <f>E3+(E4*0.1)</f>
        <v>0.30000000000000004</v>
      </c>
      <c r="P693" s="162">
        <v>-550</v>
      </c>
      <c r="Q693" s="232">
        <f>E5+(E6*0.1)</f>
        <v>0.2</v>
      </c>
      <c r="R693" s="162">
        <v>-850</v>
      </c>
      <c r="S693" s="232">
        <f>E7+(E8*0.1)</f>
        <v>0.2</v>
      </c>
      <c r="T693" s="162">
        <v>-952.6</v>
      </c>
      <c r="U693" s="233">
        <f>E9+(E10*0.5)+(E11*0.1)</f>
        <v>0.2</v>
      </c>
      <c r="V693" s="162">
        <v>3246</v>
      </c>
      <c r="W693" s="233">
        <f>E12+(E13*0.5)+(E14*0.1)</f>
        <v>0.30000000000000004</v>
      </c>
      <c r="X693" s="162">
        <v>3246</v>
      </c>
      <c r="Y693" s="161">
        <f t="shared" si="245"/>
        <v>666</v>
      </c>
      <c r="Z693" s="162">
        <f t="shared" si="237"/>
        <v>1097.4800000000002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1097.4800000000002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20511.47500000002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6638.4150000000018</v>
      </c>
      <c r="AU693" s="237">
        <f t="shared" si="250"/>
        <v>3585.1</v>
      </c>
      <c r="AV693" s="237">
        <f t="shared" si="251"/>
        <v>10340.760000000006</v>
      </c>
      <c r="AW693" s="237">
        <f t="shared" si="252"/>
        <v>2587.2000000000016</v>
      </c>
      <c r="AX693" s="237">
        <f t="shared" si="253"/>
        <v>-2640.0000000000059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19103.075000000019</v>
      </c>
      <c r="M694" s="162">
        <f>MAX(AN28:AN694)</f>
        <v>21880.510000000006</v>
      </c>
      <c r="N694" s="162">
        <f t="shared" si="244"/>
        <v>-2777.4349999999868</v>
      </c>
      <c r="O694" s="231">
        <f>E3+(E4*0.1)</f>
        <v>0.30000000000000004</v>
      </c>
      <c r="P694" s="162">
        <v>-550</v>
      </c>
      <c r="Q694" s="232">
        <f>E5+(E6*0.1)</f>
        <v>0.2</v>
      </c>
      <c r="R694" s="162">
        <v>-850</v>
      </c>
      <c r="S694" s="232">
        <f>E7+(E8*0.1)</f>
        <v>0.2</v>
      </c>
      <c r="T694" s="162">
        <v>-2167</v>
      </c>
      <c r="U694" s="233">
        <f>E9+(E10*0.5)+(E11*0.1)</f>
        <v>0.2</v>
      </c>
      <c r="V694" s="162">
        <v>-1400</v>
      </c>
      <c r="W694" s="233">
        <f>E12+(E13*0.5)+(E14*0.1)</f>
        <v>0.30000000000000004</v>
      </c>
      <c r="X694" s="162">
        <v>-1200</v>
      </c>
      <c r="Y694" s="161">
        <f t="shared" si="245"/>
        <v>667</v>
      </c>
      <c r="Z694" s="162">
        <f t="shared" si="237"/>
        <v>-1408.4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-1408.4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19103.075000000019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6473.4150000000018</v>
      </c>
      <c r="AU694" s="237">
        <f t="shared" si="250"/>
        <v>3415.1</v>
      </c>
      <c r="AV694" s="237">
        <f t="shared" si="251"/>
        <v>9907.360000000006</v>
      </c>
      <c r="AW694" s="237">
        <f t="shared" si="252"/>
        <v>2307.2000000000016</v>
      </c>
      <c r="AX694" s="237">
        <f t="shared" si="253"/>
        <v>-3000.0000000000059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18822.485000000019</v>
      </c>
      <c r="M695" s="162">
        <f>MAX(AN28:AN695)</f>
        <v>21880.510000000006</v>
      </c>
      <c r="N695" s="162">
        <f t="shared" si="244"/>
        <v>-3058.0249999999869</v>
      </c>
      <c r="O695" s="231">
        <f>E3+(E4*0.1)</f>
        <v>0.30000000000000004</v>
      </c>
      <c r="P695" s="162">
        <v>-1178.9000000000001</v>
      </c>
      <c r="Q695" s="232">
        <f>E5+(E6*0.1)</f>
        <v>0.2</v>
      </c>
      <c r="R695" s="162">
        <v>-1749</v>
      </c>
      <c r="S695" s="232">
        <f>E7+(E8*0.1)</f>
        <v>0.2</v>
      </c>
      <c r="T695" s="162">
        <v>-3705.6</v>
      </c>
      <c r="U695" s="233">
        <f>E9+(E10*0.5)+(E11*0.1)</f>
        <v>0.2</v>
      </c>
      <c r="V695" s="162">
        <v>2328</v>
      </c>
      <c r="W695" s="233">
        <f>E12+(E13*0.5)+(E14*0.1)</f>
        <v>0.30000000000000004</v>
      </c>
      <c r="X695" s="162">
        <v>2328</v>
      </c>
      <c r="Y695" s="161">
        <f t="shared" si="245"/>
        <v>668</v>
      </c>
      <c r="Z695" s="162">
        <f t="shared" si="237"/>
        <v>-280.59000000000003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0</v>
      </c>
      <c r="AI695" s="129">
        <f t="shared" si="239"/>
        <v>-280.59000000000003</v>
      </c>
      <c r="AJ695" s="234">
        <f t="shared" si="240"/>
        <v>0</v>
      </c>
      <c r="AK695" s="234">
        <f t="shared" si="241"/>
        <v>1</v>
      </c>
      <c r="AL695" s="129">
        <f t="shared" si="242"/>
        <v>0</v>
      </c>
      <c r="AM695" s="127">
        <v>43682</v>
      </c>
      <c r="AN695" s="129">
        <f t="shared" si="246"/>
        <v>18822.485000000019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6119.7450000000017</v>
      </c>
      <c r="AU695" s="237">
        <f t="shared" si="250"/>
        <v>3065.2999999999997</v>
      </c>
      <c r="AV695" s="237">
        <f t="shared" si="251"/>
        <v>9166.2400000000052</v>
      </c>
      <c r="AW695" s="237">
        <f t="shared" si="252"/>
        <v>2772.8000000000015</v>
      </c>
      <c r="AX695" s="237">
        <f t="shared" si="253"/>
        <v>-2301.6000000000058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20042.77500000002</v>
      </c>
      <c r="M696" s="162">
        <f>MAX(AN28:AN696)</f>
        <v>21880.510000000006</v>
      </c>
      <c r="N696" s="162">
        <f t="shared" si="244"/>
        <v>-1837.734999999986</v>
      </c>
      <c r="O696" s="231">
        <f>E3+(E4*0.1)</f>
        <v>0.30000000000000004</v>
      </c>
      <c r="P696" s="162">
        <v>1508.9</v>
      </c>
      <c r="Q696" s="232">
        <f>E5+(E6*0.1)</f>
        <v>0.2</v>
      </c>
      <c r="R696" s="162">
        <v>-872</v>
      </c>
      <c r="S696" s="232">
        <f>E7+(E8*0.1)</f>
        <v>0.2</v>
      </c>
      <c r="T696" s="162">
        <v>2112.6</v>
      </c>
      <c r="U696" s="233">
        <f>E9+(E10*0.5)+(E11*0.1)</f>
        <v>0.2</v>
      </c>
      <c r="V696" s="162">
        <v>1039</v>
      </c>
      <c r="W696" s="233">
        <f>E12+(E13*0.5)+(E14*0.1)</f>
        <v>0.30000000000000004</v>
      </c>
      <c r="X696" s="162">
        <v>1039</v>
      </c>
      <c r="Y696" s="161">
        <f t="shared" si="245"/>
        <v>669</v>
      </c>
      <c r="Z696" s="162">
        <f t="shared" si="237"/>
        <v>1220.2900000000002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1220.2900000000002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20042.77500000002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6572.4150000000018</v>
      </c>
      <c r="AU696" s="237">
        <f t="shared" si="250"/>
        <v>2890.8999999999996</v>
      </c>
      <c r="AV696" s="237">
        <f t="shared" si="251"/>
        <v>9588.7600000000057</v>
      </c>
      <c r="AW696" s="237">
        <f t="shared" si="252"/>
        <v>2980.6000000000017</v>
      </c>
      <c r="AX696" s="237">
        <f t="shared" si="253"/>
        <v>-1989.9000000000058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21524.17000000002</v>
      </c>
      <c r="M697" s="162">
        <f>MAX(AN28:AN697)</f>
        <v>21880.510000000006</v>
      </c>
      <c r="N697" s="162">
        <f t="shared" si="244"/>
        <v>-356.33999999998559</v>
      </c>
      <c r="O697" s="231">
        <f>E3+(E4*0.1)</f>
        <v>0.30000000000000004</v>
      </c>
      <c r="P697" s="162">
        <v>112.25</v>
      </c>
      <c r="Q697" s="232">
        <f>E5+(E6*0.1)</f>
        <v>0.2</v>
      </c>
      <c r="R697" s="162">
        <v>-110.5</v>
      </c>
      <c r="S697" s="232">
        <f>E7+(E8*0.1)</f>
        <v>0.2</v>
      </c>
      <c r="T697" s="162">
        <v>611.6</v>
      </c>
      <c r="U697" s="233">
        <f>E9+(E10*0.5)+(E11*0.1)</f>
        <v>0.2</v>
      </c>
      <c r="V697" s="162">
        <v>2695</v>
      </c>
      <c r="W697" s="233">
        <f>E12+(E13*0.5)+(E14*0.1)</f>
        <v>0.30000000000000004</v>
      </c>
      <c r="X697" s="162">
        <v>2695</v>
      </c>
      <c r="Y697" s="161">
        <f t="shared" si="245"/>
        <v>670</v>
      </c>
      <c r="Z697" s="162">
        <f t="shared" si="237"/>
        <v>1481.395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1481.395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21524.17000000002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6606.090000000002</v>
      </c>
      <c r="AU697" s="237">
        <f t="shared" si="250"/>
        <v>2868.7999999999997</v>
      </c>
      <c r="AV697" s="237">
        <f t="shared" si="251"/>
        <v>9711.0800000000054</v>
      </c>
      <c r="AW697" s="237">
        <f t="shared" si="252"/>
        <v>3519.6000000000017</v>
      </c>
      <c r="AX697" s="237">
        <f t="shared" si="253"/>
        <v>-1181.4000000000055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21874.390000000021</v>
      </c>
      <c r="M698" s="162">
        <f>MAX(AN28:AN698)</f>
        <v>21880.510000000006</v>
      </c>
      <c r="N698" s="162">
        <f t="shared" si="244"/>
        <v>-6.1199999999844295</v>
      </c>
      <c r="O698" s="231">
        <f>E3+(E4*0.1)</f>
        <v>0.30000000000000004</v>
      </c>
      <c r="P698" s="162">
        <v>-550</v>
      </c>
      <c r="Q698" s="232">
        <f>E5+(E6*0.1)</f>
        <v>0.2</v>
      </c>
      <c r="R698" s="162">
        <v>-850</v>
      </c>
      <c r="S698" s="232">
        <f>E7+(E8*0.1)</f>
        <v>0.2</v>
      </c>
      <c r="T698" s="162">
        <v>3458.6</v>
      </c>
      <c r="U698" s="233">
        <f>E9+(E10*0.5)+(E11*0.1)</f>
        <v>0.2</v>
      </c>
      <c r="V698" s="162">
        <v>-13</v>
      </c>
      <c r="W698" s="233">
        <f>E12+(E13*0.5)+(E14*0.1)</f>
        <v>0.30000000000000004</v>
      </c>
      <c r="X698" s="162">
        <v>-13</v>
      </c>
      <c r="Y698" s="161">
        <f t="shared" si="245"/>
        <v>671</v>
      </c>
      <c r="Z698" s="162">
        <f t="shared" si="237"/>
        <v>350.22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350.22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21874.390000000021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6441.090000000002</v>
      </c>
      <c r="AU698" s="237">
        <f t="shared" si="250"/>
        <v>2698.7999999999997</v>
      </c>
      <c r="AV698" s="237">
        <f t="shared" si="251"/>
        <v>10402.800000000005</v>
      </c>
      <c r="AW698" s="237">
        <f t="shared" si="252"/>
        <v>3517.0000000000018</v>
      </c>
      <c r="AX698" s="237">
        <f t="shared" si="253"/>
        <v>-1185.3000000000056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21698.175000000021</v>
      </c>
      <c r="M699" s="162">
        <f>MAX(AN28:AN699)</f>
        <v>21880.510000000006</v>
      </c>
      <c r="N699" s="162">
        <f t="shared" si="244"/>
        <v>-182.33499999998457</v>
      </c>
      <c r="O699" s="231">
        <f>E3+(E4*0.1)</f>
        <v>0.30000000000000004</v>
      </c>
      <c r="P699" s="162">
        <v>453.75</v>
      </c>
      <c r="Q699" s="232">
        <f>E5+(E6*0.1)</f>
        <v>0.2</v>
      </c>
      <c r="R699" s="162">
        <v>972</v>
      </c>
      <c r="S699" s="232">
        <f>E7+(E8*0.1)</f>
        <v>0.2</v>
      </c>
      <c r="T699" s="162">
        <v>-1571.2</v>
      </c>
      <c r="U699" s="233">
        <f>E9+(E10*0.5)+(E11*0.1)</f>
        <v>0.2</v>
      </c>
      <c r="V699" s="162">
        <v>-385</v>
      </c>
      <c r="W699" s="233">
        <f>E12+(E13*0.5)+(E14*0.1)</f>
        <v>0.30000000000000004</v>
      </c>
      <c r="X699" s="162">
        <v>-385</v>
      </c>
      <c r="Y699" s="161">
        <f t="shared" si="245"/>
        <v>672</v>
      </c>
      <c r="Z699" s="162">
        <f t="shared" si="237"/>
        <v>-176.21499999999997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-176.21499999999997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21698.175000000021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6577.215000000002</v>
      </c>
      <c r="AU699" s="237">
        <f t="shared" si="250"/>
        <v>2893.2</v>
      </c>
      <c r="AV699" s="237">
        <f t="shared" si="251"/>
        <v>10088.560000000005</v>
      </c>
      <c r="AW699" s="237">
        <f t="shared" si="252"/>
        <v>3440.0000000000018</v>
      </c>
      <c r="AX699" s="237">
        <f t="shared" si="253"/>
        <v>-1300.8000000000056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23016.01000000002</v>
      </c>
      <c r="M700" s="162">
        <f>MAX(AN28:AN700)</f>
        <v>23016.01000000002</v>
      </c>
      <c r="N700" s="162">
        <f t="shared" si="244"/>
        <v>0</v>
      </c>
      <c r="O700" s="231">
        <f>E3+(E4*0.1)</f>
        <v>0.30000000000000004</v>
      </c>
      <c r="P700" s="162">
        <v>1948.65</v>
      </c>
      <c r="Q700" s="232">
        <f>E5+(E6*0.1)</f>
        <v>0.2</v>
      </c>
      <c r="R700" s="162">
        <v>1778</v>
      </c>
      <c r="S700" s="232">
        <f>E7+(E8*0.1)</f>
        <v>0.2</v>
      </c>
      <c r="T700" s="162">
        <v>-1691.8</v>
      </c>
      <c r="U700" s="233">
        <f>E9+(E10*0.5)+(E11*0.1)</f>
        <v>0.2</v>
      </c>
      <c r="V700" s="162">
        <v>1432</v>
      </c>
      <c r="W700" s="233">
        <f>E12+(E13*0.5)+(E14*0.1)</f>
        <v>0.30000000000000004</v>
      </c>
      <c r="X700" s="162">
        <v>1432</v>
      </c>
      <c r="Y700" s="161">
        <f t="shared" si="245"/>
        <v>673</v>
      </c>
      <c r="Z700" s="162">
        <f t="shared" si="237"/>
        <v>1317.8350000000003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1317.8350000000003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23016.01000000002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7161.8100000000022</v>
      </c>
      <c r="AU700" s="237">
        <f t="shared" si="250"/>
        <v>3248.7999999999997</v>
      </c>
      <c r="AV700" s="237">
        <f t="shared" si="251"/>
        <v>9750.2000000000044</v>
      </c>
      <c r="AW700" s="237">
        <f t="shared" si="252"/>
        <v>3726.4000000000019</v>
      </c>
      <c r="AX700" s="237">
        <f t="shared" si="253"/>
        <v>-871.2000000000055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22706.890000000021</v>
      </c>
      <c r="M701" s="162">
        <f>MAX(AN28:AN701)</f>
        <v>23016.01000000002</v>
      </c>
      <c r="N701" s="162">
        <f t="shared" si="244"/>
        <v>-309.11999999999898</v>
      </c>
      <c r="O701" s="231">
        <f>E3+(E4*0.1)</f>
        <v>0.30000000000000004</v>
      </c>
      <c r="P701" s="162">
        <v>-550</v>
      </c>
      <c r="Q701" s="232">
        <f>E5+(E6*0.1)</f>
        <v>0.2</v>
      </c>
      <c r="R701" s="162">
        <v>-850</v>
      </c>
      <c r="S701" s="232">
        <f>E7+(E8*0.1)</f>
        <v>0.2</v>
      </c>
      <c r="T701" s="162">
        <v>3329.4</v>
      </c>
      <c r="U701" s="233">
        <f>E9+(E10*0.5)+(E11*0.1)</f>
        <v>0.2</v>
      </c>
      <c r="V701" s="162">
        <v>-1400</v>
      </c>
      <c r="W701" s="233">
        <f>E12+(E13*0.5)+(E14*0.1)</f>
        <v>0.30000000000000004</v>
      </c>
      <c r="X701" s="162">
        <v>-1200</v>
      </c>
      <c r="Y701" s="161">
        <f t="shared" si="245"/>
        <v>674</v>
      </c>
      <c r="Z701" s="162">
        <f t="shared" si="237"/>
        <v>-309.11999999999995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-309.11999999999995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22706.890000000021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6996.8100000000022</v>
      </c>
      <c r="AU701" s="237">
        <f t="shared" si="250"/>
        <v>3078.7999999999997</v>
      </c>
      <c r="AV701" s="237">
        <f t="shared" si="251"/>
        <v>10416.080000000005</v>
      </c>
      <c r="AW701" s="237">
        <f t="shared" si="252"/>
        <v>3446.4000000000019</v>
      </c>
      <c r="AX701" s="237">
        <f t="shared" si="253"/>
        <v>-1231.2000000000055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24835.325000000023</v>
      </c>
      <c r="M702" s="162">
        <f>MAX(AN28:AN702)</f>
        <v>24835.325000000023</v>
      </c>
      <c r="N702" s="162">
        <f t="shared" si="244"/>
        <v>0</v>
      </c>
      <c r="O702" s="231">
        <f>E3+(E4*0.1)</f>
        <v>0.30000000000000004</v>
      </c>
      <c r="P702" s="162">
        <v>4002.45</v>
      </c>
      <c r="Q702" s="232">
        <f>E5+(E6*0.1)</f>
        <v>0.2</v>
      </c>
      <c r="R702" s="162">
        <v>4286</v>
      </c>
      <c r="S702" s="232">
        <f>E7+(E8*0.1)</f>
        <v>0.2</v>
      </c>
      <c r="T702" s="162">
        <v>-3410</v>
      </c>
      <c r="U702" s="233">
        <f>E9+(E10*0.5)+(E11*0.1)</f>
        <v>0.2</v>
      </c>
      <c r="V702" s="162">
        <v>1505</v>
      </c>
      <c r="W702" s="233">
        <f>E12+(E13*0.5)+(E14*0.1)</f>
        <v>0.30000000000000004</v>
      </c>
      <c r="X702" s="162">
        <v>1505</v>
      </c>
      <c r="Y702" s="161">
        <f t="shared" si="245"/>
        <v>675</v>
      </c>
      <c r="Z702" s="162">
        <f t="shared" si="237"/>
        <v>2128.4350000000004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2128.4350000000004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24835.325000000023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8197.5450000000019</v>
      </c>
      <c r="AU702" s="237">
        <f t="shared" si="250"/>
        <v>3936</v>
      </c>
      <c r="AV702" s="237">
        <f t="shared" si="251"/>
        <v>9734.0800000000054</v>
      </c>
      <c r="AW702" s="237">
        <f t="shared" si="252"/>
        <v>3747.4000000000019</v>
      </c>
      <c r="AX702" s="237">
        <f t="shared" si="253"/>
        <v>-779.7000000000055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24831.865000000023</v>
      </c>
      <c r="M703" s="162">
        <f>MAX(AN28:AN703)</f>
        <v>24835.325000000023</v>
      </c>
      <c r="N703" s="162">
        <f t="shared" si="244"/>
        <v>-3.4599999999991269</v>
      </c>
      <c r="O703" s="231">
        <f>E3+(E4*0.1)</f>
        <v>0.30000000000000004</v>
      </c>
      <c r="P703" s="162">
        <v>-550</v>
      </c>
      <c r="Q703" s="232">
        <f>E5+(E6*0.1)</f>
        <v>0.2</v>
      </c>
      <c r="R703" s="162">
        <v>-850</v>
      </c>
      <c r="S703" s="232">
        <f>E7+(E8*0.1)</f>
        <v>0.2</v>
      </c>
      <c r="T703" s="162">
        <v>-104.8</v>
      </c>
      <c r="U703" s="233">
        <f>E9+(E10*0.5)+(E11*0.1)</f>
        <v>0.2</v>
      </c>
      <c r="V703" s="162">
        <v>705</v>
      </c>
      <c r="W703" s="233">
        <f>E12+(E13*0.5)+(E14*0.1)</f>
        <v>0.30000000000000004</v>
      </c>
      <c r="X703" s="162">
        <v>705</v>
      </c>
      <c r="Y703" s="161">
        <f t="shared" si="245"/>
        <v>676</v>
      </c>
      <c r="Z703" s="162">
        <f t="shared" si="237"/>
        <v>-3.4599999999999511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0</v>
      </c>
      <c r="AI703" s="129">
        <f t="shared" si="239"/>
        <v>-3.4599999999999511</v>
      </c>
      <c r="AJ703" s="234">
        <f t="shared" si="240"/>
        <v>0</v>
      </c>
      <c r="AK703" s="234">
        <f t="shared" si="241"/>
        <v>1</v>
      </c>
      <c r="AL703" s="129">
        <f t="shared" si="242"/>
        <v>0</v>
      </c>
      <c r="AM703" s="127">
        <v>43692</v>
      </c>
      <c r="AN703" s="129">
        <f t="shared" si="246"/>
        <v>24831.865000000023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8032.5450000000019</v>
      </c>
      <c r="AU703" s="237">
        <f t="shared" si="250"/>
        <v>3766</v>
      </c>
      <c r="AV703" s="237">
        <f t="shared" si="251"/>
        <v>9713.1200000000063</v>
      </c>
      <c r="AW703" s="237">
        <f t="shared" si="252"/>
        <v>3888.4000000000019</v>
      </c>
      <c r="AX703" s="237">
        <f t="shared" si="253"/>
        <v>-568.2000000000055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24322.345000000023</v>
      </c>
      <c r="M704" s="162">
        <f>MAX(AN28:AN704)</f>
        <v>24835.325000000023</v>
      </c>
      <c r="N704" s="162">
        <f t="shared" si="244"/>
        <v>-512.97999999999956</v>
      </c>
      <c r="O704" s="231">
        <f>E3+(E4*0.1)</f>
        <v>0.30000000000000004</v>
      </c>
      <c r="P704" s="162">
        <v>-550</v>
      </c>
      <c r="Q704" s="232">
        <f>E5+(E6*0.1)</f>
        <v>0.2</v>
      </c>
      <c r="R704" s="162">
        <v>-907</v>
      </c>
      <c r="S704" s="232">
        <f>E7+(E8*0.1)</f>
        <v>0.2</v>
      </c>
      <c r="T704" s="162">
        <v>2384.4</v>
      </c>
      <c r="U704" s="233">
        <f>E9+(E10*0.5)+(E11*0.1)</f>
        <v>0.2</v>
      </c>
      <c r="V704" s="162">
        <v>-1400</v>
      </c>
      <c r="W704" s="233">
        <f>E12+(E13*0.5)+(E14*0.1)</f>
        <v>0.30000000000000004</v>
      </c>
      <c r="X704" s="162">
        <v>-1200</v>
      </c>
      <c r="Y704" s="161">
        <f t="shared" si="245"/>
        <v>677</v>
      </c>
      <c r="Z704" s="162">
        <f t="shared" si="237"/>
        <v>-509.52000000000004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-509.52000000000004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24322.345000000023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7867.5450000000019</v>
      </c>
      <c r="AU704" s="237">
        <f t="shared" si="250"/>
        <v>3584.6</v>
      </c>
      <c r="AV704" s="237">
        <f t="shared" si="251"/>
        <v>10190.000000000005</v>
      </c>
      <c r="AW704" s="237">
        <f t="shared" si="252"/>
        <v>3608.4000000000019</v>
      </c>
      <c r="AX704" s="237">
        <f t="shared" si="253"/>
        <v>-928.2000000000055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23669.110000000022</v>
      </c>
      <c r="M705" s="162">
        <f>MAX(AN28:AN705)</f>
        <v>24835.325000000023</v>
      </c>
      <c r="N705" s="162">
        <f t="shared" si="244"/>
        <v>-1166.2150000000001</v>
      </c>
      <c r="O705" s="231">
        <f>E3+(E4*0.1)</f>
        <v>0.30000000000000004</v>
      </c>
      <c r="P705" s="162">
        <v>-720.25</v>
      </c>
      <c r="Q705" s="232">
        <f>E5+(E6*0.1)</f>
        <v>0.2</v>
      </c>
      <c r="R705" s="162">
        <v>-1290</v>
      </c>
      <c r="S705" s="232">
        <f>E7+(E8*0.1)</f>
        <v>0.2</v>
      </c>
      <c r="T705" s="162">
        <v>2304.1999999999998</v>
      </c>
      <c r="U705" s="233">
        <f>E9+(E10*0.5)+(E11*0.1)</f>
        <v>0.2</v>
      </c>
      <c r="V705" s="162">
        <v>-1400</v>
      </c>
      <c r="W705" s="233">
        <f>E12+(E13*0.5)+(E14*0.1)</f>
        <v>0.30000000000000004</v>
      </c>
      <c r="X705" s="162">
        <v>-1200</v>
      </c>
      <c r="Y705" s="161">
        <f t="shared" si="245"/>
        <v>678</v>
      </c>
      <c r="Z705" s="162">
        <f t="shared" si="237"/>
        <v>-653.23500000000013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-653.23500000000013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23669.110000000022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7651.4700000000021</v>
      </c>
      <c r="AU705" s="237">
        <f t="shared" si="250"/>
        <v>3326.6</v>
      </c>
      <c r="AV705" s="237">
        <f t="shared" si="251"/>
        <v>10650.840000000006</v>
      </c>
      <c r="AW705" s="237">
        <f t="shared" si="252"/>
        <v>3328.4000000000019</v>
      </c>
      <c r="AX705" s="237">
        <f t="shared" si="253"/>
        <v>-1288.2000000000055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24521.635000000024</v>
      </c>
      <c r="M706" s="162">
        <f>MAX(AN28:AN706)</f>
        <v>24835.325000000023</v>
      </c>
      <c r="N706" s="162">
        <f t="shared" si="244"/>
        <v>-313.68999999999869</v>
      </c>
      <c r="O706" s="231">
        <f>E3+(E4*0.1)</f>
        <v>0.30000000000000004</v>
      </c>
      <c r="P706" s="162">
        <v>866.75</v>
      </c>
      <c r="Q706" s="232">
        <f>E5+(E6*0.1)</f>
        <v>0.2</v>
      </c>
      <c r="R706" s="162">
        <v>1157</v>
      </c>
      <c r="S706" s="232">
        <f>E7+(E8*0.1)</f>
        <v>0.2</v>
      </c>
      <c r="T706" s="162">
        <v>-1097</v>
      </c>
      <c r="U706" s="233">
        <f>E9+(E10*0.5)+(E11*0.1)</f>
        <v>0.2</v>
      </c>
      <c r="V706" s="162">
        <v>1161</v>
      </c>
      <c r="W706" s="233">
        <f>E12+(E13*0.5)+(E14*0.1)</f>
        <v>0.30000000000000004</v>
      </c>
      <c r="X706" s="162">
        <v>1161</v>
      </c>
      <c r="Y706" s="161">
        <f t="shared" si="245"/>
        <v>679</v>
      </c>
      <c r="Z706" s="162">
        <f t="shared" si="237"/>
        <v>852.5250000000002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852.5250000000002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24521.635000000024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7911.4950000000017</v>
      </c>
      <c r="AU706" s="237">
        <f t="shared" si="250"/>
        <v>3558</v>
      </c>
      <c r="AV706" s="237">
        <f t="shared" si="251"/>
        <v>10431.440000000006</v>
      </c>
      <c r="AW706" s="237">
        <f t="shared" si="252"/>
        <v>3560.6000000000017</v>
      </c>
      <c r="AX706" s="237">
        <f t="shared" si="253"/>
        <v>-939.90000000000543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24035.455000000024</v>
      </c>
      <c r="M707" s="162">
        <f>MAX(AN28:AN707)</f>
        <v>24835.325000000023</v>
      </c>
      <c r="N707" s="162">
        <f t="shared" si="244"/>
        <v>-799.86999999999898</v>
      </c>
      <c r="O707" s="231">
        <f>E3+(E4*0.1)</f>
        <v>0.30000000000000004</v>
      </c>
      <c r="P707" s="162">
        <v>-964.6</v>
      </c>
      <c r="Q707" s="232">
        <f>E5+(E6*0.1)</f>
        <v>0.2</v>
      </c>
      <c r="R707" s="162">
        <v>-1126.5</v>
      </c>
      <c r="S707" s="232">
        <f>E7+(E8*0.1)</f>
        <v>0.2</v>
      </c>
      <c r="T707" s="162">
        <v>1375</v>
      </c>
      <c r="U707" s="233">
        <f>E9+(E10*0.5)+(E11*0.1)</f>
        <v>0.2</v>
      </c>
      <c r="V707" s="162">
        <v>-493</v>
      </c>
      <c r="W707" s="233">
        <f>E12+(E13*0.5)+(E14*0.1)</f>
        <v>0.30000000000000004</v>
      </c>
      <c r="X707" s="162">
        <v>-493</v>
      </c>
      <c r="Y707" s="161">
        <f t="shared" si="245"/>
        <v>680</v>
      </c>
      <c r="Z707" s="162">
        <f t="shared" si="237"/>
        <v>-486.18000000000012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-486.18000000000012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24035.455000000024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7622.1150000000016</v>
      </c>
      <c r="AU707" s="237">
        <f t="shared" si="250"/>
        <v>3332.7</v>
      </c>
      <c r="AV707" s="237">
        <f t="shared" si="251"/>
        <v>10706.440000000006</v>
      </c>
      <c r="AW707" s="237">
        <f t="shared" si="252"/>
        <v>3462.0000000000018</v>
      </c>
      <c r="AX707" s="237">
        <f t="shared" si="253"/>
        <v>-1087.8000000000054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23563.095000000023</v>
      </c>
      <c r="M708" s="162">
        <f>MAX(AN28:AN708)</f>
        <v>24835.325000000023</v>
      </c>
      <c r="N708" s="162">
        <f t="shared" si="244"/>
        <v>-1272.2299999999996</v>
      </c>
      <c r="O708" s="231">
        <f>E3+(E4*0.1)</f>
        <v>0.30000000000000004</v>
      </c>
      <c r="P708" s="162">
        <v>-550</v>
      </c>
      <c r="Q708" s="232">
        <f>E5+(E6*0.1)</f>
        <v>0.2</v>
      </c>
      <c r="R708" s="162">
        <v>74</v>
      </c>
      <c r="S708" s="232">
        <f>E7+(E8*0.1)</f>
        <v>0.2</v>
      </c>
      <c r="T708" s="162">
        <v>-515.79999999999995</v>
      </c>
      <c r="U708" s="233">
        <f>E9+(E10*0.5)+(E11*0.1)</f>
        <v>0.2</v>
      </c>
      <c r="V708" s="162">
        <v>-438</v>
      </c>
      <c r="W708" s="233">
        <f>E12+(E13*0.5)+(E14*0.1)</f>
        <v>0.30000000000000004</v>
      </c>
      <c r="X708" s="162">
        <v>-438</v>
      </c>
      <c r="Y708" s="161">
        <f t="shared" si="245"/>
        <v>681</v>
      </c>
      <c r="Z708" s="162">
        <f t="shared" si="237"/>
        <v>-472.36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-472.36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23563.095000000023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7457.1150000000016</v>
      </c>
      <c r="AU708" s="237">
        <f t="shared" si="250"/>
        <v>3347.5</v>
      </c>
      <c r="AV708" s="237">
        <f t="shared" si="251"/>
        <v>10603.280000000006</v>
      </c>
      <c r="AW708" s="237">
        <f t="shared" si="252"/>
        <v>3374.4000000000019</v>
      </c>
      <c r="AX708" s="237">
        <f t="shared" si="253"/>
        <v>-1219.2000000000055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23934.505000000023</v>
      </c>
      <c r="M709" s="162">
        <f>MAX(AN28:AN709)</f>
        <v>24835.325000000023</v>
      </c>
      <c r="N709" s="162">
        <f t="shared" si="244"/>
        <v>-900.81999999999971</v>
      </c>
      <c r="O709" s="231">
        <f>E3+(E4*0.1)</f>
        <v>0.30000000000000004</v>
      </c>
      <c r="P709" s="162">
        <v>3116.7</v>
      </c>
      <c r="Q709" s="232">
        <f>E5+(E6*0.1)</f>
        <v>0.2</v>
      </c>
      <c r="R709" s="162">
        <v>3792</v>
      </c>
      <c r="S709" s="232">
        <f>E7+(E8*0.1)</f>
        <v>0.2</v>
      </c>
      <c r="T709" s="162">
        <v>-3410</v>
      </c>
      <c r="U709" s="233">
        <f>E9+(E10*0.5)+(E11*0.1)</f>
        <v>0.2</v>
      </c>
      <c r="V709" s="162">
        <v>-1400</v>
      </c>
      <c r="W709" s="233">
        <f>E12+(E13*0.5)+(E14*0.1)</f>
        <v>0.30000000000000004</v>
      </c>
      <c r="X709" s="162">
        <v>-1200</v>
      </c>
      <c r="Y709" s="161">
        <f t="shared" si="245"/>
        <v>682</v>
      </c>
      <c r="Z709" s="162">
        <f t="shared" si="237"/>
        <v>371.41000000000025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371.41000000000025</v>
      </c>
      <c r="AI709" s="129">
        <f t="shared" si="239"/>
        <v>0</v>
      </c>
      <c r="AJ709" s="234">
        <f t="shared" si="240"/>
        <v>1</v>
      </c>
      <c r="AK709" s="234">
        <f t="shared" si="241"/>
        <v>0</v>
      </c>
      <c r="AL709" s="129">
        <f t="shared" si="242"/>
        <v>0</v>
      </c>
      <c r="AM709" s="127">
        <v>43700</v>
      </c>
      <c r="AN709" s="129">
        <f t="shared" si="246"/>
        <v>23934.505000000023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8392.1250000000018</v>
      </c>
      <c r="AU709" s="237">
        <f t="shared" si="250"/>
        <v>4105.8999999999996</v>
      </c>
      <c r="AV709" s="237">
        <f t="shared" si="251"/>
        <v>9921.2800000000061</v>
      </c>
      <c r="AW709" s="237">
        <f t="shared" si="252"/>
        <v>3094.4000000000019</v>
      </c>
      <c r="AX709" s="237">
        <f t="shared" si="253"/>
        <v>-1579.2000000000055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23897.500000000022</v>
      </c>
      <c r="M710" s="162">
        <f>MAX(AN28:AN710)</f>
        <v>24835.325000000023</v>
      </c>
      <c r="N710" s="162">
        <f t="shared" si="244"/>
        <v>-937.82500000000073</v>
      </c>
      <c r="O710" s="231">
        <f>E3+(E4*0.1)</f>
        <v>0.30000000000000004</v>
      </c>
      <c r="P710" s="162">
        <v>-1035.75</v>
      </c>
      <c r="Q710" s="232">
        <f>E5+(E6*0.1)</f>
        <v>0.2</v>
      </c>
      <c r="R710" s="162">
        <v>-1029.5</v>
      </c>
      <c r="S710" s="232">
        <f>E7+(E8*0.1)</f>
        <v>0.2</v>
      </c>
      <c r="T710" s="162">
        <v>2200.6</v>
      </c>
      <c r="U710" s="233">
        <f>E9+(E10*0.5)+(E11*0.1)</f>
        <v>0.2</v>
      </c>
      <c r="V710" s="162">
        <v>79</v>
      </c>
      <c r="W710" s="233">
        <f>E12+(E13*0.5)+(E14*0.1)</f>
        <v>0.30000000000000004</v>
      </c>
      <c r="X710" s="162">
        <v>79</v>
      </c>
      <c r="Y710" s="161">
        <f t="shared" si="245"/>
        <v>683</v>
      </c>
      <c r="Z710" s="162">
        <f t="shared" si="237"/>
        <v>-37.004999999999995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0</v>
      </c>
      <c r="AI710" s="129">
        <f t="shared" si="239"/>
        <v>-37.004999999999995</v>
      </c>
      <c r="AJ710" s="234">
        <f t="shared" si="240"/>
        <v>0</v>
      </c>
      <c r="AK710" s="234">
        <f t="shared" si="241"/>
        <v>1</v>
      </c>
      <c r="AL710" s="129">
        <f t="shared" si="242"/>
        <v>0</v>
      </c>
      <c r="AM710" s="127">
        <v>43703</v>
      </c>
      <c r="AN710" s="129">
        <f t="shared" si="246"/>
        <v>23897.500000000022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8081.4000000000015</v>
      </c>
      <c r="AU710" s="237">
        <f t="shared" si="250"/>
        <v>3899.9999999999995</v>
      </c>
      <c r="AV710" s="237">
        <f t="shared" si="251"/>
        <v>10361.400000000007</v>
      </c>
      <c r="AW710" s="237">
        <f t="shared" si="252"/>
        <v>3110.2000000000021</v>
      </c>
      <c r="AX710" s="237">
        <f t="shared" si="253"/>
        <v>-1555.5000000000055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24265.095000000023</v>
      </c>
      <c r="M711" s="162">
        <f>MAX(AN28:AN711)</f>
        <v>24835.325000000023</v>
      </c>
      <c r="N711" s="162">
        <f t="shared" si="244"/>
        <v>-570.22999999999956</v>
      </c>
      <c r="O711" s="231">
        <f>E3+(E4*0.1)</f>
        <v>0.30000000000000004</v>
      </c>
      <c r="P711" s="162">
        <v>-628.15</v>
      </c>
      <c r="Q711" s="232">
        <f>E5+(E6*0.1)</f>
        <v>0.2</v>
      </c>
      <c r="R711" s="162">
        <v>-850</v>
      </c>
      <c r="S711" s="232">
        <f>E7+(E8*0.1)</f>
        <v>0.2</v>
      </c>
      <c r="T711" s="162">
        <v>-179.8</v>
      </c>
      <c r="U711" s="233">
        <f>E9+(E10*0.5)+(E11*0.1)</f>
        <v>0.2</v>
      </c>
      <c r="V711" s="162">
        <v>1524</v>
      </c>
      <c r="W711" s="233">
        <f>E12+(E13*0.5)+(E14*0.1)</f>
        <v>0.30000000000000004</v>
      </c>
      <c r="X711" s="162">
        <v>1524</v>
      </c>
      <c r="Y711" s="161">
        <f t="shared" si="245"/>
        <v>684</v>
      </c>
      <c r="Z711" s="162">
        <f t="shared" si="237"/>
        <v>367.59500000000003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367.59500000000003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24265.095000000023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7892.9550000000017</v>
      </c>
      <c r="AU711" s="237">
        <f t="shared" si="250"/>
        <v>3729.9999999999995</v>
      </c>
      <c r="AV711" s="237">
        <f t="shared" si="251"/>
        <v>10325.440000000008</v>
      </c>
      <c r="AW711" s="237">
        <f t="shared" si="252"/>
        <v>3415.0000000000023</v>
      </c>
      <c r="AX711" s="237">
        <f t="shared" si="253"/>
        <v>-1098.3000000000054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23909.075000000023</v>
      </c>
      <c r="M712" s="162">
        <f>MAX(AN28:AN712)</f>
        <v>24835.325000000023</v>
      </c>
      <c r="N712" s="162">
        <f t="shared" si="244"/>
        <v>-926.25</v>
      </c>
      <c r="O712" s="231">
        <f>E3+(E4*0.1)</f>
        <v>0.30000000000000004</v>
      </c>
      <c r="P712" s="162">
        <v>-550</v>
      </c>
      <c r="Q712" s="232">
        <f>E5+(E6*0.1)</f>
        <v>0.2</v>
      </c>
      <c r="R712" s="162">
        <v>-850</v>
      </c>
      <c r="S712" s="232">
        <f>E7+(E8*0.1)</f>
        <v>0.2</v>
      </c>
      <c r="T712" s="162">
        <v>437.4</v>
      </c>
      <c r="U712" s="233">
        <f>E9+(E10*0.5)+(E11*0.1)</f>
        <v>0.2</v>
      </c>
      <c r="V712" s="162">
        <v>-217</v>
      </c>
      <c r="W712" s="233">
        <f>E12+(E13*0.5)+(E14*0.1)</f>
        <v>0.30000000000000004</v>
      </c>
      <c r="X712" s="162">
        <v>-217</v>
      </c>
      <c r="Y712" s="161">
        <f t="shared" si="245"/>
        <v>685</v>
      </c>
      <c r="Z712" s="162">
        <f t="shared" si="237"/>
        <v>-356.02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-356.02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23909.075000000023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7727.9550000000017</v>
      </c>
      <c r="AU712" s="237">
        <f t="shared" si="250"/>
        <v>3559.9999999999995</v>
      </c>
      <c r="AV712" s="237">
        <f t="shared" si="251"/>
        <v>10412.920000000007</v>
      </c>
      <c r="AW712" s="237">
        <f t="shared" si="252"/>
        <v>3371.6000000000022</v>
      </c>
      <c r="AX712" s="237">
        <f t="shared" si="253"/>
        <v>-1163.4000000000053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23157.930000000022</v>
      </c>
      <c r="M713" s="162">
        <f>MAX(AN28:AN713)</f>
        <v>24835.325000000023</v>
      </c>
      <c r="N713" s="162">
        <f t="shared" si="244"/>
        <v>-1677.3950000000004</v>
      </c>
      <c r="O713" s="231">
        <f>E3+(E4*0.1)</f>
        <v>0.30000000000000004</v>
      </c>
      <c r="P713" s="162">
        <v>-1114.95</v>
      </c>
      <c r="Q713" s="232">
        <f>E5+(E6*0.1)</f>
        <v>0.2</v>
      </c>
      <c r="R713" s="162">
        <v>-1171.5</v>
      </c>
      <c r="S713" s="232">
        <f>E7+(E8*0.1)</f>
        <v>0.2</v>
      </c>
      <c r="T713" s="162">
        <v>2288.1999999999998</v>
      </c>
      <c r="U713" s="233">
        <f>E9+(E10*0.5)+(E11*0.1)</f>
        <v>0.2</v>
      </c>
      <c r="V713" s="162">
        <v>-1400</v>
      </c>
      <c r="W713" s="233">
        <f>E12+(E13*0.5)+(E14*0.1)</f>
        <v>0.30000000000000004</v>
      </c>
      <c r="X713" s="162">
        <v>-1200</v>
      </c>
      <c r="Y713" s="161">
        <f t="shared" si="245"/>
        <v>686</v>
      </c>
      <c r="Z713" s="162">
        <f t="shared" si="237"/>
        <v>-751.14500000000021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-751.14500000000021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23157.930000000022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7393.4700000000021</v>
      </c>
      <c r="AU713" s="237">
        <f t="shared" si="250"/>
        <v>3325.6999999999994</v>
      </c>
      <c r="AV713" s="237">
        <f t="shared" si="251"/>
        <v>10870.560000000007</v>
      </c>
      <c r="AW713" s="237">
        <f t="shared" si="252"/>
        <v>3091.6000000000022</v>
      </c>
      <c r="AX713" s="237">
        <f t="shared" si="253"/>
        <v>-1523.4000000000053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22589.680000000022</v>
      </c>
      <c r="M714" s="162">
        <f>MAX(AN28:AN714)</f>
        <v>24835.325000000023</v>
      </c>
      <c r="N714" s="162">
        <f t="shared" si="244"/>
        <v>-2245.6450000000004</v>
      </c>
      <c r="O714" s="231">
        <f>E3+(E4*0.1)</f>
        <v>0.30000000000000004</v>
      </c>
      <c r="P714" s="162">
        <v>-620.70000000000005</v>
      </c>
      <c r="Q714" s="232">
        <f>E5+(E6*0.1)</f>
        <v>0.2</v>
      </c>
      <c r="R714" s="162">
        <v>-94</v>
      </c>
      <c r="S714" s="232">
        <f>E7+(E8*0.1)</f>
        <v>0.2</v>
      </c>
      <c r="T714" s="162">
        <v>-226.2</v>
      </c>
      <c r="U714" s="233">
        <f>E9+(E10*0.5)+(E11*0.1)</f>
        <v>0.2</v>
      </c>
      <c r="V714" s="162">
        <v>-636</v>
      </c>
      <c r="W714" s="233">
        <f>E12+(E13*0.5)+(E14*0.1)</f>
        <v>0.30000000000000004</v>
      </c>
      <c r="X714" s="162">
        <v>-636</v>
      </c>
      <c r="Y714" s="161">
        <f t="shared" si="245"/>
        <v>687</v>
      </c>
      <c r="Z714" s="162">
        <f t="shared" si="237"/>
        <v>-568.25000000000011</v>
      </c>
      <c r="AA714" s="238">
        <v>43707</v>
      </c>
      <c r="AB714" s="129">
        <f>SUM(Z693:Z714)</f>
        <v>3175.6849999999995</v>
      </c>
      <c r="AC714" s="128">
        <f>(AB714&gt;0)*1</f>
        <v>1</v>
      </c>
      <c r="AD714" s="128">
        <f>(AB714&lt;0)*1</f>
        <v>0</v>
      </c>
      <c r="AE714" s="129">
        <f>AB714*AC714</f>
        <v>3175.6849999999995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-568.25000000000011</v>
      </c>
      <c r="AJ714" s="234">
        <f t="shared" si="240"/>
        <v>0</v>
      </c>
      <c r="AK714" s="234">
        <f t="shared" si="241"/>
        <v>1</v>
      </c>
      <c r="AL714" s="129">
        <f t="shared" si="242"/>
        <v>3175.6849999999995</v>
      </c>
      <c r="AM714" s="127">
        <v>43707</v>
      </c>
      <c r="AN714" s="129">
        <f t="shared" si="246"/>
        <v>22589.680000000022</v>
      </c>
      <c r="AO714" s="129">
        <f t="shared" si="247"/>
        <v>3175.6849999999995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7207.260000000002</v>
      </c>
      <c r="AU714" s="237">
        <f t="shared" si="250"/>
        <v>3306.8999999999992</v>
      </c>
      <c r="AV714" s="237">
        <f t="shared" si="251"/>
        <v>10825.320000000007</v>
      </c>
      <c r="AW714" s="237">
        <f t="shared" si="252"/>
        <v>2964.4000000000024</v>
      </c>
      <c r="AX714" s="237">
        <f t="shared" si="253"/>
        <v>-1714.2000000000053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23007.680000000022</v>
      </c>
      <c r="M715" s="162">
        <f>MAX(AN28:AN715)</f>
        <v>24835.325000000023</v>
      </c>
      <c r="N715" s="162">
        <f t="shared" si="244"/>
        <v>-1827.6450000000004</v>
      </c>
      <c r="O715" s="231">
        <f>E3+(E4*0.1)</f>
        <v>0.30000000000000004</v>
      </c>
      <c r="P715" s="162">
        <v>0</v>
      </c>
      <c r="Q715" s="232">
        <f>E5+(E6*0.1)</f>
        <v>0.2</v>
      </c>
      <c r="R715" s="162">
        <v>0</v>
      </c>
      <c r="S715" s="232">
        <f>E7+(E8*0.1)</f>
        <v>0.2</v>
      </c>
      <c r="T715" s="162">
        <v>0</v>
      </c>
      <c r="U715" s="233">
        <f>E9+(E10*0.5)+(E11*0.1)</f>
        <v>0.2</v>
      </c>
      <c r="V715" s="162">
        <v>836</v>
      </c>
      <c r="W715" s="233">
        <f>E12+(E13*0.5)+(E14*0.1)</f>
        <v>0.30000000000000004</v>
      </c>
      <c r="X715" s="162">
        <v>836</v>
      </c>
      <c r="Y715" s="161">
        <f t="shared" si="245"/>
        <v>688</v>
      </c>
      <c r="Z715" s="162">
        <f t="shared" si="237"/>
        <v>418.00000000000006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418.00000000000006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23007.680000000022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7207.260000000002</v>
      </c>
      <c r="AU715" s="237">
        <f t="shared" si="250"/>
        <v>3306.8999999999992</v>
      </c>
      <c r="AV715" s="237">
        <f t="shared" si="251"/>
        <v>10825.320000000007</v>
      </c>
      <c r="AW715" s="237">
        <f t="shared" si="252"/>
        <v>3131.6000000000022</v>
      </c>
      <c r="AX715" s="237">
        <f t="shared" si="253"/>
        <v>-1463.4000000000053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24257.010000000024</v>
      </c>
      <c r="M716" s="162">
        <f>MAX(AN28:AN716)</f>
        <v>24835.325000000023</v>
      </c>
      <c r="N716" s="162">
        <f t="shared" si="244"/>
        <v>-578.31499999999869</v>
      </c>
      <c r="O716" s="231">
        <f>E3+(E4*0.1)</f>
        <v>0.30000000000000004</v>
      </c>
      <c r="P716" s="162">
        <v>1426.3</v>
      </c>
      <c r="Q716" s="232">
        <f>E5+(E6*0.1)</f>
        <v>0.2</v>
      </c>
      <c r="R716" s="162">
        <v>1009.5</v>
      </c>
      <c r="S716" s="232">
        <f>E7+(E8*0.1)</f>
        <v>0.2</v>
      </c>
      <c r="T716" s="162">
        <v>-1629.8</v>
      </c>
      <c r="U716" s="233">
        <f>E9+(E10*0.5)+(E11*0.1)</f>
        <v>0.2</v>
      </c>
      <c r="V716" s="162">
        <v>1891</v>
      </c>
      <c r="W716" s="233">
        <f>E12+(E13*0.5)+(E14*0.1)</f>
        <v>0.30000000000000004</v>
      </c>
      <c r="X716" s="162">
        <v>1891</v>
      </c>
      <c r="Y716" s="161">
        <f t="shared" si="245"/>
        <v>689</v>
      </c>
      <c r="Z716" s="162">
        <f t="shared" si="237"/>
        <v>1249.3300000000002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1249.3300000000002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24257.010000000024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7635.1500000000024</v>
      </c>
      <c r="AU716" s="237">
        <f t="shared" si="250"/>
        <v>3508.7999999999993</v>
      </c>
      <c r="AV716" s="237">
        <f t="shared" si="251"/>
        <v>10499.360000000008</v>
      </c>
      <c r="AW716" s="237">
        <f t="shared" si="252"/>
        <v>3509.800000000002</v>
      </c>
      <c r="AX716" s="237">
        <f t="shared" si="253"/>
        <v>-896.10000000000525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23945.215000000026</v>
      </c>
      <c r="M717" s="162">
        <f>MAX(AN28:AN717)</f>
        <v>24835.325000000023</v>
      </c>
      <c r="N717" s="162">
        <f t="shared" si="244"/>
        <v>-890.10999999999694</v>
      </c>
      <c r="O717" s="231">
        <f>E3+(E4*0.1)</f>
        <v>0.30000000000000004</v>
      </c>
      <c r="P717" s="162">
        <v>-969.85</v>
      </c>
      <c r="Q717" s="232">
        <f>E5+(E6*0.1)</f>
        <v>0.2</v>
      </c>
      <c r="R717" s="162">
        <v>-970</v>
      </c>
      <c r="S717" s="232">
        <f>E7+(E8*0.1)</f>
        <v>0.2</v>
      </c>
      <c r="T717" s="162">
        <v>2194.8000000000002</v>
      </c>
      <c r="U717" s="233">
        <f>E9+(E10*0.5)+(E11*0.1)</f>
        <v>0.2</v>
      </c>
      <c r="V717" s="162">
        <v>471</v>
      </c>
      <c r="W717" s="233">
        <f>E12+(E13*0.5)+(E14*0.1)</f>
        <v>0.30000000000000004</v>
      </c>
      <c r="X717" s="162">
        <v>-1200</v>
      </c>
      <c r="Y717" s="161">
        <f t="shared" si="245"/>
        <v>690</v>
      </c>
      <c r="Z717" s="162">
        <f t="shared" si="237"/>
        <v>-311.79500000000007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-311.79500000000007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23945.215000000026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7344.1950000000024</v>
      </c>
      <c r="AU717" s="237">
        <f t="shared" si="250"/>
        <v>3314.7999999999993</v>
      </c>
      <c r="AV717" s="237">
        <f t="shared" si="251"/>
        <v>10938.320000000007</v>
      </c>
      <c r="AW717" s="237">
        <f t="shared" si="252"/>
        <v>3604.0000000000018</v>
      </c>
      <c r="AX717" s="237">
        <f t="shared" si="253"/>
        <v>-1256.1000000000054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23253.655000000024</v>
      </c>
      <c r="M718" s="162">
        <f>MAX(AN28:AN718)</f>
        <v>24835.325000000023</v>
      </c>
      <c r="N718" s="162">
        <f t="shared" si="244"/>
        <v>-1581.6699999999983</v>
      </c>
      <c r="O718" s="231">
        <f>E3+(E4*0.1)</f>
        <v>0.30000000000000004</v>
      </c>
      <c r="P718" s="162">
        <v>-1288.4000000000001</v>
      </c>
      <c r="Q718" s="232">
        <f>E5+(E6*0.1)</f>
        <v>0.2</v>
      </c>
      <c r="R718" s="162">
        <v>-1191</v>
      </c>
      <c r="S718" s="232">
        <f>E7+(E8*0.1)</f>
        <v>0.2</v>
      </c>
      <c r="T718" s="162">
        <v>2865.8</v>
      </c>
      <c r="U718" s="233">
        <f>E9+(E10*0.5)+(E11*0.1)</f>
        <v>0.2</v>
      </c>
      <c r="V718" s="162">
        <v>-1400</v>
      </c>
      <c r="W718" s="233">
        <f>E12+(E13*0.5)+(E14*0.1)</f>
        <v>0.30000000000000004</v>
      </c>
      <c r="X718" s="162">
        <v>-1200</v>
      </c>
      <c r="Y718" s="161">
        <f t="shared" si="245"/>
        <v>691</v>
      </c>
      <c r="Z718" s="162">
        <f t="shared" si="237"/>
        <v>-691.56000000000017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-691.56000000000017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23253.655000000024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6957.675000000002</v>
      </c>
      <c r="AU718" s="237">
        <f t="shared" si="250"/>
        <v>3076.5999999999995</v>
      </c>
      <c r="AV718" s="237">
        <f t="shared" si="251"/>
        <v>11511.480000000007</v>
      </c>
      <c r="AW718" s="237">
        <f t="shared" si="252"/>
        <v>3324.0000000000018</v>
      </c>
      <c r="AX718" s="237">
        <f t="shared" si="253"/>
        <v>-1616.1000000000054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22704.720000000023</v>
      </c>
      <c r="M719" s="162">
        <f>MAX(AN28:AN719)</f>
        <v>24835.325000000023</v>
      </c>
      <c r="N719" s="162">
        <f t="shared" si="244"/>
        <v>-2130.6049999999996</v>
      </c>
      <c r="O719" s="231">
        <f>E3+(E4*0.1)</f>
        <v>0.30000000000000004</v>
      </c>
      <c r="P719" s="162">
        <v>346.55</v>
      </c>
      <c r="Q719" s="232">
        <f>E5+(E6*0.1)</f>
        <v>0.2</v>
      </c>
      <c r="R719" s="162">
        <v>135.5</v>
      </c>
      <c r="S719" s="232">
        <f>E7+(E8*0.1)</f>
        <v>0.2</v>
      </c>
      <c r="T719" s="162">
        <v>-200</v>
      </c>
      <c r="U719" s="233">
        <f>E9+(E10*0.5)+(E11*0.1)</f>
        <v>0.2</v>
      </c>
      <c r="V719" s="162">
        <v>-1400</v>
      </c>
      <c r="W719" s="233">
        <f>E12+(E13*0.5)+(E14*0.1)</f>
        <v>0.30000000000000004</v>
      </c>
      <c r="X719" s="162">
        <v>-1200</v>
      </c>
      <c r="Y719" s="161">
        <f t="shared" si="245"/>
        <v>692</v>
      </c>
      <c r="Z719" s="162">
        <f t="shared" si="237"/>
        <v>-548.93500000000006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-548.93500000000006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22704.720000000023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7061.6400000000021</v>
      </c>
      <c r="AU719" s="237">
        <f t="shared" si="250"/>
        <v>3103.6999999999994</v>
      </c>
      <c r="AV719" s="237">
        <f t="shared" si="251"/>
        <v>11471.480000000007</v>
      </c>
      <c r="AW719" s="237">
        <f t="shared" si="252"/>
        <v>3044.0000000000018</v>
      </c>
      <c r="AX719" s="237">
        <f t="shared" si="253"/>
        <v>-1976.1000000000054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22318.435000000023</v>
      </c>
      <c r="M720" s="162">
        <f>MAX(AN28:AN720)</f>
        <v>24835.325000000023</v>
      </c>
      <c r="N720" s="162">
        <f t="shared" si="244"/>
        <v>-2516.8899999999994</v>
      </c>
      <c r="O720" s="231">
        <f>E3+(E4*0.1)</f>
        <v>0.30000000000000004</v>
      </c>
      <c r="P720" s="162">
        <v>190.25</v>
      </c>
      <c r="Q720" s="232">
        <f>E5+(E6*0.1)</f>
        <v>0.2</v>
      </c>
      <c r="R720" s="162">
        <v>-14</v>
      </c>
      <c r="S720" s="232">
        <f>E7+(E8*0.1)</f>
        <v>0.2</v>
      </c>
      <c r="T720" s="162">
        <v>-402.8</v>
      </c>
      <c r="U720" s="233">
        <f>E9+(E10*0.5)+(E11*0.1)</f>
        <v>0.2</v>
      </c>
      <c r="V720" s="162">
        <v>-720</v>
      </c>
      <c r="W720" s="233">
        <f>E12+(E13*0.5)+(E14*0.1)</f>
        <v>0.30000000000000004</v>
      </c>
      <c r="X720" s="162">
        <v>-720</v>
      </c>
      <c r="Y720" s="161">
        <f t="shared" si="245"/>
        <v>693</v>
      </c>
      <c r="Z720" s="162">
        <f t="shared" si="237"/>
        <v>-386.28500000000003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-386.28500000000003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22318.435000000023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7118.715000000002</v>
      </c>
      <c r="AU720" s="237">
        <f t="shared" si="250"/>
        <v>3100.8999999999992</v>
      </c>
      <c r="AV720" s="237">
        <f t="shared" si="251"/>
        <v>11390.920000000007</v>
      </c>
      <c r="AW720" s="237">
        <f t="shared" si="252"/>
        <v>2900.0000000000018</v>
      </c>
      <c r="AX720" s="237">
        <f t="shared" si="253"/>
        <v>-2192.1000000000054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21272.795000000024</v>
      </c>
      <c r="M721" s="162">
        <f>MAX(AN28:AN721)</f>
        <v>24835.325000000023</v>
      </c>
      <c r="N721" s="162">
        <f t="shared" si="244"/>
        <v>-3562.5299999999988</v>
      </c>
      <c r="O721" s="231">
        <f>E3+(E4*0.1)</f>
        <v>0.30000000000000004</v>
      </c>
      <c r="P721" s="162">
        <v>-550</v>
      </c>
      <c r="Q721" s="232">
        <f>E5+(E6*0.1)</f>
        <v>0.2</v>
      </c>
      <c r="R721" s="162">
        <v>-850</v>
      </c>
      <c r="S721" s="232">
        <f>E7+(E8*0.1)</f>
        <v>0.2</v>
      </c>
      <c r="T721" s="162">
        <v>-353.2</v>
      </c>
      <c r="U721" s="233">
        <f>E9+(E10*0.5)+(E11*0.1)</f>
        <v>0.2</v>
      </c>
      <c r="V721" s="162">
        <v>-1400</v>
      </c>
      <c r="W721" s="233">
        <f>E12+(E13*0.5)+(E14*0.1)</f>
        <v>0.30000000000000004</v>
      </c>
      <c r="X721" s="162">
        <v>-1200</v>
      </c>
      <c r="Y721" s="161">
        <f t="shared" si="245"/>
        <v>694</v>
      </c>
      <c r="Z721" s="162">
        <f t="shared" si="237"/>
        <v>-1045.6400000000001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-1045.6400000000001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21272.795000000024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6953.715000000002</v>
      </c>
      <c r="AU721" s="237">
        <f t="shared" si="250"/>
        <v>2930.8999999999992</v>
      </c>
      <c r="AV721" s="237">
        <f t="shared" si="251"/>
        <v>11320.280000000008</v>
      </c>
      <c r="AW721" s="237">
        <f t="shared" si="252"/>
        <v>2620.0000000000018</v>
      </c>
      <c r="AX721" s="237">
        <f t="shared" si="253"/>
        <v>-2552.1000000000054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22230.870000000024</v>
      </c>
      <c r="M722" s="162">
        <f>MAX(AN28:AN722)</f>
        <v>24835.325000000023</v>
      </c>
      <c r="N722" s="162">
        <f t="shared" si="244"/>
        <v>-2604.4549999999981</v>
      </c>
      <c r="O722" s="231">
        <f>E3+(E4*0.1)</f>
        <v>0.30000000000000004</v>
      </c>
      <c r="P722" s="162">
        <v>1138.05</v>
      </c>
      <c r="Q722" s="232">
        <f>E5+(E6*0.1)</f>
        <v>0.2</v>
      </c>
      <c r="R722" s="162">
        <v>1077</v>
      </c>
      <c r="S722" s="232">
        <f>E7+(E8*0.1)</f>
        <v>0.2</v>
      </c>
      <c r="T722" s="162">
        <v>1456.8</v>
      </c>
      <c r="U722" s="233">
        <f>E9+(E10*0.5)+(E11*0.1)</f>
        <v>0.2</v>
      </c>
      <c r="V722" s="162">
        <v>-1099</v>
      </c>
      <c r="W722" s="233">
        <f>E12+(E13*0.5)+(E14*0.1)</f>
        <v>0.30000000000000004</v>
      </c>
      <c r="X722" s="162">
        <v>1099</v>
      </c>
      <c r="Y722" s="161">
        <f t="shared" si="245"/>
        <v>695</v>
      </c>
      <c r="Z722" s="162">
        <f t="shared" si="237"/>
        <v>958.07500000000005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958.07500000000005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22230.870000000024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7295.1300000000019</v>
      </c>
      <c r="AU722" s="237">
        <f t="shared" si="250"/>
        <v>3146.2999999999993</v>
      </c>
      <c r="AV722" s="237">
        <f t="shared" si="251"/>
        <v>11611.640000000009</v>
      </c>
      <c r="AW722" s="237">
        <f t="shared" si="252"/>
        <v>2400.2000000000016</v>
      </c>
      <c r="AX722" s="237">
        <f t="shared" si="253"/>
        <v>-2222.4000000000051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22296.125000000025</v>
      </c>
      <c r="M723" s="162">
        <f>MAX(AN28:AN723)</f>
        <v>24835.325000000023</v>
      </c>
      <c r="N723" s="162">
        <f t="shared" si="244"/>
        <v>-2539.1999999999971</v>
      </c>
      <c r="O723" s="231">
        <f>E3+(E4*0.1)</f>
        <v>0.30000000000000004</v>
      </c>
      <c r="P723" s="162">
        <v>227.05</v>
      </c>
      <c r="Q723" s="232">
        <f>E5+(E6*0.1)</f>
        <v>0.2</v>
      </c>
      <c r="R723" s="162">
        <v>432</v>
      </c>
      <c r="S723" s="232">
        <f>E7+(E8*0.1)</f>
        <v>0.2</v>
      </c>
      <c r="T723" s="162">
        <v>595.20000000000005</v>
      </c>
      <c r="U723" s="233">
        <f>E9+(E10*0.5)+(E11*0.1)</f>
        <v>0.2</v>
      </c>
      <c r="V723" s="162">
        <v>-1400</v>
      </c>
      <c r="W723" s="233">
        <f>E12+(E13*0.5)+(E14*0.1)</f>
        <v>0.30000000000000004</v>
      </c>
      <c r="X723" s="162">
        <v>239</v>
      </c>
      <c r="Y723" s="161">
        <f t="shared" si="245"/>
        <v>696</v>
      </c>
      <c r="Z723" s="162">
        <f t="shared" si="237"/>
        <v>65.255000000000081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65.255000000000081</v>
      </c>
      <c r="AI723" s="129">
        <f t="shared" si="239"/>
        <v>0</v>
      </c>
      <c r="AJ723" s="234">
        <f t="shared" si="240"/>
        <v>1</v>
      </c>
      <c r="AK723" s="234">
        <f t="shared" si="241"/>
        <v>0</v>
      </c>
      <c r="AL723" s="129">
        <f t="shared" si="242"/>
        <v>0</v>
      </c>
      <c r="AM723" s="127">
        <v>43720</v>
      </c>
      <c r="AN723" s="129">
        <f t="shared" si="246"/>
        <v>22296.125000000025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7363.2450000000017</v>
      </c>
      <c r="AU723" s="237">
        <f t="shared" si="250"/>
        <v>3232.6999999999994</v>
      </c>
      <c r="AV723" s="237">
        <f t="shared" si="251"/>
        <v>11730.680000000009</v>
      </c>
      <c r="AW723" s="237">
        <f t="shared" si="252"/>
        <v>2120.2000000000016</v>
      </c>
      <c r="AX723" s="237">
        <f t="shared" si="253"/>
        <v>-2150.7000000000053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22083.370000000024</v>
      </c>
      <c r="M724" s="162">
        <f>MAX(AN28:AN724)</f>
        <v>24835.325000000023</v>
      </c>
      <c r="N724" s="162">
        <f t="shared" si="244"/>
        <v>-2751.9549999999981</v>
      </c>
      <c r="O724" s="231">
        <f>E3+(E4*0.1)</f>
        <v>0.30000000000000004</v>
      </c>
      <c r="P724" s="162">
        <v>185.35</v>
      </c>
      <c r="Q724" s="232">
        <f>E5+(E6*0.1)</f>
        <v>0.2</v>
      </c>
      <c r="R724" s="162">
        <v>-109</v>
      </c>
      <c r="S724" s="232">
        <f>E7+(E8*0.1)</f>
        <v>0.2</v>
      </c>
      <c r="T724" s="162">
        <v>-487.8</v>
      </c>
      <c r="U724" s="233">
        <f>E9+(E10*0.5)+(E11*0.1)</f>
        <v>0.2</v>
      </c>
      <c r="V724" s="162">
        <v>1055</v>
      </c>
      <c r="W724" s="233">
        <f>E12+(E13*0.5)+(E14*0.1)</f>
        <v>0.30000000000000004</v>
      </c>
      <c r="X724" s="162">
        <v>-1200</v>
      </c>
      <c r="Y724" s="161">
        <f t="shared" si="245"/>
        <v>697</v>
      </c>
      <c r="Z724" s="162">
        <f t="shared" si="237"/>
        <v>-212.75500000000005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-212.75500000000005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22083.370000000024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7418.8500000000013</v>
      </c>
      <c r="AU724" s="237">
        <f t="shared" si="250"/>
        <v>3210.8999999999992</v>
      </c>
      <c r="AV724" s="237">
        <f t="shared" si="251"/>
        <v>11633.12000000001</v>
      </c>
      <c r="AW724" s="237">
        <f t="shared" si="252"/>
        <v>2331.2000000000016</v>
      </c>
      <c r="AX724" s="237">
        <f t="shared" si="253"/>
        <v>-2510.7000000000053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21601.410000000025</v>
      </c>
      <c r="M725" s="162">
        <f>MAX(AN28:AN725)</f>
        <v>24835.325000000023</v>
      </c>
      <c r="N725" s="162">
        <f t="shared" si="244"/>
        <v>-3233.9149999999972</v>
      </c>
      <c r="O725" s="231">
        <f>E3+(E4*0.1)</f>
        <v>0.30000000000000004</v>
      </c>
      <c r="P725" s="162">
        <v>-550</v>
      </c>
      <c r="Q725" s="232">
        <f>E5+(E6*0.1)</f>
        <v>0.2</v>
      </c>
      <c r="R725" s="162">
        <v>-850</v>
      </c>
      <c r="S725" s="232">
        <f>E7+(E8*0.1)</f>
        <v>0.2</v>
      </c>
      <c r="T725" s="162">
        <v>-810.8</v>
      </c>
      <c r="U725" s="233">
        <f>E9+(E10*0.5)+(E11*0.1)</f>
        <v>0.2</v>
      </c>
      <c r="V725" s="162">
        <v>-1400</v>
      </c>
      <c r="W725" s="233">
        <f>E12+(E13*0.5)+(E14*0.1)</f>
        <v>0.30000000000000004</v>
      </c>
      <c r="X725" s="162">
        <v>984</v>
      </c>
      <c r="Y725" s="161">
        <f t="shared" si="245"/>
        <v>698</v>
      </c>
      <c r="Z725" s="162">
        <f t="shared" si="237"/>
        <v>-481.95999999999992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-481.95999999999992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21601.410000000025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7253.8500000000013</v>
      </c>
      <c r="AU725" s="237">
        <f t="shared" si="250"/>
        <v>3040.8999999999992</v>
      </c>
      <c r="AV725" s="237">
        <f t="shared" si="251"/>
        <v>11470.96000000001</v>
      </c>
      <c r="AW725" s="237">
        <f t="shared" si="252"/>
        <v>2051.2000000000016</v>
      </c>
      <c r="AX725" s="237">
        <f t="shared" si="253"/>
        <v>-2215.5000000000055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21906.200000000026</v>
      </c>
      <c r="M726" s="162">
        <f>MAX(AN28:AN726)</f>
        <v>24835.325000000023</v>
      </c>
      <c r="N726" s="162">
        <f t="shared" si="244"/>
        <v>-2929.1249999999964</v>
      </c>
      <c r="O726" s="231">
        <f>E3+(E4*0.1)</f>
        <v>0.30000000000000004</v>
      </c>
      <c r="P726" s="162">
        <v>169.9</v>
      </c>
      <c r="Q726" s="232">
        <f>E5+(E6*0.1)</f>
        <v>0.2</v>
      </c>
      <c r="R726" s="162">
        <v>387</v>
      </c>
      <c r="S726" s="232">
        <f>E7+(E8*0.1)</f>
        <v>0.2</v>
      </c>
      <c r="T726" s="162">
        <v>727.6</v>
      </c>
      <c r="U726" s="233">
        <f>E9+(E10*0.5)+(E11*0.1)</f>
        <v>0.2</v>
      </c>
      <c r="V726" s="162">
        <v>-309</v>
      </c>
      <c r="W726" s="233">
        <f>E12+(E13*0.5)+(E14*0.1)</f>
        <v>0.30000000000000004</v>
      </c>
      <c r="X726" s="162">
        <v>309</v>
      </c>
      <c r="Y726" s="161">
        <f t="shared" si="245"/>
        <v>699</v>
      </c>
      <c r="Z726" s="162">
        <f t="shared" si="237"/>
        <v>304.78999999999996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304.78999999999996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21906.200000000026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7304.8200000000015</v>
      </c>
      <c r="AU726" s="237">
        <f t="shared" si="250"/>
        <v>3118.2999999999993</v>
      </c>
      <c r="AV726" s="237">
        <f t="shared" si="251"/>
        <v>11616.48000000001</v>
      </c>
      <c r="AW726" s="237">
        <f t="shared" si="252"/>
        <v>1989.4000000000017</v>
      </c>
      <c r="AX726" s="237">
        <f t="shared" si="253"/>
        <v>-2122.8000000000056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21362.480000000025</v>
      </c>
      <c r="M727" s="162">
        <f>MAX(AN28:AN727)</f>
        <v>24835.325000000023</v>
      </c>
      <c r="N727" s="162">
        <f t="shared" si="244"/>
        <v>-3472.8449999999975</v>
      </c>
      <c r="O727" s="231">
        <f>E3+(E4*0.1)</f>
        <v>0.30000000000000004</v>
      </c>
      <c r="P727" s="162">
        <v>-550</v>
      </c>
      <c r="Q727" s="232">
        <f>E5+(E6*0.1)</f>
        <v>0.2</v>
      </c>
      <c r="R727" s="162">
        <v>-850</v>
      </c>
      <c r="S727" s="232">
        <f>E7+(E8*0.1)</f>
        <v>0.2</v>
      </c>
      <c r="T727" s="162">
        <v>-4.5999999999999996</v>
      </c>
      <c r="U727" s="233">
        <f>E9+(E10*0.5)+(E11*0.1)</f>
        <v>0.2</v>
      </c>
      <c r="V727" s="162">
        <v>761</v>
      </c>
      <c r="W727" s="233">
        <f>E12+(E13*0.5)+(E14*0.1)</f>
        <v>0.30000000000000004</v>
      </c>
      <c r="X727" s="162">
        <v>-1200</v>
      </c>
      <c r="Y727" s="161">
        <f t="shared" si="245"/>
        <v>700</v>
      </c>
      <c r="Z727" s="162">
        <f t="shared" si="237"/>
        <v>-543.72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-543.72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21362.480000000025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7139.8200000000015</v>
      </c>
      <c r="AU727" s="237">
        <f t="shared" si="250"/>
        <v>2948.2999999999993</v>
      </c>
      <c r="AV727" s="237">
        <f t="shared" si="251"/>
        <v>11615.56000000001</v>
      </c>
      <c r="AW727" s="237">
        <f t="shared" si="252"/>
        <v>2141.6000000000017</v>
      </c>
      <c r="AX727" s="237">
        <f t="shared" si="253"/>
        <v>-2482.8000000000056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21387.165000000026</v>
      </c>
      <c r="M728" s="162">
        <f>MAX(AN28:AN728)</f>
        <v>24835.325000000023</v>
      </c>
      <c r="N728" s="162">
        <f t="shared" si="244"/>
        <v>-3448.1599999999962</v>
      </c>
      <c r="O728" s="231">
        <f>E3+(E4*0.1)</f>
        <v>0.30000000000000004</v>
      </c>
      <c r="P728" s="162">
        <v>-261.45</v>
      </c>
      <c r="Q728" s="232">
        <f>E5+(E6*0.1)</f>
        <v>0.2</v>
      </c>
      <c r="R728" s="162">
        <v>3</v>
      </c>
      <c r="S728" s="232">
        <f>E7+(E8*0.1)</f>
        <v>0.2</v>
      </c>
      <c r="T728" s="162">
        <v>264.60000000000002</v>
      </c>
      <c r="U728" s="233">
        <f>E9+(E10*0.5)+(E11*0.1)</f>
        <v>0.2</v>
      </c>
      <c r="V728" s="162">
        <v>-496</v>
      </c>
      <c r="W728" s="233">
        <f>E12+(E13*0.5)+(E14*0.1)</f>
        <v>0.30000000000000004</v>
      </c>
      <c r="X728" s="162">
        <v>496</v>
      </c>
      <c r="Y728" s="161">
        <f t="shared" si="245"/>
        <v>701</v>
      </c>
      <c r="Z728" s="162">
        <f t="shared" si="237"/>
        <v>24.685000000000002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24.685000000000002</v>
      </c>
      <c r="AI728" s="129">
        <f t="shared" si="239"/>
        <v>0</v>
      </c>
      <c r="AJ728" s="234">
        <f t="shared" si="240"/>
        <v>1</v>
      </c>
      <c r="AK728" s="234">
        <f t="shared" si="241"/>
        <v>0</v>
      </c>
      <c r="AL728" s="129">
        <f t="shared" si="242"/>
        <v>0</v>
      </c>
      <c r="AM728" s="127">
        <v>43727</v>
      </c>
      <c r="AN728" s="129">
        <f t="shared" si="246"/>
        <v>21387.165000000026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7061.3850000000011</v>
      </c>
      <c r="AU728" s="237">
        <f t="shared" si="250"/>
        <v>2948.8999999999992</v>
      </c>
      <c r="AV728" s="237">
        <f t="shared" si="251"/>
        <v>11668.48000000001</v>
      </c>
      <c r="AW728" s="237">
        <f t="shared" si="252"/>
        <v>2042.4000000000017</v>
      </c>
      <c r="AX728" s="237">
        <f t="shared" si="253"/>
        <v>-2334.0000000000055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20995.905000000028</v>
      </c>
      <c r="M729" s="162">
        <f>MAX(AN28:AN729)</f>
        <v>24835.325000000023</v>
      </c>
      <c r="N729" s="162">
        <f t="shared" si="244"/>
        <v>-3839.4199999999946</v>
      </c>
      <c r="O729" s="231">
        <f>E3+(E4*0.1)</f>
        <v>0.30000000000000004</v>
      </c>
      <c r="P729" s="162">
        <v>-550</v>
      </c>
      <c r="Q729" s="232">
        <f>E5+(E6*0.1)</f>
        <v>0.2</v>
      </c>
      <c r="R729" s="162">
        <v>-850</v>
      </c>
      <c r="S729" s="232">
        <f>E7+(E8*0.1)</f>
        <v>0.2</v>
      </c>
      <c r="T729" s="162">
        <v>-1564.8</v>
      </c>
      <c r="U729" s="233">
        <f>E9+(E10*0.5)+(E11*0.1)</f>
        <v>0.2</v>
      </c>
      <c r="V729" s="162">
        <v>-1400</v>
      </c>
      <c r="W729" s="233">
        <f>E12+(E13*0.5)+(E14*0.1)</f>
        <v>0.30000000000000004</v>
      </c>
      <c r="X729" s="162">
        <v>1789</v>
      </c>
      <c r="Y729" s="161">
        <f t="shared" si="245"/>
        <v>702</v>
      </c>
      <c r="Z729" s="162">
        <f t="shared" si="237"/>
        <v>-391.26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-391.26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20995.905000000028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6896.3850000000011</v>
      </c>
      <c r="AU729" s="237">
        <f t="shared" si="250"/>
        <v>2778.8999999999992</v>
      </c>
      <c r="AV729" s="237">
        <f t="shared" si="251"/>
        <v>11355.520000000011</v>
      </c>
      <c r="AW729" s="237">
        <f t="shared" si="252"/>
        <v>1762.4000000000017</v>
      </c>
      <c r="AX729" s="237">
        <f t="shared" si="253"/>
        <v>-1797.3000000000054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21088.745000000028</v>
      </c>
      <c r="M730" s="162">
        <f>MAX(AN28:AN730)</f>
        <v>24835.325000000023</v>
      </c>
      <c r="N730" s="162">
        <f t="shared" si="244"/>
        <v>-3746.5799999999945</v>
      </c>
      <c r="O730" s="231">
        <f>E3+(E4*0.1)</f>
        <v>0.30000000000000004</v>
      </c>
      <c r="P730" s="162">
        <v>-550</v>
      </c>
      <c r="Q730" s="232">
        <f>E5+(E6*0.1)</f>
        <v>0.2</v>
      </c>
      <c r="R730" s="162">
        <v>-14.5</v>
      </c>
      <c r="S730" s="232">
        <f>E7+(E8*0.1)</f>
        <v>0.2</v>
      </c>
      <c r="T730" s="162">
        <v>-98.8</v>
      </c>
      <c r="U730" s="233">
        <f>E9+(E10*0.5)+(E11*0.1)</f>
        <v>0.2</v>
      </c>
      <c r="V730" s="162">
        <v>561</v>
      </c>
      <c r="W730" s="233">
        <f>E12+(E13*0.5)+(E14*0.1)</f>
        <v>0.30000000000000004</v>
      </c>
      <c r="X730" s="162">
        <v>561</v>
      </c>
      <c r="Y730" s="161">
        <f t="shared" si="245"/>
        <v>703</v>
      </c>
      <c r="Z730" s="162">
        <f t="shared" si="237"/>
        <v>92.839999999999989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92.839999999999989</v>
      </c>
      <c r="AI730" s="129">
        <f t="shared" si="239"/>
        <v>0</v>
      </c>
      <c r="AJ730" s="234">
        <f t="shared" si="240"/>
        <v>1</v>
      </c>
      <c r="AK730" s="234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21088.745000000028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6731.3850000000011</v>
      </c>
      <c r="AU730" s="237">
        <f t="shared" si="250"/>
        <v>2775.9999999999991</v>
      </c>
      <c r="AV730" s="237">
        <f t="shared" si="251"/>
        <v>11335.760000000011</v>
      </c>
      <c r="AW730" s="237">
        <f t="shared" si="252"/>
        <v>1874.6000000000017</v>
      </c>
      <c r="AX730" s="237">
        <f t="shared" si="253"/>
        <v>-1629.0000000000055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20784.965000000029</v>
      </c>
      <c r="M731" s="162">
        <f>MAX(AN28:AN731)</f>
        <v>24835.325000000023</v>
      </c>
      <c r="N731" s="162">
        <f t="shared" si="244"/>
        <v>-4050.3599999999933</v>
      </c>
      <c r="O731" s="231">
        <f>E3+(E4*0.1)</f>
        <v>0.30000000000000004</v>
      </c>
      <c r="P731" s="162">
        <v>-550</v>
      </c>
      <c r="Q731" s="232">
        <f>E5+(E6*0.1)</f>
        <v>0.2</v>
      </c>
      <c r="R731" s="162">
        <v>-850</v>
      </c>
      <c r="S731" s="232">
        <f>E7+(E8*0.1)</f>
        <v>0.2</v>
      </c>
      <c r="T731" s="162">
        <v>-2171.4</v>
      </c>
      <c r="U731" s="233">
        <f>E9+(E10*0.5)+(E11*0.1)</f>
        <v>0.2</v>
      </c>
      <c r="V731" s="162">
        <v>931</v>
      </c>
      <c r="W731" s="233">
        <f>E12+(E13*0.5)+(E14*0.1)</f>
        <v>0.30000000000000004</v>
      </c>
      <c r="X731" s="162">
        <v>931</v>
      </c>
      <c r="Y731" s="161">
        <f t="shared" si="245"/>
        <v>704</v>
      </c>
      <c r="Z731" s="162">
        <f t="shared" si="237"/>
        <v>-303.77999999999986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-303.77999999999986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20784.965000000029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6566.3850000000011</v>
      </c>
      <c r="AU731" s="237">
        <f t="shared" si="250"/>
        <v>2605.9999999999991</v>
      </c>
      <c r="AV731" s="237">
        <f t="shared" si="251"/>
        <v>10901.48000000001</v>
      </c>
      <c r="AW731" s="237">
        <f t="shared" si="252"/>
        <v>2060.8000000000015</v>
      </c>
      <c r="AX731" s="237">
        <f t="shared" si="253"/>
        <v>-1349.7000000000053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20946.07500000003</v>
      </c>
      <c r="M732" s="162">
        <f>MAX(AN28:AN732)</f>
        <v>24835.325000000023</v>
      </c>
      <c r="N732" s="162">
        <f t="shared" si="244"/>
        <v>-3889.2499999999927</v>
      </c>
      <c r="O732" s="231">
        <f>E3+(E4*0.1)</f>
        <v>0.30000000000000004</v>
      </c>
      <c r="P732" s="162">
        <v>814.7</v>
      </c>
      <c r="Q732" s="232">
        <f>E5+(E6*0.1)</f>
        <v>0.2</v>
      </c>
      <c r="R732" s="162">
        <v>913.5</v>
      </c>
      <c r="S732" s="232">
        <f>E7+(E8*0.1)</f>
        <v>0.2</v>
      </c>
      <c r="T732" s="162">
        <v>1870</v>
      </c>
      <c r="U732" s="233">
        <f>E9+(E10*0.5)+(E11*0.1)</f>
        <v>0.2</v>
      </c>
      <c r="V732" s="162">
        <v>-1400</v>
      </c>
      <c r="W732" s="233">
        <f>E12+(E13*0.5)+(E14*0.1)</f>
        <v>0.30000000000000004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161.11000000000007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161.11000000000007</v>
      </c>
      <c r="AI732" s="129">
        <f t="shared" ref="AI732:AI795" si="258">(Z732&lt;1)*Z732</f>
        <v>0</v>
      </c>
      <c r="AJ732" s="234">
        <f t="shared" ref="AJ732:AJ795" si="259">(AH732&gt;1)*1</f>
        <v>1</v>
      </c>
      <c r="AK732" s="234">
        <f t="shared" ref="AK732:AK795" si="260">(AI732&lt;0)*1</f>
        <v>0</v>
      </c>
      <c r="AL732" s="129">
        <f t="shared" ref="AL732:AL795" si="261">AB732</f>
        <v>0</v>
      </c>
      <c r="AM732" s="127">
        <v>43733</v>
      </c>
      <c r="AN732" s="129">
        <f t="shared" si="246"/>
        <v>20946.07500000003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6810.795000000001</v>
      </c>
      <c r="AU732" s="237">
        <f t="shared" si="250"/>
        <v>2788.6999999999989</v>
      </c>
      <c r="AV732" s="237">
        <f t="shared" si="251"/>
        <v>11275.48000000001</v>
      </c>
      <c r="AW732" s="237">
        <f t="shared" si="252"/>
        <v>1780.8000000000015</v>
      </c>
      <c r="AX732" s="237">
        <f t="shared" si="253"/>
        <v>-1709.7000000000053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20530.875000000029</v>
      </c>
      <c r="M733" s="162">
        <f>MAX(AN28:AN733)</f>
        <v>24835.325000000023</v>
      </c>
      <c r="N733" s="162">
        <f t="shared" ref="N733:N796" si="263">AN733-M733</f>
        <v>-4304.4499999999935</v>
      </c>
      <c r="O733" s="231">
        <f>E3+(E4*0.1)</f>
        <v>0.30000000000000004</v>
      </c>
      <c r="P733" s="162">
        <v>-550</v>
      </c>
      <c r="Q733" s="232">
        <f>E5+(E6*0.1)</f>
        <v>0.2</v>
      </c>
      <c r="R733" s="162">
        <v>-850</v>
      </c>
      <c r="S733" s="232">
        <f>E7+(E8*0.1)</f>
        <v>0.2</v>
      </c>
      <c r="T733" s="162">
        <v>-631</v>
      </c>
      <c r="U733" s="233">
        <f>E9+(E10*0.5)+(E11*0.1)</f>
        <v>0.2</v>
      </c>
      <c r="V733" s="162">
        <v>92</v>
      </c>
      <c r="W733" s="233">
        <f>E12+(E13*0.5)+(E14*0.1)</f>
        <v>0.30000000000000004</v>
      </c>
      <c r="X733" s="162">
        <v>92</v>
      </c>
      <c r="Y733" s="161">
        <f t="shared" ref="Y733:Y796" si="264">Y732+1</f>
        <v>706</v>
      </c>
      <c r="Z733" s="162">
        <f t="shared" si="256"/>
        <v>-415.2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-415.2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20530.875000000029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6645.795000000001</v>
      </c>
      <c r="AU733" s="237">
        <f t="shared" ref="AU733:AU796" si="269">(R733*Q733)+AU732</f>
        <v>2618.6999999999989</v>
      </c>
      <c r="AV733" s="237">
        <f t="shared" ref="AV733:AV796" si="270">(S733*T733)+AV732</f>
        <v>11149.28000000001</v>
      </c>
      <c r="AW733" s="237">
        <f t="shared" ref="AW733:AW796" si="271">(V733*U733)+AW732</f>
        <v>1799.2000000000016</v>
      </c>
      <c r="AX733" s="237">
        <f t="shared" ref="AX733:AX796" si="272">(X733*W733)+AX732</f>
        <v>-1682.1000000000054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19194.23500000003</v>
      </c>
      <c r="M734" s="162">
        <f>MAX(AN28:AN734)</f>
        <v>24835.325000000023</v>
      </c>
      <c r="N734" s="162">
        <f t="shared" si="263"/>
        <v>-5641.0899999999929</v>
      </c>
      <c r="O734" s="231">
        <f>E3+(E4*0.1)</f>
        <v>0.30000000000000004</v>
      </c>
      <c r="P734" s="162">
        <v>-550</v>
      </c>
      <c r="Q734" s="232">
        <f>E5+(E6*0.1)</f>
        <v>0.2</v>
      </c>
      <c r="R734" s="162">
        <v>-850</v>
      </c>
      <c r="S734" s="232">
        <f>E7+(E8*0.1)</f>
        <v>0.2</v>
      </c>
      <c r="T734" s="162">
        <v>-1808.2</v>
      </c>
      <c r="U734" s="233">
        <f>E9+(E10*0.5)+(E11*0.1)</f>
        <v>0.2</v>
      </c>
      <c r="V734" s="162">
        <v>-1400</v>
      </c>
      <c r="W734" s="233">
        <f>E12+(E13*0.5)+(E14*0.1)</f>
        <v>0.30000000000000004</v>
      </c>
      <c r="X734" s="162">
        <v>-1200</v>
      </c>
      <c r="Y734" s="161">
        <f t="shared" si="264"/>
        <v>707</v>
      </c>
      <c r="Z734" s="162">
        <f t="shared" si="256"/>
        <v>-1336.64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-1336.64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19194.23500000003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6480.795000000001</v>
      </c>
      <c r="AU734" s="237">
        <f t="shared" si="269"/>
        <v>2448.6999999999989</v>
      </c>
      <c r="AV734" s="237">
        <f t="shared" si="270"/>
        <v>10787.64000000001</v>
      </c>
      <c r="AW734" s="237">
        <f t="shared" si="271"/>
        <v>1519.2000000000016</v>
      </c>
      <c r="AX734" s="237">
        <f t="shared" si="272"/>
        <v>-2042.1000000000054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19881.48500000003</v>
      </c>
      <c r="M735" s="162">
        <f>MAX(AN28:AN735)</f>
        <v>24835.325000000023</v>
      </c>
      <c r="N735" s="162">
        <f t="shared" si="263"/>
        <v>-4953.8399999999929</v>
      </c>
      <c r="O735" s="231">
        <f>E3+(E4*0.1)</f>
        <v>0.30000000000000004</v>
      </c>
      <c r="P735" s="162">
        <v>482.9</v>
      </c>
      <c r="Q735" s="232">
        <f>E5+(E6*0.1)</f>
        <v>0.2</v>
      </c>
      <c r="R735" s="162">
        <v>747.5</v>
      </c>
      <c r="S735" s="232">
        <f>E7+(E8*0.1)</f>
        <v>0.2</v>
      </c>
      <c r="T735" s="162">
        <v>1357.4</v>
      </c>
      <c r="U735" s="233">
        <f>E9+(E10*0.5)+(E11*0.1)</f>
        <v>0.2</v>
      </c>
      <c r="V735" s="162">
        <v>2407</v>
      </c>
      <c r="W735" s="233">
        <f>E12+(E13*0.5)+(E14*0.1)</f>
        <v>0.30000000000000004</v>
      </c>
      <c r="X735" s="162">
        <v>-1200</v>
      </c>
      <c r="Y735" s="161">
        <f t="shared" si="264"/>
        <v>708</v>
      </c>
      <c r="Z735" s="162">
        <f t="shared" si="256"/>
        <v>687.25</v>
      </c>
      <c r="AA735" s="238">
        <v>43738</v>
      </c>
      <c r="AB735" s="129">
        <f>SUM(Z715:Z735)</f>
        <v>-2708.1949999999997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-2708.1949999999997</v>
      </c>
      <c r="AG735" s="129"/>
      <c r="AH735" s="129">
        <f t="shared" si="257"/>
        <v>687.25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-2708.1949999999997</v>
      </c>
      <c r="AM735" s="127">
        <v>43738</v>
      </c>
      <c r="AN735" s="129">
        <f t="shared" si="265"/>
        <v>19881.48500000003</v>
      </c>
      <c r="AO735" s="129">
        <f t="shared" si="266"/>
        <v>0</v>
      </c>
      <c r="AP735" s="129">
        <f t="shared" si="267"/>
        <v>-2708.1949999999997</v>
      </c>
      <c r="AQ735" s="235"/>
      <c r="AR735" s="235"/>
      <c r="AS735" s="236">
        <f t="shared" si="262"/>
        <v>43738</v>
      </c>
      <c r="AT735" s="237">
        <f t="shared" si="268"/>
        <v>6625.6650000000009</v>
      </c>
      <c r="AU735" s="237">
        <f t="shared" si="269"/>
        <v>2598.1999999999989</v>
      </c>
      <c r="AV735" s="237">
        <f t="shared" si="270"/>
        <v>11059.12000000001</v>
      </c>
      <c r="AW735" s="237">
        <f t="shared" si="271"/>
        <v>2000.6000000000017</v>
      </c>
      <c r="AX735" s="237">
        <f t="shared" si="272"/>
        <v>-2402.1000000000054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18795.445000000029</v>
      </c>
      <c r="M736" s="162">
        <f>MAX(AN28:AN736)</f>
        <v>24835.325000000023</v>
      </c>
      <c r="N736" s="162">
        <f t="shared" si="263"/>
        <v>-6039.8799999999937</v>
      </c>
      <c r="O736" s="231">
        <f>E3+(E4*0.1)</f>
        <v>0.30000000000000004</v>
      </c>
      <c r="P736" s="162">
        <v>-550</v>
      </c>
      <c r="Q736" s="232">
        <f>E5+(E6*0.1)</f>
        <v>0.2</v>
      </c>
      <c r="R736" s="162">
        <v>-850</v>
      </c>
      <c r="S736" s="232">
        <f>E7+(E8*0.1)</f>
        <v>0.2</v>
      </c>
      <c r="T736" s="162">
        <v>-1306.2</v>
      </c>
      <c r="U736" s="233">
        <f>E9+(E10*0.5)+(E11*0.1)</f>
        <v>0.2</v>
      </c>
      <c r="V736" s="162">
        <v>-649</v>
      </c>
      <c r="W736" s="233">
        <f>E12+(E13*0.5)+(E14*0.1)</f>
        <v>0.30000000000000004</v>
      </c>
      <c r="X736" s="162">
        <v>-1200</v>
      </c>
      <c r="Y736" s="161">
        <f t="shared" si="264"/>
        <v>709</v>
      </c>
      <c r="Z736" s="162">
        <f t="shared" si="256"/>
        <v>-1086.04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-1086.04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18795.445000000029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6460.6650000000009</v>
      </c>
      <c r="AU736" s="237">
        <f t="shared" si="269"/>
        <v>2428.1999999999989</v>
      </c>
      <c r="AV736" s="237">
        <f t="shared" si="270"/>
        <v>10797.88000000001</v>
      </c>
      <c r="AW736" s="237">
        <f t="shared" si="271"/>
        <v>1870.8000000000018</v>
      </c>
      <c r="AX736" s="237">
        <f t="shared" si="272"/>
        <v>-2762.1000000000054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18045.975000000028</v>
      </c>
      <c r="M737" s="162">
        <f>MAX(AN28:AN737)</f>
        <v>24835.325000000023</v>
      </c>
      <c r="N737" s="162">
        <f t="shared" si="263"/>
        <v>-6789.3499999999949</v>
      </c>
      <c r="O737" s="231">
        <f>E3+(E4*0.1)</f>
        <v>0.30000000000000004</v>
      </c>
      <c r="P737" s="162">
        <v>-785.9</v>
      </c>
      <c r="Q737" s="232">
        <f>E5+(E6*0.1)</f>
        <v>0.2</v>
      </c>
      <c r="R737" s="162">
        <v>-850</v>
      </c>
      <c r="S737" s="232">
        <f>E7+(E8*0.1)</f>
        <v>0.2</v>
      </c>
      <c r="T737" s="162">
        <v>-3410</v>
      </c>
      <c r="U737" s="233">
        <f>E9+(E10*0.5)+(E11*0.1)</f>
        <v>0.2</v>
      </c>
      <c r="V737" s="162">
        <v>-1400</v>
      </c>
      <c r="W737" s="233">
        <f>E12+(E13*0.5)+(E14*0.1)</f>
        <v>0.30000000000000004</v>
      </c>
      <c r="X737" s="162">
        <v>2061</v>
      </c>
      <c r="Y737" s="161">
        <f t="shared" si="264"/>
        <v>710</v>
      </c>
      <c r="Z737" s="162">
        <f t="shared" si="256"/>
        <v>-749.46999999999991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-749.46999999999991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18045.975000000028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6224.8950000000004</v>
      </c>
      <c r="AU737" s="237">
        <f t="shared" si="269"/>
        <v>2258.1999999999989</v>
      </c>
      <c r="AV737" s="237">
        <f t="shared" si="270"/>
        <v>10115.88000000001</v>
      </c>
      <c r="AW737" s="237">
        <f t="shared" si="271"/>
        <v>1590.8000000000018</v>
      </c>
      <c r="AX737" s="237">
        <f t="shared" si="272"/>
        <v>-2143.8000000000052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17930.775000000027</v>
      </c>
      <c r="M738" s="162">
        <f>MAX(AN28:AN738)</f>
        <v>24835.325000000023</v>
      </c>
      <c r="N738" s="162">
        <f t="shared" si="263"/>
        <v>-6904.5499999999956</v>
      </c>
      <c r="O738" s="231">
        <f>E3+(E4*0.1)</f>
        <v>0.30000000000000004</v>
      </c>
      <c r="P738" s="162">
        <v>-550</v>
      </c>
      <c r="Q738" s="232">
        <f>E5+(E6*0.1)</f>
        <v>0.2</v>
      </c>
      <c r="R738" s="162">
        <v>-850</v>
      </c>
      <c r="S738" s="232">
        <f>E7+(E8*0.1)</f>
        <v>0.2</v>
      </c>
      <c r="T738" s="162">
        <v>1752</v>
      </c>
      <c r="U738" s="233">
        <f>E9+(E10*0.5)+(E11*0.1)</f>
        <v>0.2</v>
      </c>
      <c r="V738" s="162">
        <v>-1400</v>
      </c>
      <c r="W738" s="233">
        <f>E12+(E13*0.5)+(E14*0.1)</f>
        <v>0.30000000000000004</v>
      </c>
      <c r="X738" s="162">
        <v>498</v>
      </c>
      <c r="Y738" s="161">
        <f t="shared" si="264"/>
        <v>711</v>
      </c>
      <c r="Z738" s="162">
        <f t="shared" si="256"/>
        <v>-115.19999999999993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0</v>
      </c>
      <c r="AI738" s="129">
        <f t="shared" si="258"/>
        <v>-115.19999999999993</v>
      </c>
      <c r="AJ738" s="234">
        <f t="shared" si="259"/>
        <v>0</v>
      </c>
      <c r="AK738" s="234">
        <f t="shared" si="260"/>
        <v>1</v>
      </c>
      <c r="AL738" s="129">
        <f t="shared" si="261"/>
        <v>0</v>
      </c>
      <c r="AM738" s="127">
        <v>43741</v>
      </c>
      <c r="AN738" s="129">
        <f t="shared" si="265"/>
        <v>17930.775000000027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6059.8950000000004</v>
      </c>
      <c r="AU738" s="237">
        <f t="shared" si="269"/>
        <v>2088.1999999999989</v>
      </c>
      <c r="AV738" s="237">
        <f t="shared" si="270"/>
        <v>10466.28000000001</v>
      </c>
      <c r="AW738" s="237">
        <f t="shared" si="271"/>
        <v>1310.8000000000018</v>
      </c>
      <c r="AX738" s="237">
        <f t="shared" si="272"/>
        <v>-1994.4000000000051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18054.615000000027</v>
      </c>
      <c r="M739" s="162">
        <f>MAX(AN28:AN739)</f>
        <v>24835.325000000023</v>
      </c>
      <c r="N739" s="162">
        <f t="shared" si="263"/>
        <v>-6780.7099999999955</v>
      </c>
      <c r="O739" s="231">
        <f>E3+(E4*0.1)</f>
        <v>0.30000000000000004</v>
      </c>
      <c r="P739" s="162">
        <v>-550</v>
      </c>
      <c r="Q739" s="232">
        <f>E5+(E6*0.1)</f>
        <v>0.2</v>
      </c>
      <c r="R739" s="162">
        <v>-850</v>
      </c>
      <c r="S739" s="232">
        <f>E7+(E8*0.1)</f>
        <v>0.2</v>
      </c>
      <c r="T739" s="162">
        <v>2314.1999999999998</v>
      </c>
      <c r="U739" s="233">
        <f>E9+(E10*0.5)+(E11*0.1)</f>
        <v>0.2</v>
      </c>
      <c r="V739" s="162">
        <v>40</v>
      </c>
      <c r="W739" s="233">
        <f>E12+(E13*0.5)+(E14*0.1)</f>
        <v>0.30000000000000004</v>
      </c>
      <c r="X739" s="162">
        <v>-40</v>
      </c>
      <c r="Y739" s="161">
        <f t="shared" si="264"/>
        <v>712</v>
      </c>
      <c r="Z739" s="162">
        <f t="shared" si="256"/>
        <v>123.83999999999997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123.83999999999997</v>
      </c>
      <c r="AI739" s="129">
        <f t="shared" si="258"/>
        <v>0</v>
      </c>
      <c r="AJ739" s="234">
        <f t="shared" si="259"/>
        <v>1</v>
      </c>
      <c r="AK739" s="234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18054.615000000027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5894.8950000000004</v>
      </c>
      <c r="AU739" s="237">
        <f t="shared" si="269"/>
        <v>1918.1999999999989</v>
      </c>
      <c r="AV739" s="237">
        <f t="shared" si="270"/>
        <v>10929.12000000001</v>
      </c>
      <c r="AW739" s="237">
        <f t="shared" si="271"/>
        <v>1318.8000000000018</v>
      </c>
      <c r="AX739" s="237">
        <f t="shared" si="272"/>
        <v>-2006.4000000000051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18078.285000000025</v>
      </c>
      <c r="M740" s="162">
        <f>MAX(AN28:AN740)</f>
        <v>24835.325000000023</v>
      </c>
      <c r="N740" s="162">
        <f t="shared" si="263"/>
        <v>-6757.0399999999972</v>
      </c>
      <c r="O740" s="231">
        <f>E3+(E4*0.1)</f>
        <v>0.30000000000000004</v>
      </c>
      <c r="P740" s="162">
        <v>478.5</v>
      </c>
      <c r="Q740" s="232">
        <f>E5+(E6*0.1)</f>
        <v>0.2</v>
      </c>
      <c r="R740" s="162">
        <v>661</v>
      </c>
      <c r="S740" s="232">
        <f>E7+(E8*0.1)</f>
        <v>0.2</v>
      </c>
      <c r="T740" s="162">
        <v>-579.4</v>
      </c>
      <c r="U740" s="233">
        <f>E9+(E10*0.5)+(E11*0.1)</f>
        <v>0.2</v>
      </c>
      <c r="V740" s="162">
        <v>1119</v>
      </c>
      <c r="W740" s="233">
        <f>E12+(E13*0.5)+(E14*0.1)</f>
        <v>0.30000000000000004</v>
      </c>
      <c r="X740" s="162">
        <v>-1200</v>
      </c>
      <c r="Y740" s="161">
        <f t="shared" si="264"/>
        <v>713</v>
      </c>
      <c r="Z740" s="162">
        <f t="shared" si="256"/>
        <v>23.669999999999959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23.669999999999959</v>
      </c>
      <c r="AI740" s="129">
        <f t="shared" si="258"/>
        <v>0</v>
      </c>
      <c r="AJ740" s="234">
        <f t="shared" si="259"/>
        <v>1</v>
      </c>
      <c r="AK740" s="234">
        <f t="shared" si="260"/>
        <v>0</v>
      </c>
      <c r="AL740" s="129">
        <f t="shared" si="261"/>
        <v>0</v>
      </c>
      <c r="AM740" s="127">
        <v>43745</v>
      </c>
      <c r="AN740" s="129">
        <f t="shared" si="265"/>
        <v>18078.285000000025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6038.4450000000006</v>
      </c>
      <c r="AU740" s="237">
        <f t="shared" si="269"/>
        <v>2050.3999999999987</v>
      </c>
      <c r="AV740" s="237">
        <f t="shared" si="270"/>
        <v>10813.240000000011</v>
      </c>
      <c r="AW740" s="237">
        <f t="shared" si="271"/>
        <v>1542.6000000000017</v>
      </c>
      <c r="AX740" s="237">
        <f t="shared" si="272"/>
        <v>-2366.4000000000051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18605.215000000026</v>
      </c>
      <c r="M741" s="162">
        <f>MAX(AN28:AN741)</f>
        <v>24835.325000000023</v>
      </c>
      <c r="N741" s="162">
        <f t="shared" si="263"/>
        <v>-6230.1099999999969</v>
      </c>
      <c r="O741" s="231">
        <f>E3+(E4*0.1)</f>
        <v>0.30000000000000004</v>
      </c>
      <c r="P741" s="162">
        <v>1569.9</v>
      </c>
      <c r="Q741" s="232">
        <f>E5+(E6*0.1)</f>
        <v>0.2</v>
      </c>
      <c r="R741" s="162">
        <v>2286.5</v>
      </c>
      <c r="S741" s="232">
        <f>E7+(E8*0.1)</f>
        <v>0.2</v>
      </c>
      <c r="T741" s="162">
        <v>-2417.1999999999998</v>
      </c>
      <c r="U741" s="233">
        <f>E9+(E10*0.5)+(E11*0.1)</f>
        <v>0.2</v>
      </c>
      <c r="V741" s="162">
        <v>-1400</v>
      </c>
      <c r="W741" s="233">
        <f>E12+(E13*0.5)+(E14*0.1)</f>
        <v>0.30000000000000004</v>
      </c>
      <c r="X741" s="162">
        <v>1207</v>
      </c>
      <c r="Y741" s="161">
        <f t="shared" si="264"/>
        <v>714</v>
      </c>
      <c r="Z741" s="162">
        <f t="shared" si="256"/>
        <v>526.93000000000018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526.93000000000018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18605.215000000026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6509.4150000000009</v>
      </c>
      <c r="AU741" s="237">
        <f t="shared" si="269"/>
        <v>2507.6999999999989</v>
      </c>
      <c r="AV741" s="237">
        <f t="shared" si="270"/>
        <v>10329.80000000001</v>
      </c>
      <c r="AW741" s="237">
        <f t="shared" si="271"/>
        <v>1262.6000000000017</v>
      </c>
      <c r="AX741" s="237">
        <f t="shared" si="272"/>
        <v>-2004.300000000005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18517.870000000024</v>
      </c>
      <c r="M742" s="162">
        <f>MAX(AN28:AN742)</f>
        <v>24835.325000000023</v>
      </c>
      <c r="N742" s="162">
        <f t="shared" si="263"/>
        <v>-6317.4549999999981</v>
      </c>
      <c r="O742" s="231">
        <f>E3+(E4*0.1)</f>
        <v>0.30000000000000004</v>
      </c>
      <c r="P742" s="162">
        <v>-770.95</v>
      </c>
      <c r="Q742" s="232">
        <f>E5+(E6*0.1)</f>
        <v>0.2</v>
      </c>
      <c r="R742" s="162">
        <v>-952</v>
      </c>
      <c r="S742" s="232">
        <f>E7+(E8*0.1)</f>
        <v>0.2</v>
      </c>
      <c r="T742" s="162">
        <v>1725.2</v>
      </c>
      <c r="U742" s="233">
        <f>E9+(E10*0.5)+(E11*0.1)</f>
        <v>0.2</v>
      </c>
      <c r="V742" s="162">
        <v>-43</v>
      </c>
      <c r="W742" s="233">
        <f>E12+(E13*0.5)+(E14*0.1)</f>
        <v>0.30000000000000004</v>
      </c>
      <c r="X742" s="162">
        <v>-7</v>
      </c>
      <c r="Y742" s="161">
        <f t="shared" si="264"/>
        <v>715</v>
      </c>
      <c r="Z742" s="162">
        <f t="shared" si="256"/>
        <v>-87.345000000000027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0</v>
      </c>
      <c r="AI742" s="129">
        <f t="shared" si="258"/>
        <v>-87.345000000000027</v>
      </c>
      <c r="AJ742" s="234">
        <f t="shared" si="259"/>
        <v>0</v>
      </c>
      <c r="AK742" s="234">
        <f t="shared" si="260"/>
        <v>1</v>
      </c>
      <c r="AL742" s="129">
        <f t="shared" si="261"/>
        <v>0</v>
      </c>
      <c r="AM742" s="127">
        <v>43747</v>
      </c>
      <c r="AN742" s="129">
        <f t="shared" si="265"/>
        <v>18517.870000000024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6278.130000000001</v>
      </c>
      <c r="AU742" s="237">
        <f t="shared" si="269"/>
        <v>2317.2999999999988</v>
      </c>
      <c r="AV742" s="237">
        <f t="shared" si="270"/>
        <v>10674.840000000011</v>
      </c>
      <c r="AW742" s="237">
        <f t="shared" si="271"/>
        <v>1254.0000000000018</v>
      </c>
      <c r="AX742" s="237">
        <f t="shared" si="272"/>
        <v>-2006.4000000000049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17773.390000000025</v>
      </c>
      <c r="M743" s="162">
        <f>MAX(AN28:AN743)</f>
        <v>24835.325000000023</v>
      </c>
      <c r="N743" s="162">
        <f t="shared" si="263"/>
        <v>-7061.9349999999977</v>
      </c>
      <c r="O743" s="231">
        <f>E3+(E4*0.1)</f>
        <v>0.30000000000000004</v>
      </c>
      <c r="P743" s="162">
        <v>-550</v>
      </c>
      <c r="Q743" s="232">
        <f>E5+(E6*0.1)</f>
        <v>0.2</v>
      </c>
      <c r="R743" s="162">
        <v>-850</v>
      </c>
      <c r="S743" s="232">
        <f>E7+(E8*0.1)</f>
        <v>0.2</v>
      </c>
      <c r="T743" s="162">
        <v>996.6</v>
      </c>
      <c r="U743" s="233">
        <f>E9+(E10*0.5)+(E11*0.1)</f>
        <v>0.2</v>
      </c>
      <c r="V743" s="162">
        <v>-1244</v>
      </c>
      <c r="W743" s="233">
        <f>E12+(E13*0.5)+(E14*0.1)</f>
        <v>0.30000000000000004</v>
      </c>
      <c r="X743" s="162">
        <v>-1200</v>
      </c>
      <c r="Y743" s="161">
        <f t="shared" si="264"/>
        <v>716</v>
      </c>
      <c r="Z743" s="162">
        <f t="shared" si="256"/>
        <v>-744.48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-744.48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17773.390000000025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6113.130000000001</v>
      </c>
      <c r="AU743" s="237">
        <f t="shared" si="269"/>
        <v>2147.2999999999988</v>
      </c>
      <c r="AV743" s="237">
        <f t="shared" si="270"/>
        <v>10874.160000000011</v>
      </c>
      <c r="AW743" s="237">
        <f t="shared" si="271"/>
        <v>1005.2000000000019</v>
      </c>
      <c r="AX743" s="237">
        <f t="shared" si="272"/>
        <v>-2366.4000000000051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17355.735000000026</v>
      </c>
      <c r="M744" s="162">
        <f>MAX(AN28:AN744)</f>
        <v>24835.325000000023</v>
      </c>
      <c r="N744" s="162">
        <f t="shared" si="263"/>
        <v>-7479.5899999999965</v>
      </c>
      <c r="O744" s="231">
        <f>E3+(E4*0.1)</f>
        <v>0.30000000000000004</v>
      </c>
      <c r="P744" s="162">
        <v>-1037.6500000000001</v>
      </c>
      <c r="Q744" s="232">
        <f>E5+(E6*0.1)</f>
        <v>0.2</v>
      </c>
      <c r="R744" s="162">
        <v>-1297</v>
      </c>
      <c r="S744" s="232">
        <f>E7+(E8*0.1)</f>
        <v>0.2</v>
      </c>
      <c r="T744" s="162">
        <v>2070.1999999999998</v>
      </c>
      <c r="U744" s="233">
        <f>E9+(E10*0.5)+(E11*0.1)</f>
        <v>0.2</v>
      </c>
      <c r="V744" s="162">
        <v>495</v>
      </c>
      <c r="W744" s="233">
        <f>E12+(E13*0.5)+(E14*0.1)</f>
        <v>0.30000000000000004</v>
      </c>
      <c r="X744" s="162">
        <v>-1200</v>
      </c>
      <c r="Y744" s="161">
        <f t="shared" si="264"/>
        <v>717</v>
      </c>
      <c r="Z744" s="162">
        <f t="shared" si="256"/>
        <v>-417.65500000000026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-417.65500000000026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17355.735000000026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5801.8350000000009</v>
      </c>
      <c r="AU744" s="237">
        <f t="shared" si="269"/>
        <v>1887.8999999999987</v>
      </c>
      <c r="AV744" s="237">
        <f t="shared" si="270"/>
        <v>11288.200000000012</v>
      </c>
      <c r="AW744" s="237">
        <f t="shared" si="271"/>
        <v>1104.2000000000019</v>
      </c>
      <c r="AX744" s="237">
        <f t="shared" si="272"/>
        <v>-2726.4000000000051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17464.720000000027</v>
      </c>
      <c r="M745" s="162">
        <f>MAX(AN28:AN745)</f>
        <v>24835.325000000023</v>
      </c>
      <c r="N745" s="162">
        <f t="shared" si="263"/>
        <v>-7370.6049999999959</v>
      </c>
      <c r="O745" s="231">
        <f>E3+(E4*0.1)</f>
        <v>0.30000000000000004</v>
      </c>
      <c r="P745" s="162">
        <v>96.15</v>
      </c>
      <c r="Q745" s="232">
        <f>E5+(E6*0.1)</f>
        <v>0.2</v>
      </c>
      <c r="R745" s="162">
        <v>206</v>
      </c>
      <c r="S745" s="232">
        <f>E7+(E8*0.1)</f>
        <v>0.2</v>
      </c>
      <c r="T745" s="162">
        <v>-30.8</v>
      </c>
      <c r="U745" s="233">
        <f>E9+(E10*0.5)+(E11*0.1)</f>
        <v>0.2</v>
      </c>
      <c r="V745" s="162">
        <v>-451</v>
      </c>
      <c r="W745" s="233">
        <f>E12+(E13*0.5)+(E14*0.1)</f>
        <v>0.30000000000000004</v>
      </c>
      <c r="X745" s="162">
        <v>451</v>
      </c>
      <c r="Y745" s="161">
        <f t="shared" si="264"/>
        <v>718</v>
      </c>
      <c r="Z745" s="162">
        <f t="shared" si="256"/>
        <v>108.98500000000003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108.98500000000003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17464.720000000027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5830.6800000000012</v>
      </c>
      <c r="AU745" s="237">
        <f t="shared" si="269"/>
        <v>1929.0999999999988</v>
      </c>
      <c r="AV745" s="237">
        <f t="shared" si="270"/>
        <v>11282.040000000012</v>
      </c>
      <c r="AW745" s="237">
        <f t="shared" si="271"/>
        <v>1014.0000000000018</v>
      </c>
      <c r="AX745" s="237">
        <f t="shared" si="272"/>
        <v>-2591.1000000000049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17929.760000000028</v>
      </c>
      <c r="M746" s="162">
        <f>MAX(AN28:AN746)</f>
        <v>24835.325000000023</v>
      </c>
      <c r="N746" s="162">
        <f t="shared" si="263"/>
        <v>-6905.5649999999951</v>
      </c>
      <c r="O746" s="231">
        <f>E3+(E4*0.1)</f>
        <v>0.30000000000000004</v>
      </c>
      <c r="P746" s="162">
        <v>1187.2</v>
      </c>
      <c r="Q746" s="232">
        <f>E5+(E6*0.1)</f>
        <v>0.2</v>
      </c>
      <c r="R746" s="162">
        <v>-850</v>
      </c>
      <c r="S746" s="232">
        <f>E7+(E8*0.1)</f>
        <v>0.2</v>
      </c>
      <c r="T746" s="162">
        <v>2010.4</v>
      </c>
      <c r="U746" s="233">
        <f>E9+(E10*0.5)+(E11*0.1)</f>
        <v>0.2</v>
      </c>
      <c r="V746" s="162">
        <v>1184</v>
      </c>
      <c r="W746" s="233">
        <f>E12+(E13*0.5)+(E14*0.1)</f>
        <v>0.30000000000000004</v>
      </c>
      <c r="X746" s="162">
        <v>-1200</v>
      </c>
      <c r="Y746" s="161">
        <f t="shared" si="264"/>
        <v>719</v>
      </c>
      <c r="Z746" s="162">
        <f t="shared" si="256"/>
        <v>465.04000000000013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465.04000000000013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17929.760000000028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6186.8400000000011</v>
      </c>
      <c r="AU746" s="237">
        <f t="shared" si="269"/>
        <v>1759.0999999999988</v>
      </c>
      <c r="AV746" s="237">
        <f t="shared" si="270"/>
        <v>11684.120000000012</v>
      </c>
      <c r="AW746" s="237">
        <f t="shared" si="271"/>
        <v>1250.8000000000018</v>
      </c>
      <c r="AX746" s="237">
        <f t="shared" si="272"/>
        <v>-2951.1000000000049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17827.670000000027</v>
      </c>
      <c r="M747" s="162">
        <f>MAX(AN28:AN747)</f>
        <v>24835.325000000023</v>
      </c>
      <c r="N747" s="162">
        <f t="shared" si="263"/>
        <v>-7007.6549999999952</v>
      </c>
      <c r="O747" s="231">
        <f>E3+(E4*0.1)</f>
        <v>0.30000000000000004</v>
      </c>
      <c r="P747" s="162">
        <v>-114.1</v>
      </c>
      <c r="Q747" s="232">
        <f>E5+(E6*0.1)</f>
        <v>0.2</v>
      </c>
      <c r="R747" s="162">
        <v>-299.5</v>
      </c>
      <c r="S747" s="232">
        <f>E7+(E8*0.1)</f>
        <v>0.2</v>
      </c>
      <c r="T747" s="162">
        <v>-452.8</v>
      </c>
      <c r="U747" s="233">
        <f>E9+(E10*0.5)+(E11*0.1)</f>
        <v>0.2</v>
      </c>
      <c r="V747" s="162">
        <v>-826</v>
      </c>
      <c r="W747" s="233">
        <f>E12+(E13*0.5)+(E14*0.1)</f>
        <v>0.30000000000000004</v>
      </c>
      <c r="X747" s="162">
        <v>826</v>
      </c>
      <c r="Y747" s="161">
        <f t="shared" si="264"/>
        <v>720</v>
      </c>
      <c r="Z747" s="162">
        <f t="shared" si="256"/>
        <v>-102.08999999999995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0</v>
      </c>
      <c r="AI747" s="129">
        <f t="shared" si="258"/>
        <v>-102.08999999999995</v>
      </c>
      <c r="AJ747" s="234">
        <f t="shared" si="259"/>
        <v>0</v>
      </c>
      <c r="AK747" s="234">
        <f t="shared" si="260"/>
        <v>1</v>
      </c>
      <c r="AL747" s="129">
        <f t="shared" si="261"/>
        <v>0</v>
      </c>
      <c r="AM747" s="127">
        <v>43754</v>
      </c>
      <c r="AN747" s="129">
        <f t="shared" si="265"/>
        <v>17827.670000000027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6152.6100000000015</v>
      </c>
      <c r="AU747" s="237">
        <f t="shared" si="269"/>
        <v>1699.1999999999987</v>
      </c>
      <c r="AV747" s="237">
        <f t="shared" si="270"/>
        <v>11593.560000000012</v>
      </c>
      <c r="AW747" s="237">
        <f t="shared" si="271"/>
        <v>1085.6000000000017</v>
      </c>
      <c r="AX747" s="237">
        <f t="shared" si="272"/>
        <v>-2703.3000000000047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18059.540000000026</v>
      </c>
      <c r="M748" s="162">
        <f>MAX(AN28:AN748)</f>
        <v>24835.325000000023</v>
      </c>
      <c r="N748" s="162">
        <f t="shared" si="263"/>
        <v>-6775.7849999999962</v>
      </c>
      <c r="O748" s="231">
        <f>E3+(E4*0.1)</f>
        <v>0.30000000000000004</v>
      </c>
      <c r="P748" s="162">
        <v>119.5</v>
      </c>
      <c r="Q748" s="232">
        <f>E5+(E6*0.1)</f>
        <v>0.2</v>
      </c>
      <c r="R748" s="162">
        <v>413</v>
      </c>
      <c r="S748" s="232">
        <f>E7+(E8*0.1)</f>
        <v>0.2</v>
      </c>
      <c r="T748" s="162">
        <v>438.6</v>
      </c>
      <c r="U748" s="233">
        <f>E9+(E10*0.5)+(E11*0.1)</f>
        <v>0.2</v>
      </c>
      <c r="V748" s="162">
        <v>-257</v>
      </c>
      <c r="W748" s="233">
        <f>E12+(E13*0.5)+(E14*0.1)</f>
        <v>0.30000000000000004</v>
      </c>
      <c r="X748" s="162">
        <v>257</v>
      </c>
      <c r="Y748" s="161">
        <f t="shared" si="264"/>
        <v>721</v>
      </c>
      <c r="Z748" s="162">
        <f t="shared" si="256"/>
        <v>231.87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231.87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18059.540000000026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6188.4600000000019</v>
      </c>
      <c r="AU748" s="237">
        <f t="shared" si="269"/>
        <v>1781.7999999999986</v>
      </c>
      <c r="AV748" s="237">
        <f t="shared" si="270"/>
        <v>11681.280000000012</v>
      </c>
      <c r="AW748" s="237">
        <f t="shared" si="271"/>
        <v>1034.2000000000016</v>
      </c>
      <c r="AX748" s="237">
        <f t="shared" si="272"/>
        <v>-2626.2000000000048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17411.740000000027</v>
      </c>
      <c r="M749" s="162">
        <f>MAX(AN28:AN749)</f>
        <v>24835.325000000023</v>
      </c>
      <c r="N749" s="162">
        <f t="shared" si="263"/>
        <v>-7423.5849999999955</v>
      </c>
      <c r="O749" s="231">
        <f>E3+(E4*0.1)</f>
        <v>0.30000000000000004</v>
      </c>
      <c r="P749" s="162">
        <v>-550</v>
      </c>
      <c r="Q749" s="232">
        <f>E5+(E6*0.1)</f>
        <v>0.2</v>
      </c>
      <c r="R749" s="162">
        <v>-850</v>
      </c>
      <c r="S749" s="232">
        <f>E7+(E8*0.1)</f>
        <v>0.2</v>
      </c>
      <c r="T749" s="162">
        <v>-1473</v>
      </c>
      <c r="U749" s="233">
        <f>E9+(E10*0.5)+(E11*0.1)</f>
        <v>0.2</v>
      </c>
      <c r="V749" s="162">
        <v>182</v>
      </c>
      <c r="W749" s="233">
        <f>E12+(E13*0.5)+(E14*0.1)</f>
        <v>0.30000000000000004</v>
      </c>
      <c r="X749" s="162">
        <v>-182</v>
      </c>
      <c r="Y749" s="161">
        <f t="shared" si="264"/>
        <v>722</v>
      </c>
      <c r="Z749" s="162">
        <f t="shared" si="256"/>
        <v>-647.80000000000007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-647.80000000000007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17411.740000000027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6023.4600000000019</v>
      </c>
      <c r="AU749" s="237">
        <f t="shared" si="269"/>
        <v>1611.7999999999986</v>
      </c>
      <c r="AV749" s="237">
        <f t="shared" si="270"/>
        <v>11386.680000000011</v>
      </c>
      <c r="AW749" s="237">
        <f t="shared" si="271"/>
        <v>1070.6000000000017</v>
      </c>
      <c r="AX749" s="237">
        <f t="shared" si="272"/>
        <v>-2680.8000000000047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17930.760000000028</v>
      </c>
      <c r="M750" s="162">
        <f>MAX(AN28:AN750)</f>
        <v>24835.325000000023</v>
      </c>
      <c r="N750" s="162">
        <f t="shared" si="263"/>
        <v>-6904.5649999999951</v>
      </c>
      <c r="O750" s="231">
        <f>E3+(E4*0.1)</f>
        <v>0.30000000000000004</v>
      </c>
      <c r="P750" s="162">
        <v>287.2</v>
      </c>
      <c r="Q750" s="232">
        <f>E5+(E6*0.1)</f>
        <v>0.2</v>
      </c>
      <c r="R750" s="162">
        <v>1026</v>
      </c>
      <c r="S750" s="232">
        <f>E7+(E8*0.1)</f>
        <v>0.2</v>
      </c>
      <c r="T750" s="162">
        <v>1436.8</v>
      </c>
      <c r="U750" s="233">
        <f>E9+(E10*0.5)+(E11*0.1)</f>
        <v>0.2</v>
      </c>
      <c r="V750" s="162">
        <v>597</v>
      </c>
      <c r="W750" s="233">
        <f>E12+(E13*0.5)+(E14*0.1)</f>
        <v>0.30000000000000004</v>
      </c>
      <c r="X750" s="162">
        <v>-597</v>
      </c>
      <c r="Y750" s="161">
        <f t="shared" si="264"/>
        <v>723</v>
      </c>
      <c r="Z750" s="162">
        <f t="shared" si="256"/>
        <v>519.02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519.02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17930.760000000028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6109.6200000000017</v>
      </c>
      <c r="AU750" s="237">
        <f t="shared" si="269"/>
        <v>1816.9999999999986</v>
      </c>
      <c r="AV750" s="237">
        <f t="shared" si="270"/>
        <v>11674.040000000012</v>
      </c>
      <c r="AW750" s="237">
        <f t="shared" si="271"/>
        <v>1190.0000000000018</v>
      </c>
      <c r="AX750" s="237">
        <f t="shared" si="272"/>
        <v>-2859.9000000000046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17537.010000000028</v>
      </c>
      <c r="M751" s="162">
        <f>MAX(AN28:AN751)</f>
        <v>24835.325000000023</v>
      </c>
      <c r="N751" s="162">
        <f t="shared" si="263"/>
        <v>-7298.3149999999951</v>
      </c>
      <c r="O751" s="231">
        <f>E3+(E4*0.1)</f>
        <v>0.30000000000000004</v>
      </c>
      <c r="P751" s="162">
        <v>-197.7</v>
      </c>
      <c r="Q751" s="232">
        <f>E5+(E6*0.1)</f>
        <v>0.2</v>
      </c>
      <c r="R751" s="162">
        <v>-536.5</v>
      </c>
      <c r="S751" s="232">
        <f>E7+(E8*0.1)</f>
        <v>0.2</v>
      </c>
      <c r="T751" s="162">
        <v>-1314.2</v>
      </c>
      <c r="U751" s="233">
        <f>E9+(E10*0.5)+(E11*0.1)</f>
        <v>0.2</v>
      </c>
      <c r="V751" s="162">
        <v>-357</v>
      </c>
      <c r="W751" s="233">
        <f>E12+(E13*0.5)+(E14*0.1)</f>
        <v>0.30000000000000004</v>
      </c>
      <c r="X751" s="162">
        <v>357</v>
      </c>
      <c r="Y751" s="161">
        <f t="shared" si="264"/>
        <v>724</v>
      </c>
      <c r="Z751" s="162">
        <f t="shared" si="256"/>
        <v>-393.75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-393.75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17537.010000000028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6050.3100000000013</v>
      </c>
      <c r="AU751" s="237">
        <f t="shared" si="269"/>
        <v>1709.6999999999987</v>
      </c>
      <c r="AV751" s="237">
        <f t="shared" si="270"/>
        <v>11411.200000000012</v>
      </c>
      <c r="AW751" s="237">
        <f t="shared" si="271"/>
        <v>1118.6000000000017</v>
      </c>
      <c r="AX751" s="237">
        <f t="shared" si="272"/>
        <v>-2752.8000000000047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17791.985000000026</v>
      </c>
      <c r="M752" s="162">
        <f>MAX(AN28:AN752)</f>
        <v>24835.325000000023</v>
      </c>
      <c r="N752" s="162">
        <f t="shared" si="263"/>
        <v>-7043.3399999999965</v>
      </c>
      <c r="O752" s="231">
        <f>E3+(E4*0.1)</f>
        <v>0.30000000000000004</v>
      </c>
      <c r="P752" s="162">
        <v>229.25</v>
      </c>
      <c r="Q752" s="232">
        <f>E5+(E6*0.1)</f>
        <v>0.2</v>
      </c>
      <c r="R752" s="162">
        <v>426.5</v>
      </c>
      <c r="S752" s="232">
        <f>E7+(E8*0.1)</f>
        <v>0.2</v>
      </c>
      <c r="T752" s="162">
        <v>297</v>
      </c>
      <c r="U752" s="233">
        <f>E9+(E10*0.5)+(E11*0.1)</f>
        <v>0.2</v>
      </c>
      <c r="V752" s="162">
        <v>-415</v>
      </c>
      <c r="W752" s="233">
        <f>E12+(E13*0.5)+(E14*0.1)</f>
        <v>0.30000000000000004</v>
      </c>
      <c r="X752" s="162">
        <v>415</v>
      </c>
      <c r="Y752" s="161">
        <f t="shared" si="264"/>
        <v>725</v>
      </c>
      <c r="Z752" s="162">
        <f t="shared" si="256"/>
        <v>254.97500000000002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254.97500000000002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17791.985000000026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6119.0850000000009</v>
      </c>
      <c r="AU752" s="237">
        <f t="shared" si="269"/>
        <v>1794.9999999999986</v>
      </c>
      <c r="AV752" s="237">
        <f t="shared" si="270"/>
        <v>11470.600000000011</v>
      </c>
      <c r="AW752" s="237">
        <f t="shared" si="271"/>
        <v>1035.6000000000017</v>
      </c>
      <c r="AX752" s="237">
        <f t="shared" si="272"/>
        <v>-2628.3000000000047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18095.185000000027</v>
      </c>
      <c r="M753" s="162">
        <f>MAX(AN28:AN753)</f>
        <v>24835.325000000023</v>
      </c>
      <c r="N753" s="162">
        <f t="shared" si="263"/>
        <v>-6740.1399999999958</v>
      </c>
      <c r="O753" s="231">
        <f>E3+(E4*0.1)</f>
        <v>0.30000000000000004</v>
      </c>
      <c r="P753" s="162">
        <v>-550</v>
      </c>
      <c r="Q753" s="232">
        <f>E5+(E6*0.1)</f>
        <v>0.2</v>
      </c>
      <c r="R753" s="162">
        <v>288.5</v>
      </c>
      <c r="S753" s="232">
        <f>E7+(E8*0.1)</f>
        <v>0.2</v>
      </c>
      <c r="T753" s="162">
        <v>1545</v>
      </c>
      <c r="U753" s="233">
        <f>E9+(E10*0.5)+(E11*0.1)</f>
        <v>0.2</v>
      </c>
      <c r="V753" s="162">
        <v>-1165</v>
      </c>
      <c r="W753" s="233">
        <f>E12+(E13*0.5)+(E14*0.1)</f>
        <v>0.30000000000000004</v>
      </c>
      <c r="X753" s="162">
        <v>1115</v>
      </c>
      <c r="Y753" s="161">
        <f t="shared" si="264"/>
        <v>726</v>
      </c>
      <c r="Z753" s="162">
        <f t="shared" si="256"/>
        <v>303.20000000000005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303.20000000000005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18095.185000000027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5954.0850000000009</v>
      </c>
      <c r="AU753" s="237">
        <f t="shared" si="269"/>
        <v>1852.6999999999987</v>
      </c>
      <c r="AV753" s="237">
        <f t="shared" si="270"/>
        <v>11779.600000000011</v>
      </c>
      <c r="AW753" s="237">
        <f t="shared" si="271"/>
        <v>802.60000000000173</v>
      </c>
      <c r="AX753" s="237">
        <f t="shared" si="272"/>
        <v>-2293.8000000000047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18758.580000000027</v>
      </c>
      <c r="M754" s="162">
        <f>MAX(AN28:AN754)</f>
        <v>24835.325000000023</v>
      </c>
      <c r="N754" s="162">
        <f t="shared" si="263"/>
        <v>-6076.7449999999953</v>
      </c>
      <c r="O754" s="231">
        <f>E3+(E4*0.1)</f>
        <v>0.30000000000000004</v>
      </c>
      <c r="P754" s="162">
        <v>762.65</v>
      </c>
      <c r="Q754" s="232">
        <f>E5+(E6*0.1)</f>
        <v>0.2</v>
      </c>
      <c r="R754" s="162">
        <v>613</v>
      </c>
      <c r="S754" s="232">
        <f>E7+(E8*0.1)</f>
        <v>0.2</v>
      </c>
      <c r="T754" s="162">
        <v>1250</v>
      </c>
      <c r="U754" s="233">
        <f>E9+(E10*0.5)+(E11*0.1)</f>
        <v>0.2</v>
      </c>
      <c r="V754" s="162">
        <v>124</v>
      </c>
      <c r="W754" s="233">
        <f>E12+(E13*0.5)+(E14*0.1)</f>
        <v>0.30000000000000004</v>
      </c>
      <c r="X754" s="162">
        <v>124</v>
      </c>
      <c r="Y754" s="161">
        <f t="shared" si="264"/>
        <v>727</v>
      </c>
      <c r="Z754" s="162">
        <f t="shared" si="256"/>
        <v>663.39499999999998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663.39499999999998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18758.580000000027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6182.880000000001</v>
      </c>
      <c r="AU754" s="237">
        <f t="shared" si="269"/>
        <v>1975.2999999999986</v>
      </c>
      <c r="AV754" s="237">
        <f t="shared" si="270"/>
        <v>12029.600000000011</v>
      </c>
      <c r="AW754" s="237">
        <f t="shared" si="271"/>
        <v>827.40000000000168</v>
      </c>
      <c r="AX754" s="237">
        <f t="shared" si="272"/>
        <v>-2256.6000000000049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18812.070000000029</v>
      </c>
      <c r="M755" s="162">
        <f>MAX(AN28:AN755)</f>
        <v>24835.325000000023</v>
      </c>
      <c r="N755" s="162">
        <f t="shared" si="263"/>
        <v>-6023.2549999999937</v>
      </c>
      <c r="O755" s="231">
        <f>E3+(E4*0.1)</f>
        <v>0.30000000000000004</v>
      </c>
      <c r="P755" s="162">
        <v>663.3</v>
      </c>
      <c r="Q755" s="232">
        <f>E5+(E6*0.1)</f>
        <v>0.2</v>
      </c>
      <c r="R755" s="162">
        <v>843.5</v>
      </c>
      <c r="S755" s="232">
        <f>E7+(E8*0.1)</f>
        <v>0.2</v>
      </c>
      <c r="T755" s="162">
        <v>1629</v>
      </c>
      <c r="U755" s="233">
        <f>E9+(E10*0.5)+(E11*0.1)</f>
        <v>0.2</v>
      </c>
      <c r="V755" s="162">
        <v>-1400</v>
      </c>
      <c r="W755" s="233">
        <f>E12+(E13*0.5)+(E14*0.1)</f>
        <v>0.30000000000000004</v>
      </c>
      <c r="X755" s="162">
        <v>-1200</v>
      </c>
      <c r="Y755" s="161">
        <f t="shared" si="264"/>
        <v>728</v>
      </c>
      <c r="Z755" s="162">
        <f t="shared" si="256"/>
        <v>53.489999999999952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53.489999999999952</v>
      </c>
      <c r="AI755" s="129">
        <f t="shared" si="258"/>
        <v>0</v>
      </c>
      <c r="AJ755" s="234">
        <f t="shared" si="259"/>
        <v>1</v>
      </c>
      <c r="AK755" s="234">
        <f t="shared" si="260"/>
        <v>0</v>
      </c>
      <c r="AL755" s="129">
        <f t="shared" si="261"/>
        <v>0</v>
      </c>
      <c r="AM755" s="127">
        <v>43766</v>
      </c>
      <c r="AN755" s="129">
        <f t="shared" si="265"/>
        <v>18812.070000000029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6381.8700000000008</v>
      </c>
      <c r="AU755" s="237">
        <f t="shared" si="269"/>
        <v>2143.9999999999986</v>
      </c>
      <c r="AV755" s="237">
        <f t="shared" si="270"/>
        <v>12355.400000000011</v>
      </c>
      <c r="AW755" s="237">
        <f t="shared" si="271"/>
        <v>547.40000000000168</v>
      </c>
      <c r="AX755" s="237">
        <f t="shared" si="272"/>
        <v>-2616.6000000000049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18260.180000000029</v>
      </c>
      <c r="M756" s="162">
        <f>MAX(AN28:AN756)</f>
        <v>24835.325000000023</v>
      </c>
      <c r="N756" s="162">
        <f t="shared" si="263"/>
        <v>-6575.1449999999932</v>
      </c>
      <c r="O756" s="231">
        <f>E3+(E4*0.1)</f>
        <v>0.30000000000000004</v>
      </c>
      <c r="P756" s="162">
        <v>-96.5</v>
      </c>
      <c r="Q756" s="232">
        <f>E5+(E6*0.1)</f>
        <v>0.2</v>
      </c>
      <c r="R756" s="162">
        <v>-126.5</v>
      </c>
      <c r="S756" s="232">
        <f>E7+(E8*0.1)</f>
        <v>0.2</v>
      </c>
      <c r="T756" s="162">
        <v>-1263.2</v>
      </c>
      <c r="U756" s="233">
        <f>E9+(E10*0.5)+(E11*0.1)</f>
        <v>0.2</v>
      </c>
      <c r="V756" s="162">
        <v>-520</v>
      </c>
      <c r="W756" s="233">
        <f>E12+(E13*0.5)+(E14*0.1)</f>
        <v>0.30000000000000004</v>
      </c>
      <c r="X756" s="162">
        <v>-470</v>
      </c>
      <c r="Y756" s="161">
        <f t="shared" si="264"/>
        <v>729</v>
      </c>
      <c r="Z756" s="162">
        <f t="shared" si="256"/>
        <v>-551.89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-551.89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18260.180000000029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6352.920000000001</v>
      </c>
      <c r="AU756" s="237">
        <f t="shared" si="269"/>
        <v>2118.6999999999985</v>
      </c>
      <c r="AV756" s="237">
        <f t="shared" si="270"/>
        <v>12102.760000000011</v>
      </c>
      <c r="AW756" s="237">
        <f t="shared" si="271"/>
        <v>443.40000000000168</v>
      </c>
      <c r="AX756" s="237">
        <f t="shared" si="272"/>
        <v>-2757.6000000000049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18751.98500000003</v>
      </c>
      <c r="M757" s="162">
        <f>MAX(AN28:AN757)</f>
        <v>24835.325000000023</v>
      </c>
      <c r="N757" s="162">
        <f t="shared" si="263"/>
        <v>-6083.3399999999929</v>
      </c>
      <c r="O757" s="231">
        <f>E3+(E4*0.1)</f>
        <v>0.30000000000000004</v>
      </c>
      <c r="P757" s="162">
        <v>576.35</v>
      </c>
      <c r="Q757" s="232">
        <f>E5+(E6*0.1)</f>
        <v>0.2</v>
      </c>
      <c r="R757" s="162">
        <v>494</v>
      </c>
      <c r="S757" s="232">
        <f>E7+(E8*0.1)</f>
        <v>0.2</v>
      </c>
      <c r="T757" s="162">
        <v>712</v>
      </c>
      <c r="U757" s="233">
        <f>E9+(E10*0.5)+(E11*0.1)</f>
        <v>0.2</v>
      </c>
      <c r="V757" s="162">
        <v>-777</v>
      </c>
      <c r="W757" s="233">
        <f>E12+(E13*0.5)+(E14*0.1)</f>
        <v>0.30000000000000004</v>
      </c>
      <c r="X757" s="162">
        <v>777</v>
      </c>
      <c r="Y757" s="161">
        <f t="shared" si="264"/>
        <v>730</v>
      </c>
      <c r="Z757" s="162">
        <f t="shared" si="256"/>
        <v>491.80500000000006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491.80500000000006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18751.98500000003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6525.8250000000007</v>
      </c>
      <c r="AU757" s="237">
        <f t="shared" si="269"/>
        <v>2217.4999999999986</v>
      </c>
      <c r="AV757" s="237">
        <f t="shared" si="270"/>
        <v>12245.160000000011</v>
      </c>
      <c r="AW757" s="237">
        <f t="shared" si="271"/>
        <v>288.00000000000171</v>
      </c>
      <c r="AX757" s="237">
        <f t="shared" si="272"/>
        <v>-2524.500000000005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18646.265000000029</v>
      </c>
      <c r="M758" s="162">
        <f>MAX(AN28:AN758)</f>
        <v>24835.325000000023</v>
      </c>
      <c r="N758" s="162">
        <f t="shared" si="263"/>
        <v>-6189.059999999994</v>
      </c>
      <c r="O758" s="231">
        <f>E3+(E4*0.1)</f>
        <v>0.30000000000000004</v>
      </c>
      <c r="P758" s="162">
        <v>-550</v>
      </c>
      <c r="Q758" s="232">
        <f>E5+(E6*0.1)</f>
        <v>0.2</v>
      </c>
      <c r="R758" s="162">
        <v>-850</v>
      </c>
      <c r="S758" s="232">
        <f>E7+(E8*0.1)</f>
        <v>0.2</v>
      </c>
      <c r="T758" s="162">
        <v>14.4</v>
      </c>
      <c r="U758" s="233">
        <f>E9+(E10*0.5)+(E11*0.1)</f>
        <v>0.2</v>
      </c>
      <c r="V758" s="162">
        <v>-1400</v>
      </c>
      <c r="W758" s="233">
        <f>E12+(E13*0.5)+(E14*0.1)</f>
        <v>0.30000000000000004</v>
      </c>
      <c r="X758" s="162">
        <v>1688</v>
      </c>
      <c r="Y758" s="161">
        <f t="shared" si="264"/>
        <v>731</v>
      </c>
      <c r="Z758" s="162">
        <f t="shared" si="256"/>
        <v>-105.71999999999991</v>
      </c>
      <c r="AA758" s="238">
        <v>43769</v>
      </c>
      <c r="AB758" s="129">
        <f>SUM(Z736:Z758)</f>
        <v>-1235.2199999999993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-1235.2199999999993</v>
      </c>
      <c r="AG758" s="129"/>
      <c r="AH758" s="129">
        <f t="shared" si="257"/>
        <v>0</v>
      </c>
      <c r="AI758" s="129">
        <f t="shared" si="258"/>
        <v>-105.71999999999991</v>
      </c>
      <c r="AJ758" s="234">
        <f t="shared" si="259"/>
        <v>0</v>
      </c>
      <c r="AK758" s="234">
        <f t="shared" si="260"/>
        <v>1</v>
      </c>
      <c r="AL758" s="129">
        <f t="shared" si="261"/>
        <v>-1235.2199999999993</v>
      </c>
      <c r="AM758" s="127">
        <v>43769</v>
      </c>
      <c r="AN758" s="129">
        <f t="shared" si="265"/>
        <v>18646.265000000029</v>
      </c>
      <c r="AO758" s="129">
        <f t="shared" si="266"/>
        <v>0</v>
      </c>
      <c r="AP758" s="129">
        <f t="shared" si="267"/>
        <v>-1235.2199999999993</v>
      </c>
      <c r="AQ758" s="235"/>
      <c r="AR758" s="235"/>
      <c r="AS758" s="236">
        <f t="shared" si="262"/>
        <v>43769</v>
      </c>
      <c r="AT758" s="237">
        <f t="shared" si="268"/>
        <v>6360.8250000000007</v>
      </c>
      <c r="AU758" s="237">
        <f t="shared" si="269"/>
        <v>2047.4999999999986</v>
      </c>
      <c r="AV758" s="237">
        <f t="shared" si="270"/>
        <v>12248.04000000001</v>
      </c>
      <c r="AW758" s="237">
        <f t="shared" si="271"/>
        <v>8.0000000000017053</v>
      </c>
      <c r="AX758" s="237">
        <f t="shared" si="272"/>
        <v>-2018.1000000000049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19770.820000000029</v>
      </c>
      <c r="M759" s="162">
        <f>MAX(AN28:AN759)</f>
        <v>24835.325000000023</v>
      </c>
      <c r="N759" s="162">
        <f t="shared" si="263"/>
        <v>-5064.5049999999937</v>
      </c>
      <c r="O759" s="231">
        <f>E3+(E4*0.1)</f>
        <v>0.30000000000000004</v>
      </c>
      <c r="P759" s="162">
        <v>1505.65</v>
      </c>
      <c r="Q759" s="232">
        <f>E5+(E6*0.1)</f>
        <v>0.2</v>
      </c>
      <c r="R759" s="162">
        <v>1467.5</v>
      </c>
      <c r="S759" s="232">
        <f>E7+(E8*0.1)</f>
        <v>0.2</v>
      </c>
      <c r="T759" s="162">
        <v>1546.8</v>
      </c>
      <c r="U759" s="233">
        <f>E9+(E10*0.5)+(E11*0.1)</f>
        <v>0.2</v>
      </c>
      <c r="V759" s="162">
        <v>140</v>
      </c>
      <c r="W759" s="233">
        <f>E12+(E13*0.5)+(E14*0.1)</f>
        <v>0.30000000000000004</v>
      </c>
      <c r="X759" s="162">
        <v>140</v>
      </c>
      <c r="Y759" s="161">
        <f t="shared" si="264"/>
        <v>732</v>
      </c>
      <c r="Z759" s="162">
        <f t="shared" si="256"/>
        <v>1124.5550000000003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1124.5550000000003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19770.820000000029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6812.52</v>
      </c>
      <c r="AU759" s="237">
        <f t="shared" si="269"/>
        <v>2340.9999999999986</v>
      </c>
      <c r="AV759" s="237">
        <f t="shared" si="270"/>
        <v>12557.400000000011</v>
      </c>
      <c r="AW759" s="237">
        <f t="shared" si="271"/>
        <v>36.000000000001705</v>
      </c>
      <c r="AX759" s="237">
        <f t="shared" si="272"/>
        <v>-1976.1000000000049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20036.00500000003</v>
      </c>
      <c r="M760" s="162">
        <f>MAX(AN28:AN760)</f>
        <v>24835.325000000023</v>
      </c>
      <c r="N760" s="162">
        <f t="shared" si="263"/>
        <v>-4799.3199999999924</v>
      </c>
      <c r="O760" s="231">
        <f>E3+(E4*0.1)</f>
        <v>0.30000000000000004</v>
      </c>
      <c r="P760" s="162">
        <v>573.75</v>
      </c>
      <c r="Q760" s="232">
        <f>E5+(E6*0.1)</f>
        <v>0.2</v>
      </c>
      <c r="R760" s="162">
        <v>568</v>
      </c>
      <c r="S760" s="232">
        <f>E7+(E8*0.1)</f>
        <v>0.2</v>
      </c>
      <c r="T760" s="162">
        <v>989.8</v>
      </c>
      <c r="U760" s="233">
        <f>E9+(E10*0.5)+(E11*0.1)</f>
        <v>0.2</v>
      </c>
      <c r="V760" s="162">
        <v>-437</v>
      </c>
      <c r="W760" s="233">
        <f>E12+(E13*0.5)+(E14*0.1)</f>
        <v>0.30000000000000004</v>
      </c>
      <c r="X760" s="162">
        <v>-437</v>
      </c>
      <c r="Y760" s="161">
        <f t="shared" si="264"/>
        <v>733</v>
      </c>
      <c r="Z760" s="162">
        <f t="shared" si="256"/>
        <v>265.18500000000006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265.18500000000006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20036.00500000003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6984.6450000000004</v>
      </c>
      <c r="AU760" s="237">
        <f t="shared" si="269"/>
        <v>2454.5999999999985</v>
      </c>
      <c r="AV760" s="237">
        <f t="shared" si="270"/>
        <v>12755.36000000001</v>
      </c>
      <c r="AW760" s="237">
        <f t="shared" si="271"/>
        <v>-51.3999999999983</v>
      </c>
      <c r="AX760" s="237">
        <f t="shared" si="272"/>
        <v>-2107.2000000000048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19403.365000000031</v>
      </c>
      <c r="M761" s="162">
        <f>MAX(AN28:AN761)</f>
        <v>24835.325000000023</v>
      </c>
      <c r="N761" s="162">
        <f t="shared" si="263"/>
        <v>-5431.9599999999919</v>
      </c>
      <c r="O761" s="231">
        <f>E3+(E4*0.1)</f>
        <v>0.30000000000000004</v>
      </c>
      <c r="P761" s="162">
        <v>152.6</v>
      </c>
      <c r="Q761" s="232">
        <f>E5+(E6*0.1)</f>
        <v>0.2</v>
      </c>
      <c r="R761" s="162">
        <v>-182.5</v>
      </c>
      <c r="S761" s="232">
        <f>E7+(E8*0.1)</f>
        <v>0.2</v>
      </c>
      <c r="T761" s="162">
        <v>-9.6</v>
      </c>
      <c r="U761" s="233">
        <f>E9+(E10*0.5)+(E11*0.1)</f>
        <v>0.2</v>
      </c>
      <c r="V761" s="162">
        <v>-1400</v>
      </c>
      <c r="W761" s="233">
        <f>E12+(E13*0.5)+(E14*0.1)</f>
        <v>0.30000000000000004</v>
      </c>
      <c r="X761" s="162">
        <v>-1200</v>
      </c>
      <c r="Y761" s="161">
        <f t="shared" si="264"/>
        <v>734</v>
      </c>
      <c r="Z761" s="162">
        <f t="shared" si="256"/>
        <v>-632.6400000000001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-632.6400000000001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19403.365000000031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7030.4250000000002</v>
      </c>
      <c r="AU761" s="237">
        <f t="shared" si="269"/>
        <v>2418.0999999999985</v>
      </c>
      <c r="AV761" s="237">
        <f t="shared" si="270"/>
        <v>12753.44000000001</v>
      </c>
      <c r="AW761" s="237">
        <f t="shared" si="271"/>
        <v>-331.39999999999827</v>
      </c>
      <c r="AX761" s="237">
        <f t="shared" si="272"/>
        <v>-2467.2000000000048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19702.260000000031</v>
      </c>
      <c r="M762" s="162">
        <f>MAX(AN28:AN762)</f>
        <v>24835.325000000023</v>
      </c>
      <c r="N762" s="162">
        <f t="shared" si="263"/>
        <v>-5133.0649999999914</v>
      </c>
      <c r="O762" s="231">
        <f>E3+(E4*0.1)</f>
        <v>0.30000000000000004</v>
      </c>
      <c r="P762" s="162">
        <v>-0.35</v>
      </c>
      <c r="Q762" s="232">
        <f>E5+(E6*0.1)</f>
        <v>0.2</v>
      </c>
      <c r="R762" s="162">
        <v>108</v>
      </c>
      <c r="S762" s="232">
        <f>E7+(E8*0.1)</f>
        <v>0.2</v>
      </c>
      <c r="T762" s="162">
        <v>-283</v>
      </c>
      <c r="U762" s="233">
        <f>E9+(E10*0.5)+(E11*0.1)</f>
        <v>0.2</v>
      </c>
      <c r="V762" s="162">
        <v>638</v>
      </c>
      <c r="W762" s="233">
        <f>E12+(E13*0.5)+(E14*0.1)</f>
        <v>0.30000000000000004</v>
      </c>
      <c r="X762" s="162">
        <v>688</v>
      </c>
      <c r="Y762" s="161">
        <f t="shared" si="264"/>
        <v>735</v>
      </c>
      <c r="Z762" s="162">
        <f t="shared" si="256"/>
        <v>298.89500000000004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298.89500000000004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19702.260000000031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7030.3200000000006</v>
      </c>
      <c r="AU762" s="237">
        <f t="shared" si="269"/>
        <v>2439.6999999999985</v>
      </c>
      <c r="AV762" s="237">
        <f t="shared" si="270"/>
        <v>12696.840000000009</v>
      </c>
      <c r="AW762" s="237">
        <f t="shared" si="271"/>
        <v>-203.79999999999825</v>
      </c>
      <c r="AX762" s="237">
        <f t="shared" si="272"/>
        <v>-2260.8000000000047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20233.300000000032</v>
      </c>
      <c r="M763" s="162">
        <f>MAX(AN28:AN763)</f>
        <v>24835.325000000023</v>
      </c>
      <c r="N763" s="162">
        <f t="shared" si="263"/>
        <v>-4602.0249999999905</v>
      </c>
      <c r="O763" s="231">
        <f>E3+(E4*0.1)</f>
        <v>0.30000000000000004</v>
      </c>
      <c r="P763" s="162">
        <v>911.2</v>
      </c>
      <c r="Q763" s="232">
        <f>E5+(E6*0.1)</f>
        <v>0.2</v>
      </c>
      <c r="R763" s="162">
        <v>420</v>
      </c>
      <c r="S763" s="232">
        <f>E7+(E8*0.1)</f>
        <v>0.2</v>
      </c>
      <c r="T763" s="162">
        <v>472.4</v>
      </c>
      <c r="U763" s="233">
        <f>E9+(E10*0.5)+(E11*0.1)</f>
        <v>0.2</v>
      </c>
      <c r="V763" s="162">
        <v>2196</v>
      </c>
      <c r="W763" s="233">
        <f>E12+(E13*0.5)+(E14*0.1)</f>
        <v>0.30000000000000004</v>
      </c>
      <c r="X763" s="162">
        <v>-1200</v>
      </c>
      <c r="Y763" s="161">
        <f t="shared" si="264"/>
        <v>736</v>
      </c>
      <c r="Z763" s="162">
        <f t="shared" si="256"/>
        <v>531.04000000000019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531.04000000000019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20233.300000000032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7303.68</v>
      </c>
      <c r="AU763" s="237">
        <f t="shared" si="269"/>
        <v>2523.6999999999985</v>
      </c>
      <c r="AV763" s="237">
        <f t="shared" si="270"/>
        <v>12791.320000000009</v>
      </c>
      <c r="AW763" s="237">
        <f t="shared" si="271"/>
        <v>235.4000000000018</v>
      </c>
      <c r="AX763" s="237">
        <f t="shared" si="272"/>
        <v>-2620.8000000000047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20299.120000000032</v>
      </c>
      <c r="M764" s="162">
        <f>MAX(AN28:AN764)</f>
        <v>24835.325000000023</v>
      </c>
      <c r="N764" s="162">
        <f t="shared" si="263"/>
        <v>-4536.2049999999908</v>
      </c>
      <c r="O764" s="231">
        <f>E3+(E4*0.1)</f>
        <v>0.30000000000000004</v>
      </c>
      <c r="P764" s="162">
        <v>32.200000000000003</v>
      </c>
      <c r="Q764" s="232">
        <f>E5+(E6*0.1)</f>
        <v>0.2</v>
      </c>
      <c r="R764" s="162">
        <v>395</v>
      </c>
      <c r="S764" s="232">
        <f>E7+(E8*0.1)</f>
        <v>0.2</v>
      </c>
      <c r="T764" s="162">
        <v>724.8</v>
      </c>
      <c r="U764" s="233">
        <f>E9+(E10*0.5)+(E11*0.1)</f>
        <v>0.2</v>
      </c>
      <c r="V764" s="162">
        <v>961</v>
      </c>
      <c r="W764" s="233">
        <f>E12+(E13*0.5)+(E14*0.1)</f>
        <v>0.30000000000000004</v>
      </c>
      <c r="X764" s="162">
        <v>-1200</v>
      </c>
      <c r="Y764" s="161">
        <f t="shared" si="264"/>
        <v>737</v>
      </c>
      <c r="Z764" s="162">
        <f t="shared" si="256"/>
        <v>65.819999999999993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65.819999999999993</v>
      </c>
      <c r="AI764" s="129">
        <f t="shared" si="258"/>
        <v>0</v>
      </c>
      <c r="AJ764" s="234">
        <f t="shared" si="259"/>
        <v>1</v>
      </c>
      <c r="AK764" s="234">
        <f t="shared" si="260"/>
        <v>0</v>
      </c>
      <c r="AL764" s="129">
        <f t="shared" si="261"/>
        <v>0</v>
      </c>
      <c r="AM764" s="127">
        <v>43777</v>
      </c>
      <c r="AN764" s="129">
        <f t="shared" si="265"/>
        <v>20299.120000000032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7313.34</v>
      </c>
      <c r="AU764" s="237">
        <f t="shared" si="269"/>
        <v>2602.6999999999985</v>
      </c>
      <c r="AV764" s="237">
        <f t="shared" si="270"/>
        <v>12936.280000000008</v>
      </c>
      <c r="AW764" s="237">
        <f t="shared" si="271"/>
        <v>427.60000000000184</v>
      </c>
      <c r="AX764" s="237">
        <f t="shared" si="272"/>
        <v>-2980.8000000000047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19877.430000000033</v>
      </c>
      <c r="M765" s="162">
        <f>MAX(AN28:AN765)</f>
        <v>24835.325000000023</v>
      </c>
      <c r="N765" s="162">
        <f t="shared" si="263"/>
        <v>-4957.8949999999895</v>
      </c>
      <c r="O765" s="231">
        <f>E3+(E4*0.1)</f>
        <v>0.30000000000000004</v>
      </c>
      <c r="P765" s="162">
        <v>-552.9</v>
      </c>
      <c r="Q765" s="232">
        <f>E5+(E6*0.1)</f>
        <v>0.2</v>
      </c>
      <c r="R765" s="162">
        <v>-850</v>
      </c>
      <c r="S765" s="232">
        <f>E7+(E8*0.1)</f>
        <v>0.2</v>
      </c>
      <c r="T765" s="162">
        <v>-279.60000000000002</v>
      </c>
      <c r="U765" s="233">
        <f>E9+(E10*0.5)+(E11*0.1)</f>
        <v>0.2</v>
      </c>
      <c r="V765" s="162">
        <v>299</v>
      </c>
      <c r="W765" s="233">
        <f>E12+(E13*0.5)+(E14*0.1)</f>
        <v>0.30000000000000004</v>
      </c>
      <c r="X765" s="162">
        <v>-299</v>
      </c>
      <c r="Y765" s="161">
        <f t="shared" si="264"/>
        <v>738</v>
      </c>
      <c r="Z765" s="162">
        <f t="shared" si="256"/>
        <v>-421.69000000000005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-421.69000000000005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19877.430000000033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7147.47</v>
      </c>
      <c r="AU765" s="237">
        <f t="shared" si="269"/>
        <v>2432.6999999999985</v>
      </c>
      <c r="AV765" s="237">
        <f t="shared" si="270"/>
        <v>12880.360000000008</v>
      </c>
      <c r="AW765" s="237">
        <f t="shared" si="271"/>
        <v>487.40000000000185</v>
      </c>
      <c r="AX765" s="237">
        <f t="shared" si="272"/>
        <v>-3070.5000000000045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20019.450000000033</v>
      </c>
      <c r="M766" s="162">
        <f>MAX(AN28:AN766)</f>
        <v>24835.325000000023</v>
      </c>
      <c r="N766" s="162">
        <f t="shared" si="263"/>
        <v>-4815.8749999999891</v>
      </c>
      <c r="O766" s="231">
        <f>E3+(E4*0.1)</f>
        <v>0.30000000000000004</v>
      </c>
      <c r="P766" s="162">
        <v>0</v>
      </c>
      <c r="Q766" s="232">
        <f>E5+(E6*0.1)</f>
        <v>0.2</v>
      </c>
      <c r="R766" s="162">
        <v>241.5</v>
      </c>
      <c r="S766" s="232">
        <f>E7+(E8*0.1)</f>
        <v>0.2</v>
      </c>
      <c r="T766" s="162">
        <v>437.6</v>
      </c>
      <c r="U766" s="233">
        <f>E9+(E10*0.5)+(E11*0.1)</f>
        <v>0.2</v>
      </c>
      <c r="V766" s="162">
        <v>-62</v>
      </c>
      <c r="W766" s="233">
        <f>E12+(E13*0.5)+(E14*0.1)</f>
        <v>0.30000000000000004</v>
      </c>
      <c r="X766" s="162">
        <v>62</v>
      </c>
      <c r="Y766" s="161">
        <f t="shared" si="264"/>
        <v>739</v>
      </c>
      <c r="Z766" s="162">
        <f t="shared" si="256"/>
        <v>142.02000000000001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142.02000000000001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20019.450000000033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7147.47</v>
      </c>
      <c r="AU766" s="237">
        <f t="shared" si="269"/>
        <v>2480.9999999999986</v>
      </c>
      <c r="AV766" s="237">
        <f t="shared" si="270"/>
        <v>12967.880000000008</v>
      </c>
      <c r="AW766" s="237">
        <f t="shared" si="271"/>
        <v>475.00000000000188</v>
      </c>
      <c r="AX766" s="237">
        <f t="shared" si="272"/>
        <v>-3051.9000000000046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19928.430000000033</v>
      </c>
      <c r="M767" s="162">
        <f>MAX(AN28:AN767)</f>
        <v>24835.325000000023</v>
      </c>
      <c r="N767" s="162">
        <f t="shared" si="263"/>
        <v>-4906.8949999999895</v>
      </c>
      <c r="O767" s="231">
        <f>E3+(E4*0.1)</f>
        <v>0.30000000000000004</v>
      </c>
      <c r="P767" s="162">
        <v>-550</v>
      </c>
      <c r="Q767" s="232">
        <f>E5+(E6*0.1)</f>
        <v>0.2</v>
      </c>
      <c r="R767" s="162">
        <v>110</v>
      </c>
      <c r="S767" s="232">
        <f>E7+(E8*0.1)</f>
        <v>0.2</v>
      </c>
      <c r="T767" s="162">
        <v>-79.599999999999994</v>
      </c>
      <c r="U767" s="233">
        <f>E9+(E10*0.5)+(E11*0.1)</f>
        <v>0.2</v>
      </c>
      <c r="V767" s="162">
        <v>-679</v>
      </c>
      <c r="W767" s="233">
        <f>E12+(E13*0.5)+(E14*0.1)</f>
        <v>0.30000000000000004</v>
      </c>
      <c r="X767" s="162">
        <v>679</v>
      </c>
      <c r="Y767" s="161">
        <f t="shared" si="264"/>
        <v>740</v>
      </c>
      <c r="Z767" s="162">
        <f t="shared" si="256"/>
        <v>-91.02000000000001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0</v>
      </c>
      <c r="AI767" s="129">
        <f t="shared" si="258"/>
        <v>-91.02000000000001</v>
      </c>
      <c r="AJ767" s="234">
        <f t="shared" si="259"/>
        <v>0</v>
      </c>
      <c r="AK767" s="234">
        <f t="shared" si="260"/>
        <v>1</v>
      </c>
      <c r="AL767" s="129">
        <f t="shared" si="261"/>
        <v>0</v>
      </c>
      <c r="AM767" s="127">
        <v>43782</v>
      </c>
      <c r="AN767" s="129">
        <f t="shared" si="265"/>
        <v>19928.430000000033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6982.47</v>
      </c>
      <c r="AU767" s="237">
        <f t="shared" si="269"/>
        <v>2502.9999999999986</v>
      </c>
      <c r="AV767" s="237">
        <f t="shared" si="270"/>
        <v>12951.960000000008</v>
      </c>
      <c r="AW767" s="237">
        <f t="shared" si="271"/>
        <v>339.20000000000186</v>
      </c>
      <c r="AX767" s="237">
        <f t="shared" si="272"/>
        <v>-2848.2000000000048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19859.010000000035</v>
      </c>
      <c r="M768" s="162">
        <f>MAX(AN28:AN768)</f>
        <v>24835.325000000023</v>
      </c>
      <c r="N768" s="162">
        <f t="shared" si="263"/>
        <v>-4976.3149999999878</v>
      </c>
      <c r="O768" s="231">
        <f>E3+(E4*0.1)</f>
        <v>0.30000000000000004</v>
      </c>
      <c r="P768" s="162">
        <v>-550</v>
      </c>
      <c r="Q768" s="232">
        <f>E5+(E6*0.1)</f>
        <v>0.2</v>
      </c>
      <c r="R768" s="162">
        <v>129.5</v>
      </c>
      <c r="S768" s="232">
        <f>E7+(E8*0.1)</f>
        <v>0.2</v>
      </c>
      <c r="T768" s="162">
        <v>-39.6</v>
      </c>
      <c r="U768" s="233">
        <f>E9+(E10*0.5)+(E11*0.1)</f>
        <v>0.2</v>
      </c>
      <c r="V768" s="162">
        <v>-776</v>
      </c>
      <c r="W768" s="233">
        <f>E12+(E13*0.5)+(E14*0.1)</f>
        <v>0.30000000000000004</v>
      </c>
      <c r="X768" s="162">
        <v>776</v>
      </c>
      <c r="Y768" s="161">
        <f t="shared" si="264"/>
        <v>741</v>
      </c>
      <c r="Z768" s="162">
        <f t="shared" si="256"/>
        <v>-69.419999999999987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0</v>
      </c>
      <c r="AI768" s="129">
        <f t="shared" si="258"/>
        <v>-69.419999999999987</v>
      </c>
      <c r="AJ768" s="234">
        <f t="shared" si="259"/>
        <v>0</v>
      </c>
      <c r="AK768" s="234">
        <f t="shared" si="260"/>
        <v>1</v>
      </c>
      <c r="AL768" s="129">
        <f t="shared" si="261"/>
        <v>0</v>
      </c>
      <c r="AM768" s="127">
        <v>43783</v>
      </c>
      <c r="AN768" s="129">
        <f t="shared" si="265"/>
        <v>19859.010000000035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6817.47</v>
      </c>
      <c r="AU768" s="237">
        <f t="shared" si="269"/>
        <v>2528.8999999999987</v>
      </c>
      <c r="AV768" s="237">
        <f t="shared" si="270"/>
        <v>12944.040000000008</v>
      </c>
      <c r="AW768" s="237">
        <f t="shared" si="271"/>
        <v>184.00000000000185</v>
      </c>
      <c r="AX768" s="237">
        <f t="shared" si="272"/>
        <v>-2615.4000000000046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20628.165000000034</v>
      </c>
      <c r="M769" s="162">
        <f>MAX(AN28:AN769)</f>
        <v>24835.325000000023</v>
      </c>
      <c r="N769" s="162">
        <f t="shared" si="263"/>
        <v>-4207.1599999999889</v>
      </c>
      <c r="O769" s="231">
        <f>E3+(E4*0.1)</f>
        <v>0.30000000000000004</v>
      </c>
      <c r="P769" s="162">
        <v>1114.6500000000001</v>
      </c>
      <c r="Q769" s="232">
        <f>E5+(E6*0.1)</f>
        <v>0.2</v>
      </c>
      <c r="R769" s="162">
        <v>1191.5</v>
      </c>
      <c r="S769" s="232">
        <f>E7+(E8*0.1)</f>
        <v>0.2</v>
      </c>
      <c r="T769" s="162">
        <v>1153.8</v>
      </c>
      <c r="U769" s="233">
        <f>E9+(E10*0.5)+(E11*0.1)</f>
        <v>0.2</v>
      </c>
      <c r="V769" s="162">
        <v>343</v>
      </c>
      <c r="W769" s="233">
        <f>E12+(E13*0.5)+(E14*0.1)</f>
        <v>0.30000000000000004</v>
      </c>
      <c r="X769" s="162">
        <v>-343</v>
      </c>
      <c r="Y769" s="161">
        <f t="shared" si="264"/>
        <v>742</v>
      </c>
      <c r="Z769" s="162">
        <f t="shared" si="256"/>
        <v>769.1550000000002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769.1550000000002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20628.165000000034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7151.8650000000007</v>
      </c>
      <c r="AU769" s="237">
        <f t="shared" si="269"/>
        <v>2767.1999999999989</v>
      </c>
      <c r="AV769" s="237">
        <f t="shared" si="270"/>
        <v>13174.800000000008</v>
      </c>
      <c r="AW769" s="237">
        <f t="shared" si="271"/>
        <v>252.60000000000184</v>
      </c>
      <c r="AX769" s="237">
        <f t="shared" si="272"/>
        <v>-2718.3000000000047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20777.200000000033</v>
      </c>
      <c r="M770" s="162">
        <f>MAX(AN28:AN770)</f>
        <v>24835.325000000023</v>
      </c>
      <c r="N770" s="162">
        <f t="shared" si="263"/>
        <v>-4058.1249999999891</v>
      </c>
      <c r="O770" s="231">
        <f>E3+(E4*0.1)</f>
        <v>0.30000000000000004</v>
      </c>
      <c r="P770" s="162">
        <v>156.65</v>
      </c>
      <c r="Q770" s="232">
        <f>E5+(E6*0.1)</f>
        <v>0.2</v>
      </c>
      <c r="R770" s="162">
        <v>78.5</v>
      </c>
      <c r="S770" s="232">
        <f>E7+(E8*0.1)</f>
        <v>0.2</v>
      </c>
      <c r="T770" s="162">
        <v>259.2</v>
      </c>
      <c r="U770" s="233">
        <f>E9+(E10*0.5)+(E11*0.1)</f>
        <v>0.2</v>
      </c>
      <c r="V770" s="162">
        <v>-345</v>
      </c>
      <c r="W770" s="233">
        <f>E12+(E13*0.5)+(E14*0.1)</f>
        <v>0.30000000000000004</v>
      </c>
      <c r="X770" s="162">
        <v>345</v>
      </c>
      <c r="Y770" s="161">
        <f t="shared" si="264"/>
        <v>743</v>
      </c>
      <c r="Z770" s="162">
        <f t="shared" si="256"/>
        <v>149.03500000000003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149.03500000000003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20777.200000000033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7198.8600000000006</v>
      </c>
      <c r="AU770" s="237">
        <f t="shared" si="269"/>
        <v>2782.8999999999987</v>
      </c>
      <c r="AV770" s="237">
        <f t="shared" si="270"/>
        <v>13226.640000000009</v>
      </c>
      <c r="AW770" s="237">
        <f t="shared" si="271"/>
        <v>183.60000000000184</v>
      </c>
      <c r="AX770" s="237">
        <f t="shared" si="272"/>
        <v>-2614.8000000000047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20648.940000000035</v>
      </c>
      <c r="M771" s="162">
        <f>MAX(AN28:AN771)</f>
        <v>24835.325000000023</v>
      </c>
      <c r="N771" s="162">
        <f t="shared" si="263"/>
        <v>-4186.3849999999875</v>
      </c>
      <c r="O771" s="231">
        <f>E3+(E4*0.1)</f>
        <v>0.30000000000000004</v>
      </c>
      <c r="P771" s="162">
        <v>-550</v>
      </c>
      <c r="Q771" s="232">
        <f>E5+(E6*0.1)</f>
        <v>0.2</v>
      </c>
      <c r="R771" s="162">
        <v>-92.5</v>
      </c>
      <c r="S771" s="232">
        <f>E7+(E8*0.1)</f>
        <v>0.2</v>
      </c>
      <c r="T771" s="162">
        <v>205.2</v>
      </c>
      <c r="U771" s="233">
        <f>E9+(E10*0.5)+(E11*0.1)</f>
        <v>0.2</v>
      </c>
      <c r="V771" s="162">
        <v>-142</v>
      </c>
      <c r="W771" s="233">
        <f>E12+(E13*0.5)+(E14*0.1)</f>
        <v>0.30000000000000004</v>
      </c>
      <c r="X771" s="162">
        <v>142</v>
      </c>
      <c r="Y771" s="161">
        <f t="shared" si="264"/>
        <v>744</v>
      </c>
      <c r="Z771" s="162">
        <f t="shared" si="256"/>
        <v>-128.26000000000005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-128.26000000000005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20648.940000000035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7033.8600000000006</v>
      </c>
      <c r="AU771" s="237">
        <f t="shared" si="269"/>
        <v>2764.3999999999987</v>
      </c>
      <c r="AV771" s="237">
        <f t="shared" si="270"/>
        <v>13267.680000000009</v>
      </c>
      <c r="AW771" s="237">
        <f t="shared" si="271"/>
        <v>155.20000000000184</v>
      </c>
      <c r="AX771" s="237">
        <f t="shared" si="272"/>
        <v>-2572.2000000000048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20081.080000000034</v>
      </c>
      <c r="M772" s="162">
        <f>MAX(AN28:AN772)</f>
        <v>24835.325000000023</v>
      </c>
      <c r="N772" s="162">
        <f t="shared" si="263"/>
        <v>-4754.2449999999881</v>
      </c>
      <c r="O772" s="231">
        <f>E3+(E4*0.1)</f>
        <v>0.30000000000000004</v>
      </c>
      <c r="P772" s="162">
        <v>-550</v>
      </c>
      <c r="Q772" s="232">
        <f>E5+(E6*0.1)</f>
        <v>0.2</v>
      </c>
      <c r="R772" s="162">
        <v>-850</v>
      </c>
      <c r="S772" s="232">
        <f>E7+(E8*0.1)</f>
        <v>0.2</v>
      </c>
      <c r="T772" s="162">
        <v>-1099.8</v>
      </c>
      <c r="U772" s="233">
        <f>E9+(E10*0.5)+(E11*0.1)</f>
        <v>0.2</v>
      </c>
      <c r="V772" s="162">
        <v>129</v>
      </c>
      <c r="W772" s="233">
        <f>E12+(E13*0.5)+(E14*0.1)</f>
        <v>0.30000000000000004</v>
      </c>
      <c r="X772" s="162">
        <v>-129</v>
      </c>
      <c r="Y772" s="161">
        <f t="shared" si="264"/>
        <v>745</v>
      </c>
      <c r="Z772" s="162">
        <f t="shared" si="256"/>
        <v>-567.86000000000013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-567.86000000000013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20081.080000000034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6868.8600000000006</v>
      </c>
      <c r="AU772" s="237">
        <f t="shared" si="269"/>
        <v>2594.3999999999987</v>
      </c>
      <c r="AV772" s="237">
        <f t="shared" si="270"/>
        <v>13047.72000000001</v>
      </c>
      <c r="AW772" s="237">
        <f t="shared" si="271"/>
        <v>181.00000000000185</v>
      </c>
      <c r="AX772" s="237">
        <f t="shared" si="272"/>
        <v>-2610.9000000000046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19726.560000000034</v>
      </c>
      <c r="M773" s="162">
        <f>MAX(AN28:AN773)</f>
        <v>24835.325000000023</v>
      </c>
      <c r="N773" s="162">
        <f t="shared" si="263"/>
        <v>-5108.7649999999885</v>
      </c>
      <c r="O773" s="231">
        <f>E3+(E4*0.1)</f>
        <v>0.30000000000000004</v>
      </c>
      <c r="P773" s="162">
        <v>-550</v>
      </c>
      <c r="Q773" s="232">
        <f>E5+(E6*0.1)</f>
        <v>0.2</v>
      </c>
      <c r="R773" s="162">
        <v>-246</v>
      </c>
      <c r="S773" s="232">
        <f>E7+(E8*0.1)</f>
        <v>0.2</v>
      </c>
      <c r="T773" s="162">
        <v>-362.6</v>
      </c>
      <c r="U773" s="233">
        <f>E9+(E10*0.5)+(E11*0.1)</f>
        <v>0.2</v>
      </c>
      <c r="V773" s="162">
        <v>678</v>
      </c>
      <c r="W773" s="233">
        <f>E12+(E13*0.5)+(E14*0.1)</f>
        <v>0.30000000000000004</v>
      </c>
      <c r="X773" s="162">
        <v>-678</v>
      </c>
      <c r="Y773" s="161">
        <f t="shared" si="264"/>
        <v>746</v>
      </c>
      <c r="Z773" s="162">
        <f t="shared" si="256"/>
        <v>-354.5200000000001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-354.5200000000001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19726.560000000034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6703.8600000000006</v>
      </c>
      <c r="AU773" s="237">
        <f t="shared" si="269"/>
        <v>2545.1999999999989</v>
      </c>
      <c r="AV773" s="237">
        <f t="shared" si="270"/>
        <v>12975.20000000001</v>
      </c>
      <c r="AW773" s="237">
        <f t="shared" si="271"/>
        <v>316.60000000000184</v>
      </c>
      <c r="AX773" s="237">
        <f t="shared" si="272"/>
        <v>-2814.3000000000047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19960.775000000034</v>
      </c>
      <c r="M774" s="162">
        <f>MAX(AN28:AN774)</f>
        <v>24835.325000000023</v>
      </c>
      <c r="N774" s="162">
        <f t="shared" si="263"/>
        <v>-4874.5499999999884</v>
      </c>
      <c r="O774" s="231">
        <f>E3+(E4*0.1)</f>
        <v>0.30000000000000004</v>
      </c>
      <c r="P774" s="162">
        <v>546.65</v>
      </c>
      <c r="Q774" s="232">
        <f>E5+(E6*0.1)</f>
        <v>0.2</v>
      </c>
      <c r="R774" s="162">
        <v>337.5</v>
      </c>
      <c r="S774" s="232">
        <f>E7+(E8*0.1)</f>
        <v>0.2</v>
      </c>
      <c r="T774" s="162">
        <v>128.6</v>
      </c>
      <c r="U774" s="233">
        <f>E9+(E10*0.5)+(E11*0.1)</f>
        <v>0.2</v>
      </c>
      <c r="V774" s="162">
        <v>230</v>
      </c>
      <c r="W774" s="233">
        <f>E12+(E13*0.5)+(E14*0.1)</f>
        <v>0.30000000000000004</v>
      </c>
      <c r="X774" s="162">
        <v>-230</v>
      </c>
      <c r="Y774" s="161">
        <f t="shared" si="264"/>
        <v>747</v>
      </c>
      <c r="Z774" s="162">
        <f t="shared" si="256"/>
        <v>234.21500000000003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234.21500000000003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19960.775000000034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6867.8550000000005</v>
      </c>
      <c r="AU774" s="237">
        <f t="shared" si="269"/>
        <v>2612.6999999999989</v>
      </c>
      <c r="AV774" s="237">
        <f t="shared" si="270"/>
        <v>13000.920000000009</v>
      </c>
      <c r="AW774" s="237">
        <f t="shared" si="271"/>
        <v>362.60000000000184</v>
      </c>
      <c r="AX774" s="237">
        <f t="shared" si="272"/>
        <v>-2883.3000000000047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20808.070000000036</v>
      </c>
      <c r="M775" s="162">
        <f>MAX(AN28:AN775)</f>
        <v>24835.325000000023</v>
      </c>
      <c r="N775" s="162">
        <f t="shared" si="263"/>
        <v>-4027.2549999999865</v>
      </c>
      <c r="O775" s="231">
        <f>E3+(E4*0.1)</f>
        <v>0.30000000000000004</v>
      </c>
      <c r="P775" s="162">
        <v>954.25</v>
      </c>
      <c r="Q775" s="232">
        <f>E5+(E6*0.1)</f>
        <v>0.2</v>
      </c>
      <c r="R775" s="162">
        <v>1167.5</v>
      </c>
      <c r="S775" s="232">
        <f>E7+(E8*0.1)</f>
        <v>0.2</v>
      </c>
      <c r="T775" s="162">
        <v>1997.6</v>
      </c>
      <c r="U775" s="233">
        <f>E9+(E10*0.5)+(E11*0.1)</f>
        <v>0.2</v>
      </c>
      <c r="V775" s="162">
        <v>720</v>
      </c>
      <c r="W775" s="233">
        <f>E12+(E13*0.5)+(E14*0.1)</f>
        <v>0.30000000000000004</v>
      </c>
      <c r="X775" s="162">
        <v>-720</v>
      </c>
      <c r="Y775" s="161">
        <f t="shared" si="264"/>
        <v>748</v>
      </c>
      <c r="Z775" s="162">
        <f t="shared" si="256"/>
        <v>847.29500000000007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847.29500000000007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20808.070000000036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7154.13</v>
      </c>
      <c r="AU775" s="237">
        <f t="shared" si="269"/>
        <v>2846.1999999999989</v>
      </c>
      <c r="AV775" s="237">
        <f t="shared" si="270"/>
        <v>13400.44000000001</v>
      </c>
      <c r="AW775" s="237">
        <f t="shared" si="271"/>
        <v>506.60000000000184</v>
      </c>
      <c r="AX775" s="237">
        <f t="shared" si="272"/>
        <v>-3099.3000000000047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21078.865000000034</v>
      </c>
      <c r="M776" s="162">
        <f>MAX(AN28:AN776)</f>
        <v>24835.325000000023</v>
      </c>
      <c r="N776" s="162">
        <f t="shared" si="263"/>
        <v>-3756.4599999999882</v>
      </c>
      <c r="O776" s="231">
        <f>E3+(E4*0.1)</f>
        <v>0.30000000000000004</v>
      </c>
      <c r="P776" s="162">
        <v>276.05</v>
      </c>
      <c r="Q776" s="232">
        <f>E5+(E6*0.1)</f>
        <v>0.2</v>
      </c>
      <c r="R776" s="162">
        <v>344</v>
      </c>
      <c r="S776" s="232">
        <f>E7+(E8*0.1)</f>
        <v>0.2</v>
      </c>
      <c r="T776" s="162">
        <v>276.39999999999998</v>
      </c>
      <c r="U776" s="233">
        <f>E9+(E10*0.5)+(E11*0.1)</f>
        <v>0.2</v>
      </c>
      <c r="V776" s="162">
        <v>-639</v>
      </c>
      <c r="W776" s="233">
        <f>E12+(E13*0.5)+(E14*0.1)</f>
        <v>0.30000000000000004</v>
      </c>
      <c r="X776" s="162">
        <v>639</v>
      </c>
      <c r="Y776" s="161">
        <f t="shared" si="264"/>
        <v>749</v>
      </c>
      <c r="Z776" s="162">
        <f t="shared" si="256"/>
        <v>270.79500000000002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270.79500000000002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21078.865000000034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7236.9449999999997</v>
      </c>
      <c r="AU776" s="237">
        <f t="shared" si="269"/>
        <v>2914.9999999999991</v>
      </c>
      <c r="AV776" s="237">
        <f t="shared" si="270"/>
        <v>13455.72000000001</v>
      </c>
      <c r="AW776" s="237">
        <f t="shared" si="271"/>
        <v>378.80000000000183</v>
      </c>
      <c r="AX776" s="237">
        <f t="shared" si="272"/>
        <v>-2907.6000000000049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21438.785000000033</v>
      </c>
      <c r="M777" s="162">
        <f>MAX(AN28:AN777)</f>
        <v>24835.325000000023</v>
      </c>
      <c r="N777" s="162">
        <f t="shared" si="263"/>
        <v>-3396.53999999999</v>
      </c>
      <c r="O777" s="231">
        <f>E3+(E4*0.1)</f>
        <v>0.30000000000000004</v>
      </c>
      <c r="P777" s="162">
        <v>211.6</v>
      </c>
      <c r="Q777" s="232">
        <f>E5+(E6*0.1)</f>
        <v>0.2</v>
      </c>
      <c r="R777" s="162">
        <v>655.5</v>
      </c>
      <c r="S777" s="232">
        <f>E7+(E8*0.1)</f>
        <v>0.2</v>
      </c>
      <c r="T777" s="162">
        <v>1179.2</v>
      </c>
      <c r="U777" s="233">
        <f>E9+(E10*0.5)+(E11*0.1)</f>
        <v>0.2</v>
      </c>
      <c r="V777" s="162">
        <v>705</v>
      </c>
      <c r="W777" s="233">
        <f>E12+(E13*0.5)+(E14*0.1)</f>
        <v>0.30000000000000004</v>
      </c>
      <c r="X777" s="162">
        <v>-705</v>
      </c>
      <c r="Y777" s="161">
        <f t="shared" si="264"/>
        <v>750</v>
      </c>
      <c r="Z777" s="162">
        <f t="shared" si="256"/>
        <v>359.92000000000007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359.92000000000007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21438.785000000033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7300.4249999999993</v>
      </c>
      <c r="AU777" s="237">
        <f t="shared" si="269"/>
        <v>3046.099999999999</v>
      </c>
      <c r="AV777" s="237">
        <f t="shared" si="270"/>
        <v>13691.56000000001</v>
      </c>
      <c r="AW777" s="237">
        <f t="shared" si="271"/>
        <v>519.80000000000177</v>
      </c>
      <c r="AX777" s="237">
        <f t="shared" si="272"/>
        <v>-3119.1000000000049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21462.385000000031</v>
      </c>
      <c r="M778" s="162">
        <f>MAX(AN28:AN778)</f>
        <v>24835.325000000023</v>
      </c>
      <c r="N778" s="162">
        <f t="shared" si="263"/>
        <v>-3372.9399999999914</v>
      </c>
      <c r="O778" s="231">
        <f>E3+(E4*0.1)</f>
        <v>0.30000000000000004</v>
      </c>
      <c r="P778" s="162">
        <v>0</v>
      </c>
      <c r="Q778" s="232">
        <f>E5+(E6*0.1)</f>
        <v>0.2</v>
      </c>
      <c r="R778" s="162">
        <v>0</v>
      </c>
      <c r="S778" s="232">
        <f>E7+(E8*0.1)</f>
        <v>0.2</v>
      </c>
      <c r="T778" s="162">
        <v>0</v>
      </c>
      <c r="U778" s="233">
        <f>E9+(E10*0.5)+(E11*0.1)</f>
        <v>0.2</v>
      </c>
      <c r="V778" s="162">
        <v>-236</v>
      </c>
      <c r="W778" s="233">
        <f>E12+(E13*0.5)+(E14*0.1)</f>
        <v>0.30000000000000004</v>
      </c>
      <c r="X778" s="162">
        <v>236</v>
      </c>
      <c r="Y778" s="161">
        <f t="shared" si="264"/>
        <v>751</v>
      </c>
      <c r="Z778" s="162">
        <f t="shared" si="256"/>
        <v>23.600000000000009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23.600000000000009</v>
      </c>
      <c r="AI778" s="129">
        <f t="shared" si="258"/>
        <v>0</v>
      </c>
      <c r="AJ778" s="234">
        <f t="shared" si="259"/>
        <v>1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21462.385000000031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7300.4249999999993</v>
      </c>
      <c r="AU778" s="237">
        <f t="shared" si="269"/>
        <v>3046.099999999999</v>
      </c>
      <c r="AV778" s="237">
        <f t="shared" si="270"/>
        <v>13691.56000000001</v>
      </c>
      <c r="AW778" s="237">
        <f t="shared" si="271"/>
        <v>472.60000000000178</v>
      </c>
      <c r="AX778" s="237">
        <f t="shared" si="272"/>
        <v>-3048.3000000000047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21072.265000000032</v>
      </c>
      <c r="M779" s="162">
        <f>MAX(AN28:AN779)</f>
        <v>24835.325000000023</v>
      </c>
      <c r="N779" s="162">
        <f t="shared" si="263"/>
        <v>-3763.0599999999904</v>
      </c>
      <c r="O779" s="231">
        <f>E3+(E4*0.1)</f>
        <v>0.30000000000000004</v>
      </c>
      <c r="P779" s="162">
        <v>-550</v>
      </c>
      <c r="Q779" s="232">
        <f>E5+(E6*0.1)</f>
        <v>0.2</v>
      </c>
      <c r="R779" s="162">
        <v>-632.5</v>
      </c>
      <c r="S779" s="232">
        <f>E7+(E8*0.1)</f>
        <v>0.2</v>
      </c>
      <c r="T779" s="162">
        <v>-820.6</v>
      </c>
      <c r="U779" s="233">
        <f>E9+(E10*0.5)+(E11*0.1)</f>
        <v>0.2</v>
      </c>
      <c r="V779" s="162">
        <v>-655</v>
      </c>
      <c r="W779" s="233">
        <f>E12+(E13*0.5)+(E14*0.1)</f>
        <v>0.30000000000000004</v>
      </c>
      <c r="X779" s="162">
        <v>655</v>
      </c>
      <c r="Y779" s="161">
        <f t="shared" si="264"/>
        <v>752</v>
      </c>
      <c r="Z779" s="162">
        <f t="shared" si="256"/>
        <v>-390.12</v>
      </c>
      <c r="AA779" s="238">
        <v>43798</v>
      </c>
      <c r="AB779" s="129">
        <f>SUM(Z759:Z779)</f>
        <v>2426.0000000000005</v>
      </c>
      <c r="AC779" s="128">
        <f>(AB779&gt;0)*1</f>
        <v>1</v>
      </c>
      <c r="AD779" s="128">
        <f>(AB779&lt;0)*1</f>
        <v>0</v>
      </c>
      <c r="AE779" s="129">
        <f>AB779*AC779</f>
        <v>2426.0000000000005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-390.12</v>
      </c>
      <c r="AJ779" s="234">
        <f t="shared" si="259"/>
        <v>0</v>
      </c>
      <c r="AK779" s="234">
        <f t="shared" si="260"/>
        <v>1</v>
      </c>
      <c r="AL779" s="129">
        <f t="shared" si="261"/>
        <v>2426.0000000000005</v>
      </c>
      <c r="AM779" s="127">
        <v>43798</v>
      </c>
      <c r="AN779" s="129">
        <f t="shared" si="265"/>
        <v>21072.265000000032</v>
      </c>
      <c r="AO779" s="129">
        <f t="shared" si="266"/>
        <v>2426.0000000000005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7135.4249999999993</v>
      </c>
      <c r="AU779" s="237">
        <f t="shared" si="269"/>
        <v>2919.599999999999</v>
      </c>
      <c r="AV779" s="237">
        <f t="shared" si="270"/>
        <v>13527.44000000001</v>
      </c>
      <c r="AW779" s="237">
        <f t="shared" si="271"/>
        <v>341.60000000000178</v>
      </c>
      <c r="AX779" s="237">
        <f t="shared" si="272"/>
        <v>-2851.8000000000047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20352.385000000031</v>
      </c>
      <c r="M780" s="162">
        <f>MAX(AN28:AN780)</f>
        <v>24835.325000000023</v>
      </c>
      <c r="N780" s="162">
        <f t="shared" si="263"/>
        <v>-4482.9399999999914</v>
      </c>
      <c r="O780" s="231">
        <f>E3+(E4*0.1)</f>
        <v>0.30000000000000004</v>
      </c>
      <c r="P780" s="162">
        <v>-550</v>
      </c>
      <c r="Q780" s="232">
        <f>E5+(E6*0.1)</f>
        <v>0.2</v>
      </c>
      <c r="R780" s="162">
        <v>-850</v>
      </c>
      <c r="S780" s="232">
        <f>E7+(E8*0.1)</f>
        <v>0.2</v>
      </c>
      <c r="T780" s="162">
        <v>-1888.4</v>
      </c>
      <c r="U780" s="233">
        <f>E9+(E10*0.5)+(E11*0.1)</f>
        <v>0.2</v>
      </c>
      <c r="V780" s="162">
        <v>72</v>
      </c>
      <c r="W780" s="233">
        <f>E12+(E13*0.5)+(E14*0.1)</f>
        <v>0.30000000000000004</v>
      </c>
      <c r="X780" s="162">
        <v>-72</v>
      </c>
      <c r="Y780" s="161">
        <f t="shared" si="264"/>
        <v>753</v>
      </c>
      <c r="Z780" s="162">
        <f t="shared" si="256"/>
        <v>-719.88000000000011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-719.88000000000011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20352.385000000031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6970.4249999999993</v>
      </c>
      <c r="AU780" s="237">
        <f t="shared" si="269"/>
        <v>2749.599999999999</v>
      </c>
      <c r="AV780" s="237">
        <f t="shared" si="270"/>
        <v>13149.760000000009</v>
      </c>
      <c r="AW780" s="237">
        <f t="shared" si="271"/>
        <v>356.00000000000176</v>
      </c>
      <c r="AX780" s="237">
        <f t="shared" si="272"/>
        <v>-2873.4000000000046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19587.115000000031</v>
      </c>
      <c r="M781" s="162">
        <f>MAX(AN28:AN781)</f>
        <v>24835.325000000023</v>
      </c>
      <c r="N781" s="162">
        <f t="shared" si="263"/>
        <v>-5248.2099999999919</v>
      </c>
      <c r="O781" s="231">
        <f>E3+(E4*0.1)</f>
        <v>0.30000000000000004</v>
      </c>
      <c r="P781" s="162">
        <v>-1455.3</v>
      </c>
      <c r="Q781" s="232">
        <f>E5+(E6*0.1)</f>
        <v>0.2</v>
      </c>
      <c r="R781" s="162">
        <v>-1373</v>
      </c>
      <c r="S781" s="232">
        <f>E7+(E8*0.1)</f>
        <v>0.2</v>
      </c>
      <c r="T781" s="162">
        <v>-1090.4000000000001</v>
      </c>
      <c r="U781" s="233">
        <f>E9+(E10*0.5)+(E11*0.1)</f>
        <v>0.2</v>
      </c>
      <c r="V781" s="162">
        <v>-1400</v>
      </c>
      <c r="W781" s="233">
        <f>E12+(E13*0.5)+(E14*0.1)</f>
        <v>0.30000000000000004</v>
      </c>
      <c r="X781" s="162">
        <v>1480</v>
      </c>
      <c r="Y781" s="161">
        <f t="shared" si="264"/>
        <v>754</v>
      </c>
      <c r="Z781" s="162">
        <f t="shared" si="256"/>
        <v>-765.27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-765.27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19587.115000000031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6533.8349999999991</v>
      </c>
      <c r="AU781" s="237">
        <f t="shared" si="269"/>
        <v>2474.9999999999991</v>
      </c>
      <c r="AV781" s="237">
        <f t="shared" si="270"/>
        <v>12931.680000000009</v>
      </c>
      <c r="AW781" s="237">
        <f t="shared" si="271"/>
        <v>76.000000000001762</v>
      </c>
      <c r="AX781" s="237">
        <f t="shared" si="272"/>
        <v>-2429.4000000000046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20130.430000000029</v>
      </c>
      <c r="M782" s="162">
        <f>MAX(AN28:AN782)</f>
        <v>24835.325000000023</v>
      </c>
      <c r="N782" s="162">
        <f t="shared" si="263"/>
        <v>-4704.8949999999932</v>
      </c>
      <c r="O782" s="231">
        <f>E3+(E4*0.1)</f>
        <v>0.30000000000000004</v>
      </c>
      <c r="P782" s="162">
        <v>734.85</v>
      </c>
      <c r="Q782" s="232">
        <f>E5+(E6*0.1)</f>
        <v>0.2</v>
      </c>
      <c r="R782" s="162">
        <v>978</v>
      </c>
      <c r="S782" s="232">
        <f>E7+(E8*0.1)</f>
        <v>0.2</v>
      </c>
      <c r="T782" s="162">
        <v>835.8</v>
      </c>
      <c r="U782" s="233">
        <f>E9+(E10*0.5)+(E11*0.1)</f>
        <v>0.2</v>
      </c>
      <c r="V782" s="162">
        <v>249</v>
      </c>
      <c r="W782" s="233">
        <f>E12+(E13*0.5)+(E14*0.1)</f>
        <v>0.30000000000000004</v>
      </c>
      <c r="X782" s="162">
        <v>-299</v>
      </c>
      <c r="Y782" s="161">
        <f t="shared" si="264"/>
        <v>755</v>
      </c>
      <c r="Z782" s="162">
        <f t="shared" si="256"/>
        <v>543.31499999999994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543.31499999999994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20130.430000000029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6754.2899999999991</v>
      </c>
      <c r="AU782" s="237">
        <f t="shared" si="269"/>
        <v>2670.599999999999</v>
      </c>
      <c r="AV782" s="237">
        <f t="shared" si="270"/>
        <v>13098.840000000009</v>
      </c>
      <c r="AW782" s="237">
        <f t="shared" si="271"/>
        <v>125.80000000000177</v>
      </c>
      <c r="AX782" s="237">
        <f t="shared" si="272"/>
        <v>-2519.1000000000045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20343.625000000029</v>
      </c>
      <c r="M783" s="162">
        <f>MAX(AN28:AN783)</f>
        <v>24835.325000000023</v>
      </c>
      <c r="N783" s="162">
        <f t="shared" si="263"/>
        <v>-4491.6999999999935</v>
      </c>
      <c r="O783" s="231">
        <f>E3+(E4*0.1)</f>
        <v>0.30000000000000004</v>
      </c>
      <c r="P783" s="162">
        <v>140.05000000000001</v>
      </c>
      <c r="Q783" s="232">
        <f>E5+(E6*0.1)</f>
        <v>0.2</v>
      </c>
      <c r="R783" s="162">
        <v>233.5</v>
      </c>
      <c r="S783" s="232">
        <f>E7+(E8*0.1)</f>
        <v>0.2</v>
      </c>
      <c r="T783" s="162">
        <v>237.4</v>
      </c>
      <c r="U783" s="233">
        <f>E9+(E10*0.5)+(E11*0.1)</f>
        <v>0.2</v>
      </c>
      <c r="V783" s="162">
        <v>154</v>
      </c>
      <c r="W783" s="233">
        <f>E12+(E13*0.5)+(E14*0.1)</f>
        <v>0.30000000000000004</v>
      </c>
      <c r="X783" s="162">
        <v>154</v>
      </c>
      <c r="Y783" s="161">
        <f t="shared" si="264"/>
        <v>756</v>
      </c>
      <c r="Z783" s="162">
        <f t="shared" si="256"/>
        <v>213.19500000000002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213.19500000000002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20343.625000000029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6796.3049999999994</v>
      </c>
      <c r="AU783" s="237">
        <f t="shared" si="269"/>
        <v>2717.2999999999988</v>
      </c>
      <c r="AV783" s="237">
        <f t="shared" si="270"/>
        <v>13146.320000000009</v>
      </c>
      <c r="AW783" s="237">
        <f t="shared" si="271"/>
        <v>156.60000000000178</v>
      </c>
      <c r="AX783" s="237">
        <f t="shared" si="272"/>
        <v>-2472.9000000000046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20850.210000000028</v>
      </c>
      <c r="M784" s="162">
        <f>MAX(AN28:AN784)</f>
        <v>24835.325000000023</v>
      </c>
      <c r="N784" s="162">
        <f t="shared" si="263"/>
        <v>-3985.1149999999943</v>
      </c>
      <c r="O784" s="231">
        <f>E3+(E4*0.1)</f>
        <v>0.30000000000000004</v>
      </c>
      <c r="P784" s="162">
        <v>1686.35</v>
      </c>
      <c r="Q784" s="232">
        <f>E5+(E6*0.1)</f>
        <v>0.2</v>
      </c>
      <c r="R784" s="162">
        <v>1424</v>
      </c>
      <c r="S784" s="232">
        <f>E7+(E8*0.1)</f>
        <v>0.2</v>
      </c>
      <c r="T784" s="162">
        <v>1779.4</v>
      </c>
      <c r="U784" s="233">
        <f>E9+(E10*0.5)+(E11*0.1)</f>
        <v>0.2</v>
      </c>
      <c r="V784" s="162">
        <v>-1400</v>
      </c>
      <c r="W784" s="233">
        <f>E12+(E13*0.5)+(E14*0.1)</f>
        <v>0.30000000000000004</v>
      </c>
      <c r="X784" s="162">
        <v>-1200</v>
      </c>
      <c r="Y784" s="161">
        <f t="shared" si="264"/>
        <v>757</v>
      </c>
      <c r="Z784" s="162">
        <f t="shared" si="256"/>
        <v>506.58499999999998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506.58499999999998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20850.210000000028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7302.2099999999991</v>
      </c>
      <c r="AU784" s="237">
        <f t="shared" si="269"/>
        <v>3002.099999999999</v>
      </c>
      <c r="AV784" s="237">
        <f t="shared" si="270"/>
        <v>13502.200000000008</v>
      </c>
      <c r="AW784" s="237">
        <f t="shared" si="271"/>
        <v>-123.39999999999822</v>
      </c>
      <c r="AX784" s="237">
        <f t="shared" si="272"/>
        <v>-2832.9000000000046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20465.190000000028</v>
      </c>
      <c r="M785" s="162">
        <f>MAX(AN28:AN785)</f>
        <v>24835.325000000023</v>
      </c>
      <c r="N785" s="162">
        <f t="shared" si="263"/>
        <v>-4370.1349999999948</v>
      </c>
      <c r="O785" s="231">
        <f>E3+(E4*0.1)</f>
        <v>0.30000000000000004</v>
      </c>
      <c r="P785" s="162">
        <v>-550</v>
      </c>
      <c r="Q785" s="232">
        <f>E5+(E6*0.1)</f>
        <v>0.2</v>
      </c>
      <c r="R785" s="162">
        <v>-497.5</v>
      </c>
      <c r="S785" s="232">
        <f>E7+(E8*0.1)</f>
        <v>0.2</v>
      </c>
      <c r="T785" s="162">
        <v>-692.6</v>
      </c>
      <c r="U785" s="233">
        <f>E9+(E10*0.5)+(E11*0.1)</f>
        <v>0.2</v>
      </c>
      <c r="V785" s="162">
        <v>-180</v>
      </c>
      <c r="W785" s="233">
        <f>E12+(E13*0.5)+(E14*0.1)</f>
        <v>0.30000000000000004</v>
      </c>
      <c r="X785" s="162">
        <v>180</v>
      </c>
      <c r="Y785" s="161">
        <f t="shared" si="264"/>
        <v>758</v>
      </c>
      <c r="Z785" s="162">
        <f t="shared" si="256"/>
        <v>-385.02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-385.02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20465.190000000028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7137.2099999999991</v>
      </c>
      <c r="AU785" s="237">
        <f t="shared" si="269"/>
        <v>2902.599999999999</v>
      </c>
      <c r="AV785" s="237">
        <f t="shared" si="270"/>
        <v>13363.680000000008</v>
      </c>
      <c r="AW785" s="237">
        <f t="shared" si="271"/>
        <v>-159.39999999999822</v>
      </c>
      <c r="AX785" s="237">
        <f t="shared" si="272"/>
        <v>-2778.9000000000046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20259.290000000026</v>
      </c>
      <c r="M786" s="162">
        <f>MAX(AN28:AN786)</f>
        <v>24835.325000000023</v>
      </c>
      <c r="N786" s="162">
        <f t="shared" si="263"/>
        <v>-4576.0349999999962</v>
      </c>
      <c r="O786" s="231">
        <f>E3+(E4*0.1)</f>
        <v>0.30000000000000004</v>
      </c>
      <c r="P786" s="162">
        <v>-550</v>
      </c>
      <c r="Q786" s="232">
        <f>E5+(E6*0.1)</f>
        <v>0.2</v>
      </c>
      <c r="R786" s="162">
        <v>-172</v>
      </c>
      <c r="S786" s="232">
        <f>E7+(E8*0.1)</f>
        <v>0.2</v>
      </c>
      <c r="T786" s="162">
        <v>-169</v>
      </c>
      <c r="U786" s="233">
        <f>E9+(E10*0.5)+(E11*0.1)</f>
        <v>0.2</v>
      </c>
      <c r="V786" s="162">
        <v>-273</v>
      </c>
      <c r="W786" s="233">
        <f>E12+(E13*0.5)+(E14*0.1)</f>
        <v>0.30000000000000004</v>
      </c>
      <c r="X786" s="162">
        <v>273</v>
      </c>
      <c r="Y786" s="161">
        <f t="shared" si="264"/>
        <v>759</v>
      </c>
      <c r="Z786" s="162">
        <f t="shared" si="256"/>
        <v>-205.90000000000006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-205.90000000000006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20259.290000000026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6972.2099999999991</v>
      </c>
      <c r="AU786" s="237">
        <f t="shared" si="269"/>
        <v>2868.1999999999989</v>
      </c>
      <c r="AV786" s="237">
        <f t="shared" si="270"/>
        <v>13329.880000000008</v>
      </c>
      <c r="AW786" s="237">
        <f t="shared" si="271"/>
        <v>-213.99999999999821</v>
      </c>
      <c r="AX786" s="237">
        <f t="shared" si="272"/>
        <v>-2697.0000000000045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20692.240000000027</v>
      </c>
      <c r="M787" s="162">
        <f>MAX(AN28:AN787)</f>
        <v>24835.325000000023</v>
      </c>
      <c r="N787" s="162">
        <f t="shared" si="263"/>
        <v>-4143.0849999999955</v>
      </c>
      <c r="O787" s="231">
        <f>E3+(E4*0.1)</f>
        <v>0.30000000000000004</v>
      </c>
      <c r="P787" s="162">
        <v>147.9</v>
      </c>
      <c r="Q787" s="232">
        <f>E5+(E6*0.1)</f>
        <v>0.2</v>
      </c>
      <c r="R787" s="162">
        <v>455.5</v>
      </c>
      <c r="S787" s="232">
        <f>E7+(E8*0.1)</f>
        <v>0.2</v>
      </c>
      <c r="T787" s="162">
        <v>966.4</v>
      </c>
      <c r="U787" s="233">
        <f>E9+(E10*0.5)+(E11*0.1)</f>
        <v>0.2</v>
      </c>
      <c r="V787" s="162">
        <v>-1042</v>
      </c>
      <c r="W787" s="233">
        <f>E12+(E13*0.5)+(E14*0.1)</f>
        <v>0.30000000000000004</v>
      </c>
      <c r="X787" s="162">
        <v>1042</v>
      </c>
      <c r="Y787" s="161">
        <f t="shared" si="264"/>
        <v>760</v>
      </c>
      <c r="Z787" s="162">
        <f t="shared" si="256"/>
        <v>432.95000000000005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432.95000000000005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20692.240000000027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7016.579999999999</v>
      </c>
      <c r="AU787" s="237">
        <f t="shared" si="269"/>
        <v>2959.2999999999988</v>
      </c>
      <c r="AV787" s="237">
        <f t="shared" si="270"/>
        <v>13523.160000000009</v>
      </c>
      <c r="AW787" s="237">
        <f t="shared" si="271"/>
        <v>-422.39999999999822</v>
      </c>
      <c r="AX787" s="237">
        <f t="shared" si="272"/>
        <v>-2384.4000000000046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21488.785000000025</v>
      </c>
      <c r="M788" s="162">
        <f>MAX(AN28:AN788)</f>
        <v>24835.325000000023</v>
      </c>
      <c r="N788" s="162">
        <f t="shared" si="263"/>
        <v>-3346.5399999999972</v>
      </c>
      <c r="O788" s="231">
        <f>E3+(E4*0.1)</f>
        <v>0.30000000000000004</v>
      </c>
      <c r="P788" s="162">
        <v>1103.75</v>
      </c>
      <c r="Q788" s="232">
        <f>E5+(E6*0.1)</f>
        <v>0.2</v>
      </c>
      <c r="R788" s="162">
        <v>1347</v>
      </c>
      <c r="S788" s="232">
        <f>E7+(E8*0.1)</f>
        <v>0.2</v>
      </c>
      <c r="T788" s="162">
        <v>1285.5999999999999</v>
      </c>
      <c r="U788" s="233">
        <f>E9+(E10*0.5)+(E11*0.1)</f>
        <v>0.2</v>
      </c>
      <c r="V788" s="162">
        <v>461</v>
      </c>
      <c r="W788" s="233">
        <f>E12+(E13*0.5)+(E14*0.1)</f>
        <v>0.30000000000000004</v>
      </c>
      <c r="X788" s="162">
        <v>-511</v>
      </c>
      <c r="Y788" s="161">
        <f t="shared" si="264"/>
        <v>761</v>
      </c>
      <c r="Z788" s="162">
        <f t="shared" si="256"/>
        <v>796.54500000000007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796.54500000000007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21488.785000000025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7347.704999999999</v>
      </c>
      <c r="AU788" s="237">
        <f t="shared" si="269"/>
        <v>3228.6999999999989</v>
      </c>
      <c r="AV788" s="237">
        <f t="shared" si="270"/>
        <v>13780.28000000001</v>
      </c>
      <c r="AW788" s="237">
        <f t="shared" si="271"/>
        <v>-330.19999999999823</v>
      </c>
      <c r="AX788" s="237">
        <f t="shared" si="272"/>
        <v>-2537.7000000000048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21705.865000000027</v>
      </c>
      <c r="M789" s="162">
        <f>MAX(AN28:AN789)</f>
        <v>24835.325000000023</v>
      </c>
      <c r="N789" s="162">
        <f t="shared" si="263"/>
        <v>-3129.4599999999955</v>
      </c>
      <c r="O789" s="231">
        <f>E3+(E4*0.1)</f>
        <v>0.30000000000000004</v>
      </c>
      <c r="P789" s="162">
        <v>-550</v>
      </c>
      <c r="Q789" s="232">
        <f>E5+(E6*0.1)</f>
        <v>0.2</v>
      </c>
      <c r="R789" s="162">
        <v>11.5</v>
      </c>
      <c r="S789" s="232">
        <f>E7+(E8*0.1)</f>
        <v>0.2</v>
      </c>
      <c r="T789" s="162">
        <v>416.4</v>
      </c>
      <c r="U789" s="233">
        <f>E9+(E10*0.5)+(E11*0.1)</f>
        <v>0.2</v>
      </c>
      <c r="V789" s="162">
        <v>593</v>
      </c>
      <c r="W789" s="233">
        <f>E12+(E13*0.5)+(E14*0.1)</f>
        <v>0.30000000000000004</v>
      </c>
      <c r="X789" s="162">
        <v>593</v>
      </c>
      <c r="Y789" s="161">
        <f t="shared" si="264"/>
        <v>762</v>
      </c>
      <c r="Z789" s="162">
        <f t="shared" si="256"/>
        <v>217.08000000000004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217.08000000000004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21705.865000000027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7182.704999999999</v>
      </c>
      <c r="AU789" s="237">
        <f t="shared" si="269"/>
        <v>3230.9999999999991</v>
      </c>
      <c r="AV789" s="237">
        <f t="shared" si="270"/>
        <v>13863.56000000001</v>
      </c>
      <c r="AW789" s="237">
        <f t="shared" si="271"/>
        <v>-211.5999999999982</v>
      </c>
      <c r="AX789" s="237">
        <f t="shared" si="272"/>
        <v>-2359.8000000000047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22440.610000000026</v>
      </c>
      <c r="M790" s="162">
        <f>MAX(AN28:AN790)</f>
        <v>24835.325000000023</v>
      </c>
      <c r="N790" s="162">
        <f t="shared" si="263"/>
        <v>-2394.7149999999965</v>
      </c>
      <c r="O790" s="231">
        <f>E3+(E4*0.1)</f>
        <v>0.30000000000000004</v>
      </c>
      <c r="P790" s="162">
        <v>502.55</v>
      </c>
      <c r="Q790" s="232">
        <f>E5+(E6*0.1)</f>
        <v>0.2</v>
      </c>
      <c r="R790" s="162">
        <v>1132.5</v>
      </c>
      <c r="S790" s="232">
        <f>E7+(E8*0.1)</f>
        <v>0.2</v>
      </c>
      <c r="T790" s="162">
        <v>1652.4</v>
      </c>
      <c r="U790" s="233">
        <f>E9+(E10*0.5)+(E11*0.1)</f>
        <v>0.2</v>
      </c>
      <c r="V790" s="162">
        <v>54</v>
      </c>
      <c r="W790" s="233">
        <f>E12+(E13*0.5)+(E14*0.1)</f>
        <v>0.30000000000000004</v>
      </c>
      <c r="X790" s="162">
        <v>54</v>
      </c>
      <c r="Y790" s="161">
        <f t="shared" si="264"/>
        <v>763</v>
      </c>
      <c r="Z790" s="162">
        <f t="shared" si="256"/>
        <v>734.745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734.745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22440.610000000026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7333.4699999999993</v>
      </c>
      <c r="AU790" s="237">
        <f t="shared" si="269"/>
        <v>3457.4999999999991</v>
      </c>
      <c r="AV790" s="237">
        <f t="shared" si="270"/>
        <v>14194.04000000001</v>
      </c>
      <c r="AW790" s="237">
        <f t="shared" si="271"/>
        <v>-200.79999999999819</v>
      </c>
      <c r="AX790" s="237">
        <f t="shared" si="272"/>
        <v>-2343.6000000000049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22517.695000000025</v>
      </c>
      <c r="M791" s="162">
        <f>MAX(AN28:AN791)</f>
        <v>24835.325000000023</v>
      </c>
      <c r="N791" s="162">
        <f t="shared" si="263"/>
        <v>-2317.6299999999974</v>
      </c>
      <c r="O791" s="231">
        <f>E3+(E4*0.1)</f>
        <v>0.30000000000000004</v>
      </c>
      <c r="P791" s="162">
        <v>156.35</v>
      </c>
      <c r="Q791" s="232">
        <f>E5+(E6*0.1)</f>
        <v>0.2</v>
      </c>
      <c r="R791" s="162">
        <v>53.5</v>
      </c>
      <c r="S791" s="232">
        <f>E7+(E8*0.1)</f>
        <v>0.2</v>
      </c>
      <c r="T791" s="162">
        <v>107.4</v>
      </c>
      <c r="U791" s="233">
        <f>E9+(E10*0.5)+(E11*0.1)</f>
        <v>0.2</v>
      </c>
      <c r="V791" s="162">
        <v>-4</v>
      </c>
      <c r="W791" s="233">
        <f>E12+(E13*0.5)+(E14*0.1)</f>
        <v>0.30000000000000004</v>
      </c>
      <c r="X791" s="162">
        <v>-4</v>
      </c>
      <c r="Y791" s="161">
        <f t="shared" si="264"/>
        <v>764</v>
      </c>
      <c r="Z791" s="162">
        <f t="shared" si="256"/>
        <v>77.085000000000008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77.085000000000008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22517.695000000025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7380.3749999999991</v>
      </c>
      <c r="AU791" s="237">
        <f t="shared" si="269"/>
        <v>3468.1999999999989</v>
      </c>
      <c r="AV791" s="237">
        <f t="shared" si="270"/>
        <v>14215.52000000001</v>
      </c>
      <c r="AW791" s="237">
        <f t="shared" si="271"/>
        <v>-201.5999999999982</v>
      </c>
      <c r="AX791" s="237">
        <f t="shared" si="272"/>
        <v>-2344.8000000000047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22453.255000000026</v>
      </c>
      <c r="M792" s="162">
        <f>MAX(AN28:AN792)</f>
        <v>24835.325000000023</v>
      </c>
      <c r="N792" s="162">
        <f t="shared" si="263"/>
        <v>-2382.0699999999961</v>
      </c>
      <c r="O792" s="231">
        <f>E3+(E4*0.1)</f>
        <v>0.30000000000000004</v>
      </c>
      <c r="P792" s="162">
        <v>-139.4</v>
      </c>
      <c r="Q792" s="232">
        <f>E5+(E6*0.1)</f>
        <v>0.2</v>
      </c>
      <c r="R792" s="162">
        <v>-69</v>
      </c>
      <c r="S792" s="232">
        <f>E7+(E8*0.1)</f>
        <v>0.2</v>
      </c>
      <c r="T792" s="162">
        <v>98.4</v>
      </c>
      <c r="U792" s="233">
        <f>E9+(E10*0.5)+(E11*0.1)</f>
        <v>0.2</v>
      </c>
      <c r="V792" s="162">
        <v>-57</v>
      </c>
      <c r="W792" s="233">
        <f>E12+(E13*0.5)+(E14*0.1)</f>
        <v>0.30000000000000004</v>
      </c>
      <c r="X792" s="162">
        <v>-57</v>
      </c>
      <c r="Y792" s="161">
        <f t="shared" si="264"/>
        <v>765</v>
      </c>
      <c r="Z792" s="162">
        <f t="shared" si="256"/>
        <v>-64.44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-64.44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22453.255000000026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7338.5549999999994</v>
      </c>
      <c r="AU792" s="237">
        <f t="shared" si="269"/>
        <v>3454.3999999999987</v>
      </c>
      <c r="AV792" s="237">
        <f t="shared" si="270"/>
        <v>14235.20000000001</v>
      </c>
      <c r="AW792" s="237">
        <f t="shared" si="271"/>
        <v>-212.99999999999821</v>
      </c>
      <c r="AX792" s="237">
        <f t="shared" si="272"/>
        <v>-2361.9000000000046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23210.755000000026</v>
      </c>
      <c r="M793" s="162">
        <f>MAX(AN28:AN793)</f>
        <v>24835.325000000023</v>
      </c>
      <c r="N793" s="162">
        <f t="shared" si="263"/>
        <v>-1624.5699999999961</v>
      </c>
      <c r="O793" s="231">
        <f>E3+(E4*0.1)</f>
        <v>0.30000000000000004</v>
      </c>
      <c r="P793" s="162">
        <v>688.4</v>
      </c>
      <c r="Q793" s="232">
        <f>E5+(E6*0.1)</f>
        <v>0.2</v>
      </c>
      <c r="R793" s="162">
        <v>711.5</v>
      </c>
      <c r="S793" s="232">
        <f>E7+(E8*0.1)</f>
        <v>0.2</v>
      </c>
      <c r="T793" s="162">
        <v>1213.4000000000001</v>
      </c>
      <c r="U793" s="233">
        <f>E9+(E10*0.5)+(E11*0.1)</f>
        <v>0.2</v>
      </c>
      <c r="V793" s="162">
        <v>332</v>
      </c>
      <c r="W793" s="233">
        <f>E12+(E13*0.5)+(E14*0.1)</f>
        <v>0.30000000000000004</v>
      </c>
      <c r="X793" s="162">
        <v>332</v>
      </c>
      <c r="Y793" s="161">
        <f t="shared" si="264"/>
        <v>766</v>
      </c>
      <c r="Z793" s="162">
        <f t="shared" si="256"/>
        <v>757.50000000000011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757.50000000000011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23210.755000000026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7545.0749999999998</v>
      </c>
      <c r="AU793" s="237">
        <f t="shared" si="269"/>
        <v>3596.6999999999989</v>
      </c>
      <c r="AV793" s="237">
        <f t="shared" si="270"/>
        <v>14477.88000000001</v>
      </c>
      <c r="AW793" s="237">
        <f t="shared" si="271"/>
        <v>-146.5999999999982</v>
      </c>
      <c r="AX793" s="237">
        <f t="shared" si="272"/>
        <v>-2262.3000000000047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23591.250000000025</v>
      </c>
      <c r="M794" s="162">
        <f>MAX(AN28:AN794)</f>
        <v>24835.325000000023</v>
      </c>
      <c r="N794" s="162">
        <f t="shared" si="263"/>
        <v>-1244.0749999999971</v>
      </c>
      <c r="O794" s="231">
        <f>E3+(E4*0.1)</f>
        <v>0.30000000000000004</v>
      </c>
      <c r="P794" s="162">
        <v>390.65</v>
      </c>
      <c r="Q794" s="232">
        <f>E5+(E6*0.1)</f>
        <v>0.2</v>
      </c>
      <c r="R794" s="162">
        <v>792.5</v>
      </c>
      <c r="S794" s="232">
        <f>E7+(E8*0.1)</f>
        <v>0.2</v>
      </c>
      <c r="T794" s="162">
        <v>744</v>
      </c>
      <c r="U794" s="233">
        <f>E9+(E10*0.5)+(E11*0.1)</f>
        <v>0.2</v>
      </c>
      <c r="V794" s="162">
        <v>-88</v>
      </c>
      <c r="W794" s="233">
        <f>E12+(E13*0.5)+(E14*0.1)</f>
        <v>0.30000000000000004</v>
      </c>
      <c r="X794" s="162">
        <v>-88</v>
      </c>
      <c r="Y794" s="161">
        <f t="shared" si="264"/>
        <v>767</v>
      </c>
      <c r="Z794" s="162">
        <f t="shared" si="256"/>
        <v>380.495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380.495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23591.250000000025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7662.2699999999995</v>
      </c>
      <c r="AU794" s="237">
        <f t="shared" si="269"/>
        <v>3755.1999999999989</v>
      </c>
      <c r="AV794" s="237">
        <f t="shared" si="270"/>
        <v>14626.680000000009</v>
      </c>
      <c r="AW794" s="237">
        <f t="shared" si="271"/>
        <v>-164.1999999999982</v>
      </c>
      <c r="AX794" s="237">
        <f t="shared" si="272"/>
        <v>-2288.7000000000048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24211.890000000025</v>
      </c>
      <c r="M795" s="162">
        <f>MAX(AN28:AN795)</f>
        <v>24835.325000000023</v>
      </c>
      <c r="N795" s="162">
        <f t="shared" si="263"/>
        <v>-623.43499999999767</v>
      </c>
      <c r="O795" s="231">
        <f>E3+(E4*0.1)</f>
        <v>0.30000000000000004</v>
      </c>
      <c r="P795" s="162">
        <v>482.2</v>
      </c>
      <c r="Q795" s="232">
        <f>E5+(E6*0.1)</f>
        <v>0.2</v>
      </c>
      <c r="R795" s="162">
        <v>139.5</v>
      </c>
      <c r="S795" s="232">
        <f>E7+(E8*0.1)</f>
        <v>0.2</v>
      </c>
      <c r="T795" s="162">
        <v>350.4</v>
      </c>
      <c r="U795" s="233">
        <f>E9+(E10*0.5)+(E11*0.1)</f>
        <v>0.2</v>
      </c>
      <c r="V795" s="162">
        <v>756</v>
      </c>
      <c r="W795" s="233">
        <f>E12+(E13*0.5)+(E14*0.1)</f>
        <v>0.30000000000000004</v>
      </c>
      <c r="X795" s="162">
        <v>756</v>
      </c>
      <c r="Y795" s="161">
        <f t="shared" si="264"/>
        <v>768</v>
      </c>
      <c r="Z795" s="162">
        <f t="shared" si="256"/>
        <v>620.6400000000001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620.6400000000001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24211.890000000025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7806.9299999999994</v>
      </c>
      <c r="AU795" s="237">
        <f t="shared" si="269"/>
        <v>3783.099999999999</v>
      </c>
      <c r="AV795" s="237">
        <f t="shared" si="270"/>
        <v>14696.760000000009</v>
      </c>
      <c r="AW795" s="237">
        <f t="shared" si="271"/>
        <v>-12.999999999998181</v>
      </c>
      <c r="AX795" s="237">
        <f t="shared" si="272"/>
        <v>-2061.9000000000046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24820.970000000027</v>
      </c>
      <c r="M796" s="162">
        <f>MAX(AN28:AN796)</f>
        <v>24835.325000000023</v>
      </c>
      <c r="N796" s="162">
        <f t="shared" si="263"/>
        <v>-14.354999999995925</v>
      </c>
      <c r="O796" s="231">
        <f>E3+(E4*0.1)</f>
        <v>0.30000000000000004</v>
      </c>
      <c r="P796" s="162">
        <v>-180.4</v>
      </c>
      <c r="Q796" s="232">
        <f>E5+(E6*0.1)</f>
        <v>0.2</v>
      </c>
      <c r="R796" s="162">
        <v>-31.5</v>
      </c>
      <c r="S796" s="232">
        <f>E7+(E8*0.1)</f>
        <v>0.2</v>
      </c>
      <c r="T796" s="162">
        <v>70</v>
      </c>
      <c r="U796" s="233">
        <f>E9+(E10*0.5)+(E11*0.1)</f>
        <v>0.2</v>
      </c>
      <c r="V796" s="162">
        <v>1311</v>
      </c>
      <c r="W796" s="233">
        <f>E12+(E13*0.5)+(E14*0.1)</f>
        <v>0.30000000000000004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609.08000000000004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609.08000000000004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24820.970000000027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7752.8099999999995</v>
      </c>
      <c r="AU796" s="237">
        <f t="shared" si="269"/>
        <v>3776.7999999999988</v>
      </c>
      <c r="AV796" s="237">
        <f t="shared" si="270"/>
        <v>14710.760000000009</v>
      </c>
      <c r="AW796" s="237">
        <f t="shared" si="271"/>
        <v>249.20000000000181</v>
      </c>
      <c r="AX796" s="237">
        <f t="shared" si="272"/>
        <v>-1668.6000000000045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26077.880000000026</v>
      </c>
      <c r="M797" s="162">
        <f>MAX(AN28:AN797)</f>
        <v>26077.880000000026</v>
      </c>
      <c r="N797" s="162">
        <f t="shared" ref="N797:N860" si="282">AN797-M797</f>
        <v>0</v>
      </c>
      <c r="O797" s="231">
        <f>E3+(E4*0.1)</f>
        <v>0.30000000000000004</v>
      </c>
      <c r="P797" s="162">
        <v>529.70000000000005</v>
      </c>
      <c r="Q797" s="232">
        <f>E5+(E6*0.1)</f>
        <v>0.2</v>
      </c>
      <c r="R797" s="162">
        <v>826.5</v>
      </c>
      <c r="S797" s="232">
        <f>E7+(E8*0.1)</f>
        <v>0.2</v>
      </c>
      <c r="T797" s="162">
        <v>1576</v>
      </c>
      <c r="U797" s="233">
        <f>E9+(E10*0.5)+(E11*0.1)</f>
        <v>0.2</v>
      </c>
      <c r="V797" s="162">
        <v>1235</v>
      </c>
      <c r="W797" s="233">
        <f>E12+(E13*0.5)+(E14*0.1)</f>
        <v>0.30000000000000004</v>
      </c>
      <c r="X797" s="162">
        <v>1235</v>
      </c>
      <c r="Y797" s="161">
        <f t="shared" ref="Y797:Y860" si="283">Y796+1</f>
        <v>770</v>
      </c>
      <c r="Z797" s="162">
        <f t="shared" si="275"/>
        <v>1256.9100000000001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1256.9100000000001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26077.880000000026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7911.7199999999993</v>
      </c>
      <c r="AU797" s="237">
        <f t="shared" ref="AU797:AU860" si="288">(R797*Q797)+AU796</f>
        <v>3942.099999999999</v>
      </c>
      <c r="AV797" s="237">
        <f t="shared" ref="AV797:AV860" si="289">(S797*T797)+AV796</f>
        <v>15025.96000000001</v>
      </c>
      <c r="AW797" s="237">
        <f t="shared" ref="AW797:AW860" si="290">(V797*U797)+AW796</f>
        <v>496.20000000000181</v>
      </c>
      <c r="AX797" s="237">
        <f t="shared" ref="AX797:AX860" si="291">(X797*W797)+AX796</f>
        <v>-1298.1000000000045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26086.465000000026</v>
      </c>
      <c r="M798" s="162">
        <f>MAX(AN28:AN798)</f>
        <v>26086.465000000026</v>
      </c>
      <c r="N798" s="162">
        <f t="shared" si="282"/>
        <v>0</v>
      </c>
      <c r="O798" s="231">
        <f>E3+(E4*0.1)</f>
        <v>0.30000000000000004</v>
      </c>
      <c r="P798" s="162">
        <v>119.35</v>
      </c>
      <c r="Q798" s="232">
        <f>E5+(E6*0.1)</f>
        <v>0.2</v>
      </c>
      <c r="R798" s="162">
        <v>5.5</v>
      </c>
      <c r="S798" s="232">
        <f>E7+(E8*0.1)</f>
        <v>0.2</v>
      </c>
      <c r="T798" s="162">
        <v>-146.6</v>
      </c>
      <c r="U798" s="233">
        <f>E9+(E10*0.5)+(E11*0.1)</f>
        <v>0.2</v>
      </c>
      <c r="V798" s="162">
        <v>2</v>
      </c>
      <c r="W798" s="233">
        <f>E12+(E13*0.5)+(E14*0.1)</f>
        <v>0.30000000000000004</v>
      </c>
      <c r="X798" s="162">
        <v>2</v>
      </c>
      <c r="Y798" s="161">
        <f t="shared" si="283"/>
        <v>771</v>
      </c>
      <c r="Z798" s="162">
        <f t="shared" si="275"/>
        <v>8.585000000000008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8.585000000000008</v>
      </c>
      <c r="AI798" s="129">
        <f t="shared" si="277"/>
        <v>0</v>
      </c>
      <c r="AJ798" s="234">
        <f t="shared" si="278"/>
        <v>1</v>
      </c>
      <c r="AK798" s="234">
        <f t="shared" si="279"/>
        <v>0</v>
      </c>
      <c r="AL798" s="129">
        <f t="shared" si="280"/>
        <v>0</v>
      </c>
      <c r="AM798" s="127">
        <v>43826</v>
      </c>
      <c r="AN798" s="129">
        <f t="shared" si="284"/>
        <v>26086.465000000026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7947.5249999999996</v>
      </c>
      <c r="AU798" s="237">
        <f t="shared" si="288"/>
        <v>3943.1999999999989</v>
      </c>
      <c r="AV798" s="237">
        <f t="shared" si="289"/>
        <v>14996.64000000001</v>
      </c>
      <c r="AW798" s="237">
        <f t="shared" si="290"/>
        <v>496.60000000000178</v>
      </c>
      <c r="AX798" s="237">
        <f t="shared" si="291"/>
        <v>-1297.5000000000045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25707.965000000026</v>
      </c>
      <c r="M799" s="162">
        <f>MAX(AN28:AN799)</f>
        <v>26086.465000000026</v>
      </c>
      <c r="N799" s="162">
        <f t="shared" si="282"/>
        <v>-378.5</v>
      </c>
      <c r="O799" s="231">
        <f>E3+(E4*0.1)</f>
        <v>0.30000000000000004</v>
      </c>
      <c r="P799" s="162">
        <v>-550</v>
      </c>
      <c r="Q799" s="232">
        <f>E5+(E6*0.1)</f>
        <v>0.2</v>
      </c>
      <c r="R799" s="162">
        <v>-850</v>
      </c>
      <c r="S799" s="232">
        <f>E7+(E8*0.1)</f>
        <v>0.2</v>
      </c>
      <c r="T799" s="162">
        <v>-1225</v>
      </c>
      <c r="U799" s="233">
        <f>E9+(E10*0.5)+(E11*0.1)</f>
        <v>0.2</v>
      </c>
      <c r="V799" s="162">
        <v>403</v>
      </c>
      <c r="W799" s="233">
        <f>E12+(E13*0.5)+(E14*0.1)</f>
        <v>0.30000000000000004</v>
      </c>
      <c r="X799" s="162">
        <v>403</v>
      </c>
      <c r="Y799" s="161">
        <f t="shared" si="283"/>
        <v>772</v>
      </c>
      <c r="Z799" s="162">
        <f t="shared" si="275"/>
        <v>-378.49999999999994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-378.49999999999994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25707.965000000026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7782.5249999999996</v>
      </c>
      <c r="AU799" s="237">
        <f t="shared" si="288"/>
        <v>3773.1999999999989</v>
      </c>
      <c r="AV799" s="237">
        <f t="shared" si="289"/>
        <v>14751.64000000001</v>
      </c>
      <c r="AW799" s="237">
        <f t="shared" si="290"/>
        <v>577.20000000000175</v>
      </c>
      <c r="AX799" s="237">
        <f t="shared" si="291"/>
        <v>-1176.6000000000045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26115.675000000025</v>
      </c>
      <c r="M800" s="162">
        <f>MAX(AN28:AN800)</f>
        <v>26115.675000000025</v>
      </c>
      <c r="N800" s="162">
        <f t="shared" si="282"/>
        <v>0</v>
      </c>
      <c r="O800" s="231">
        <f>E3+(E4*0.1)</f>
        <v>0.30000000000000004</v>
      </c>
      <c r="P800" s="162">
        <v>381.5</v>
      </c>
      <c r="Q800" s="232">
        <f>E5+(E6*0.1)</f>
        <v>0.2</v>
      </c>
      <c r="R800" s="162">
        <v>474.5</v>
      </c>
      <c r="S800" s="232">
        <f>E7+(E8*0.1)</f>
        <v>0.2</v>
      </c>
      <c r="T800" s="162">
        <v>466.8</v>
      </c>
      <c r="U800" s="233">
        <f>E9+(E10*0.5)+(E11*0.1)</f>
        <v>0.2</v>
      </c>
      <c r="V800" s="162">
        <v>210</v>
      </c>
      <c r="W800" s="233">
        <f>E12+(E13*0.5)+(E14*0.1)</f>
        <v>0.30000000000000004</v>
      </c>
      <c r="X800" s="162">
        <v>210</v>
      </c>
      <c r="Y800" s="161">
        <f t="shared" si="283"/>
        <v>773</v>
      </c>
      <c r="Z800" s="162">
        <f t="shared" si="275"/>
        <v>407.71000000000004</v>
      </c>
      <c r="AA800" s="238">
        <v>43830</v>
      </c>
      <c r="AB800" s="129">
        <f>SUM(Z780:Z800)</f>
        <v>5043.41</v>
      </c>
      <c r="AC800" s="128">
        <f>(AB800&gt;0)*1</f>
        <v>1</v>
      </c>
      <c r="AD800" s="128">
        <f>(AB800&lt;0)*1</f>
        <v>0</v>
      </c>
      <c r="AE800" s="129">
        <f>AB800*AC800</f>
        <v>5043.41</v>
      </c>
      <c r="AF800" s="129">
        <f>AB800*AD800</f>
        <v>0</v>
      </c>
      <c r="AG800" s="129">
        <f>SUM(Z543:Z800)</f>
        <v>8933.380000000001</v>
      </c>
      <c r="AH800" s="129">
        <f t="shared" si="276"/>
        <v>407.71000000000004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5043.41</v>
      </c>
      <c r="AM800" s="127">
        <v>43830</v>
      </c>
      <c r="AN800" s="129">
        <f t="shared" si="284"/>
        <v>26115.675000000025</v>
      </c>
      <c r="AO800" s="129">
        <f t="shared" si="285"/>
        <v>5043.41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7896.9749999999995</v>
      </c>
      <c r="AU800" s="237">
        <f t="shared" si="288"/>
        <v>3868.099999999999</v>
      </c>
      <c r="AV800" s="237">
        <f t="shared" si="289"/>
        <v>14845.000000000011</v>
      </c>
      <c r="AW800" s="237">
        <f t="shared" si="290"/>
        <v>619.20000000000175</v>
      </c>
      <c r="AX800" s="237">
        <f t="shared" si="291"/>
        <v>-1113.6000000000045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28028.515000000025</v>
      </c>
      <c r="M801" s="162">
        <f>MAX(AN28:AN801)</f>
        <v>28028.515000000025</v>
      </c>
      <c r="N801" s="162">
        <f t="shared" si="282"/>
        <v>0</v>
      </c>
      <c r="O801" s="231">
        <f>E3+(E4*0.1)</f>
        <v>0.30000000000000004</v>
      </c>
      <c r="P801" s="162">
        <v>1651.8</v>
      </c>
      <c r="Q801" s="232">
        <f>E5+(E6*0.1)</f>
        <v>0.2</v>
      </c>
      <c r="R801" s="162">
        <v>1353.5</v>
      </c>
      <c r="S801" s="232">
        <f>E7+(E8*0.1)</f>
        <v>0.2</v>
      </c>
      <c r="T801" s="162">
        <v>2783</v>
      </c>
      <c r="U801" s="233">
        <f>E9+(E10*0.5)+(E11*0.1)</f>
        <v>0.2</v>
      </c>
      <c r="V801" s="162">
        <v>1180</v>
      </c>
      <c r="W801" s="233">
        <f>E12+(E13*0.5)+(E14*0.1)</f>
        <v>0.30000000000000004</v>
      </c>
      <c r="X801" s="162">
        <v>1180</v>
      </c>
      <c r="Y801" s="161">
        <f t="shared" si="283"/>
        <v>774</v>
      </c>
      <c r="Z801" s="162">
        <f t="shared" si="275"/>
        <v>1912.8400000000001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1912.8400000000001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28028.515000000025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8392.5149999999994</v>
      </c>
      <c r="AU801" s="237">
        <f t="shared" si="288"/>
        <v>4138.7999999999993</v>
      </c>
      <c r="AV801" s="237">
        <f t="shared" si="289"/>
        <v>15401.600000000011</v>
      </c>
      <c r="AW801" s="237">
        <f t="shared" si="290"/>
        <v>855.20000000000175</v>
      </c>
      <c r="AX801" s="237">
        <f t="shared" si="291"/>
        <v>-759.60000000000446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28048.630000000026</v>
      </c>
      <c r="M802" s="162">
        <f>MAX(AN28:AN802)</f>
        <v>28048.630000000026</v>
      </c>
      <c r="N802" s="162">
        <f t="shared" si="282"/>
        <v>0</v>
      </c>
      <c r="O802" s="231">
        <f>E3+(E4*0.1)</f>
        <v>0.30000000000000004</v>
      </c>
      <c r="P802" s="162">
        <v>-1627.35</v>
      </c>
      <c r="Q802" s="232">
        <f>E5+(E6*0.1)</f>
        <v>0.2</v>
      </c>
      <c r="R802" s="162">
        <v>-1624.5</v>
      </c>
      <c r="S802" s="232">
        <f>E7+(E8*0.1)</f>
        <v>0.2</v>
      </c>
      <c r="T802" s="162">
        <v>-1566.4</v>
      </c>
      <c r="U802" s="233">
        <f>E9+(E10*0.5)+(E11*0.1)</f>
        <v>0.2</v>
      </c>
      <c r="V802" s="162">
        <v>2293</v>
      </c>
      <c r="W802" s="233">
        <f>E12+(E13*0.5)+(E14*0.1)</f>
        <v>0.30000000000000004</v>
      </c>
      <c r="X802" s="162">
        <v>2293</v>
      </c>
      <c r="Y802" s="161">
        <f t="shared" si="283"/>
        <v>775</v>
      </c>
      <c r="Z802" s="162">
        <f t="shared" si="275"/>
        <v>20.115000000000123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20.115000000000123</v>
      </c>
      <c r="AI802" s="129">
        <f t="shared" si="277"/>
        <v>0</v>
      </c>
      <c r="AJ802" s="234">
        <f t="shared" si="278"/>
        <v>1</v>
      </c>
      <c r="AK802" s="234">
        <f t="shared" si="279"/>
        <v>0</v>
      </c>
      <c r="AL802" s="129">
        <f t="shared" si="280"/>
        <v>0</v>
      </c>
      <c r="AM802" s="127">
        <v>43833</v>
      </c>
      <c r="AN802" s="129">
        <f t="shared" si="284"/>
        <v>28048.630000000026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7904.3099999999995</v>
      </c>
      <c r="AU802" s="237">
        <f t="shared" si="288"/>
        <v>3813.8999999999992</v>
      </c>
      <c r="AV802" s="237">
        <f t="shared" si="289"/>
        <v>15088.320000000011</v>
      </c>
      <c r="AW802" s="237">
        <f t="shared" si="290"/>
        <v>1313.8000000000018</v>
      </c>
      <c r="AX802" s="237">
        <f t="shared" si="291"/>
        <v>-71.700000000004366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28510.540000000026</v>
      </c>
      <c r="M803" s="162">
        <f>MAX(AN28:AN803)</f>
        <v>28510.540000000026</v>
      </c>
      <c r="N803" s="162">
        <f t="shared" si="282"/>
        <v>0</v>
      </c>
      <c r="O803" s="231">
        <f>E3+(E4*0.1)</f>
        <v>0.30000000000000004</v>
      </c>
      <c r="P803" s="162">
        <v>-896.9</v>
      </c>
      <c r="Q803" s="232">
        <f>E5+(E6*0.1)</f>
        <v>0.2</v>
      </c>
      <c r="R803" s="162">
        <v>-915</v>
      </c>
      <c r="S803" s="232">
        <f>E7+(E8*0.1)</f>
        <v>0.2</v>
      </c>
      <c r="T803" s="162">
        <v>1092.4000000000001</v>
      </c>
      <c r="U803" s="233">
        <f>E9+(E10*0.5)+(E11*0.1)</f>
        <v>0.2</v>
      </c>
      <c r="V803" s="162">
        <v>1391</v>
      </c>
      <c r="W803" s="233">
        <f>E12+(E13*0.5)+(E14*0.1)</f>
        <v>0.30000000000000004</v>
      </c>
      <c r="X803" s="162">
        <v>1391</v>
      </c>
      <c r="Y803" s="161">
        <f t="shared" si="283"/>
        <v>776</v>
      </c>
      <c r="Z803" s="162">
        <f t="shared" si="275"/>
        <v>461.91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461.91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28510.540000000026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7635.24</v>
      </c>
      <c r="AU803" s="237">
        <f t="shared" si="288"/>
        <v>3630.8999999999992</v>
      </c>
      <c r="AV803" s="237">
        <f t="shared" si="289"/>
        <v>15306.80000000001</v>
      </c>
      <c r="AW803" s="237">
        <f t="shared" si="290"/>
        <v>1592.0000000000018</v>
      </c>
      <c r="AX803" s="237">
        <f t="shared" si="291"/>
        <v>345.5999999999957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28639.760000000028</v>
      </c>
      <c r="M804" s="162">
        <f>MAX(AN28:AN804)</f>
        <v>28639.760000000028</v>
      </c>
      <c r="N804" s="162">
        <f t="shared" si="282"/>
        <v>0</v>
      </c>
      <c r="O804" s="231">
        <f>E3+(E4*0.1)</f>
        <v>0.30000000000000004</v>
      </c>
      <c r="P804" s="162">
        <v>-550</v>
      </c>
      <c r="Q804" s="232">
        <f>E5+(E6*0.1)</f>
        <v>0.2</v>
      </c>
      <c r="R804" s="162">
        <v>-455</v>
      </c>
      <c r="S804" s="232">
        <f>E7+(E8*0.1)</f>
        <v>0.2</v>
      </c>
      <c r="T804" s="162">
        <v>-41.4</v>
      </c>
      <c r="U804" s="233">
        <f>E9+(E10*0.5)+(E11*0.1)</f>
        <v>0.2</v>
      </c>
      <c r="V804" s="162">
        <v>787</v>
      </c>
      <c r="W804" s="233">
        <f>E12+(E13*0.5)+(E14*0.1)</f>
        <v>0.30000000000000004</v>
      </c>
      <c r="X804" s="162">
        <v>787</v>
      </c>
      <c r="Y804" s="161">
        <f t="shared" si="283"/>
        <v>777</v>
      </c>
      <c r="Z804" s="162">
        <f t="shared" si="275"/>
        <v>129.22000000000006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129.22000000000006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28639.760000000028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7470.24</v>
      </c>
      <c r="AU804" s="237">
        <f t="shared" si="288"/>
        <v>3539.8999999999992</v>
      </c>
      <c r="AV804" s="237">
        <f t="shared" si="289"/>
        <v>15298.52000000001</v>
      </c>
      <c r="AW804" s="237">
        <f t="shared" si="290"/>
        <v>1749.4000000000019</v>
      </c>
      <c r="AX804" s="237">
        <f t="shared" si="291"/>
        <v>581.69999999999573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28664.255000000026</v>
      </c>
      <c r="M805" s="162">
        <f>MAX(AN28:AN805)</f>
        <v>28664.255000000026</v>
      </c>
      <c r="N805" s="162">
        <f t="shared" si="282"/>
        <v>0</v>
      </c>
      <c r="O805" s="231">
        <f>E3+(E4*0.1)</f>
        <v>0.30000000000000004</v>
      </c>
      <c r="P805" s="162">
        <v>807.05</v>
      </c>
      <c r="Q805" s="232">
        <f>E5+(E6*0.1)</f>
        <v>0.2</v>
      </c>
      <c r="R805" s="162">
        <v>793.5</v>
      </c>
      <c r="S805" s="232">
        <f>E7+(E8*0.1)</f>
        <v>0.2</v>
      </c>
      <c r="T805" s="162">
        <v>1318.4</v>
      </c>
      <c r="U805" s="233">
        <f>E9+(E10*0.5)+(E11*0.1)</f>
        <v>0.2</v>
      </c>
      <c r="V805" s="162">
        <v>-1400</v>
      </c>
      <c r="W805" s="233">
        <f>E12+(E13*0.5)+(E14*0.1)</f>
        <v>0.30000000000000004</v>
      </c>
      <c r="X805" s="162">
        <v>-1200</v>
      </c>
      <c r="Y805" s="161">
        <f t="shared" si="283"/>
        <v>778</v>
      </c>
      <c r="Z805" s="162">
        <f t="shared" si="275"/>
        <v>24.495000000000061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24.495000000000061</v>
      </c>
      <c r="AI805" s="129">
        <f t="shared" si="277"/>
        <v>0</v>
      </c>
      <c r="AJ805" s="234">
        <f t="shared" si="278"/>
        <v>1</v>
      </c>
      <c r="AK805" s="234">
        <f t="shared" si="279"/>
        <v>0</v>
      </c>
      <c r="AL805" s="129">
        <f t="shared" si="280"/>
        <v>0</v>
      </c>
      <c r="AM805" s="127">
        <v>43838</v>
      </c>
      <c r="AN805" s="129">
        <f t="shared" si="284"/>
        <v>28664.255000000026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7712.3549999999996</v>
      </c>
      <c r="AU805" s="237">
        <f t="shared" si="288"/>
        <v>3698.599999999999</v>
      </c>
      <c r="AV805" s="237">
        <f t="shared" si="289"/>
        <v>15562.20000000001</v>
      </c>
      <c r="AW805" s="237">
        <f t="shared" si="290"/>
        <v>1469.4000000000019</v>
      </c>
      <c r="AX805" s="237">
        <f t="shared" si="291"/>
        <v>221.69999999999567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29069.710000000028</v>
      </c>
      <c r="M806" s="162">
        <f>MAX(AN28:AN806)</f>
        <v>29069.710000000028</v>
      </c>
      <c r="N806" s="162">
        <f t="shared" si="282"/>
        <v>0</v>
      </c>
      <c r="O806" s="231">
        <f>E3+(E4*0.1)</f>
        <v>0.30000000000000004</v>
      </c>
      <c r="P806" s="162">
        <v>1059.05</v>
      </c>
      <c r="Q806" s="232">
        <f>E5+(E6*0.1)</f>
        <v>0.2</v>
      </c>
      <c r="R806" s="162">
        <v>1082.5</v>
      </c>
      <c r="S806" s="232">
        <f>E7+(E8*0.1)</f>
        <v>0.2</v>
      </c>
      <c r="T806" s="162">
        <v>1545.2</v>
      </c>
      <c r="U806" s="233">
        <f>E9+(E10*0.5)+(E11*0.1)</f>
        <v>0.2</v>
      </c>
      <c r="V806" s="162">
        <v>-389</v>
      </c>
      <c r="W806" s="233">
        <f>E12+(E13*0.5)+(E14*0.1)</f>
        <v>0.30000000000000004</v>
      </c>
      <c r="X806" s="162">
        <v>-1200</v>
      </c>
      <c r="Y806" s="161">
        <f t="shared" si="283"/>
        <v>779</v>
      </c>
      <c r="Z806" s="162">
        <f t="shared" si="275"/>
        <v>405.4550000000001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405.4550000000001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29069.710000000028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8030.07</v>
      </c>
      <c r="AU806" s="237">
        <f t="shared" si="288"/>
        <v>3915.099999999999</v>
      </c>
      <c r="AV806" s="237">
        <f t="shared" si="289"/>
        <v>15871.240000000011</v>
      </c>
      <c r="AW806" s="237">
        <f t="shared" si="290"/>
        <v>1391.600000000002</v>
      </c>
      <c r="AX806" s="237">
        <f t="shared" si="291"/>
        <v>-138.30000000000439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29209.250000000029</v>
      </c>
      <c r="M807" s="162">
        <f>MAX(AN28:AN807)</f>
        <v>29209.250000000029</v>
      </c>
      <c r="N807" s="162">
        <f t="shared" si="282"/>
        <v>0</v>
      </c>
      <c r="O807" s="231">
        <f>E3+(E4*0.1)</f>
        <v>0.30000000000000004</v>
      </c>
      <c r="P807" s="162">
        <v>-550</v>
      </c>
      <c r="Q807" s="232">
        <f>E5+(E6*0.1)</f>
        <v>0.2</v>
      </c>
      <c r="R807" s="162">
        <v>-467.5</v>
      </c>
      <c r="S807" s="232">
        <f>E7+(E8*0.1)</f>
        <v>0.2</v>
      </c>
      <c r="T807" s="162">
        <v>-459.8</v>
      </c>
      <c r="U807" s="233">
        <f>E9+(E10*0.5)+(E11*0.1)</f>
        <v>0.2</v>
      </c>
      <c r="V807" s="162">
        <v>980</v>
      </c>
      <c r="W807" s="233">
        <f>E12+(E13*0.5)+(E14*0.1)</f>
        <v>0.30000000000000004</v>
      </c>
      <c r="X807" s="162">
        <v>980</v>
      </c>
      <c r="Y807" s="161">
        <f t="shared" si="283"/>
        <v>780</v>
      </c>
      <c r="Z807" s="162">
        <f t="shared" si="275"/>
        <v>139.54000000000002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139.54000000000002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29209.250000000029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7865.07</v>
      </c>
      <c r="AU807" s="237">
        <f t="shared" si="288"/>
        <v>3821.599999999999</v>
      </c>
      <c r="AV807" s="237">
        <f t="shared" si="289"/>
        <v>15779.280000000012</v>
      </c>
      <c r="AW807" s="237">
        <f t="shared" si="290"/>
        <v>1587.600000000002</v>
      </c>
      <c r="AX807" s="237">
        <f t="shared" si="291"/>
        <v>155.69999999999567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29338.010000000028</v>
      </c>
      <c r="M808" s="162">
        <f>MAX(AN28:AN808)</f>
        <v>29338.010000000028</v>
      </c>
      <c r="N808" s="162">
        <f t="shared" si="282"/>
        <v>0</v>
      </c>
      <c r="O808" s="231">
        <f>E3+(E4*0.1)</f>
        <v>0.30000000000000004</v>
      </c>
      <c r="P808" s="162">
        <v>416.4</v>
      </c>
      <c r="Q808" s="232">
        <f>E5+(E6*0.1)</f>
        <v>0.2</v>
      </c>
      <c r="R808" s="162">
        <v>1139</v>
      </c>
      <c r="S808" s="232">
        <f>E7+(E8*0.1)</f>
        <v>0.2</v>
      </c>
      <c r="T808" s="162">
        <v>2080.1999999999998</v>
      </c>
      <c r="U808" s="233">
        <f>E9+(E10*0.5)+(E11*0.1)</f>
        <v>0.2</v>
      </c>
      <c r="V808" s="162">
        <v>-1400</v>
      </c>
      <c r="W808" s="233">
        <f>E12+(E13*0.5)+(E14*0.1)</f>
        <v>0.30000000000000004</v>
      </c>
      <c r="X808" s="162">
        <v>-1200</v>
      </c>
      <c r="Y808" s="161">
        <f t="shared" si="283"/>
        <v>781</v>
      </c>
      <c r="Z808" s="162">
        <f t="shared" si="275"/>
        <v>128.75999999999993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128.75999999999993</v>
      </c>
      <c r="AI808" s="129">
        <f t="shared" si="277"/>
        <v>0</v>
      </c>
      <c r="AJ808" s="234">
        <f t="shared" si="278"/>
        <v>1</v>
      </c>
      <c r="AK808" s="234">
        <f t="shared" si="279"/>
        <v>0</v>
      </c>
      <c r="AL808" s="129">
        <f t="shared" si="280"/>
        <v>0</v>
      </c>
      <c r="AM808" s="127">
        <v>43843</v>
      </c>
      <c r="AN808" s="129">
        <f t="shared" si="284"/>
        <v>29338.010000000028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7989.99</v>
      </c>
      <c r="AU808" s="237">
        <f t="shared" si="288"/>
        <v>4049.3999999999992</v>
      </c>
      <c r="AV808" s="237">
        <f t="shared" si="289"/>
        <v>16195.320000000011</v>
      </c>
      <c r="AW808" s="237">
        <f t="shared" si="290"/>
        <v>1307.600000000002</v>
      </c>
      <c r="AX808" s="237">
        <f t="shared" si="291"/>
        <v>-204.30000000000439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29106.720000000027</v>
      </c>
      <c r="M809" s="162">
        <f>MAX(AN28:AN809)</f>
        <v>29338.010000000028</v>
      </c>
      <c r="N809" s="162">
        <f t="shared" si="282"/>
        <v>-231.29000000000087</v>
      </c>
      <c r="O809" s="231">
        <f>E3+(E4*0.1)</f>
        <v>0.30000000000000004</v>
      </c>
      <c r="P809" s="162">
        <v>163.1</v>
      </c>
      <c r="Q809" s="232">
        <f>E5+(E6*0.1)</f>
        <v>0.2</v>
      </c>
      <c r="R809" s="162">
        <v>-249</v>
      </c>
      <c r="S809" s="232">
        <f>E7+(E8*0.1)</f>
        <v>0.2</v>
      </c>
      <c r="T809" s="162">
        <v>-744.6</v>
      </c>
      <c r="U809" s="233">
        <f>E9+(E10*0.5)+(E11*0.1)</f>
        <v>0.2</v>
      </c>
      <c r="V809" s="162">
        <v>-163</v>
      </c>
      <c r="W809" s="233">
        <f>E12+(E13*0.5)+(E14*0.1)</f>
        <v>0.30000000000000004</v>
      </c>
      <c r="X809" s="162">
        <v>-163</v>
      </c>
      <c r="Y809" s="161">
        <f t="shared" si="283"/>
        <v>782</v>
      </c>
      <c r="Z809" s="162">
        <f t="shared" si="275"/>
        <v>-231.29000000000002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-231.29000000000002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29106.720000000027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8038.92</v>
      </c>
      <c r="AU809" s="237">
        <f t="shared" si="288"/>
        <v>3999.599999999999</v>
      </c>
      <c r="AV809" s="237">
        <f t="shared" si="289"/>
        <v>16046.400000000011</v>
      </c>
      <c r="AW809" s="237">
        <f t="shared" si="290"/>
        <v>1275.000000000002</v>
      </c>
      <c r="AX809" s="237">
        <f t="shared" si="291"/>
        <v>-253.20000000000439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29808.945000000025</v>
      </c>
      <c r="M810" s="162">
        <f>MAX(AN28:AN810)</f>
        <v>29808.945000000025</v>
      </c>
      <c r="N810" s="162">
        <f t="shared" si="282"/>
        <v>0</v>
      </c>
      <c r="O810" s="231">
        <f>E3+(E4*0.1)</f>
        <v>0.30000000000000004</v>
      </c>
      <c r="P810" s="162">
        <v>452.75</v>
      </c>
      <c r="Q810" s="232">
        <f>E5+(E6*0.1)</f>
        <v>0.2</v>
      </c>
      <c r="R810" s="162">
        <v>307</v>
      </c>
      <c r="S810" s="232">
        <f>E7+(E8*0.1)</f>
        <v>0.2</v>
      </c>
      <c r="T810" s="162">
        <v>45</v>
      </c>
      <c r="U810" s="233">
        <f>E9+(E10*0.5)+(E11*0.1)</f>
        <v>0.2</v>
      </c>
      <c r="V810" s="162">
        <v>992</v>
      </c>
      <c r="W810" s="233">
        <f>E12+(E13*0.5)+(E14*0.1)</f>
        <v>0.30000000000000004</v>
      </c>
      <c r="X810" s="162">
        <v>992</v>
      </c>
      <c r="Y810" s="161">
        <f t="shared" si="283"/>
        <v>783</v>
      </c>
      <c r="Z810" s="162">
        <f t="shared" si="275"/>
        <v>702.22500000000002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702.22500000000002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29808.945000000025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8174.7449999999999</v>
      </c>
      <c r="AU810" s="237">
        <f t="shared" si="288"/>
        <v>4060.9999999999991</v>
      </c>
      <c r="AV810" s="237">
        <f t="shared" si="289"/>
        <v>16055.400000000011</v>
      </c>
      <c r="AW810" s="237">
        <f t="shared" si="290"/>
        <v>1473.4000000000021</v>
      </c>
      <c r="AX810" s="237">
        <f t="shared" si="291"/>
        <v>44.399999999995629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30653.595000000027</v>
      </c>
      <c r="M811" s="162">
        <f>MAX(AN28:AN811)</f>
        <v>30653.595000000027</v>
      </c>
      <c r="N811" s="162">
        <f t="shared" si="282"/>
        <v>0</v>
      </c>
      <c r="O811" s="231">
        <f>E3+(E4*0.1)</f>
        <v>0.30000000000000004</v>
      </c>
      <c r="P811" s="162">
        <v>1337.1</v>
      </c>
      <c r="Q811" s="232">
        <f>E5+(E6*0.1)</f>
        <v>0.2</v>
      </c>
      <c r="R811" s="162">
        <v>1376</v>
      </c>
      <c r="S811" s="232">
        <f>E7+(E8*0.1)</f>
        <v>0.2</v>
      </c>
      <c r="T811" s="162">
        <v>1786.6</v>
      </c>
      <c r="U811" s="233">
        <f>E9+(E10*0.5)+(E11*0.1)</f>
        <v>0.2</v>
      </c>
      <c r="V811" s="162">
        <v>-378</v>
      </c>
      <c r="W811" s="233">
        <f>E12+(E13*0.5)+(E14*0.1)</f>
        <v>0.30000000000000004</v>
      </c>
      <c r="X811" s="162">
        <v>-378</v>
      </c>
      <c r="Y811" s="161">
        <f t="shared" si="283"/>
        <v>784</v>
      </c>
      <c r="Z811" s="162">
        <f t="shared" si="275"/>
        <v>844.65000000000009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844.65000000000009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30653.595000000027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8575.875</v>
      </c>
      <c r="AU811" s="237">
        <f t="shared" si="288"/>
        <v>4336.1999999999989</v>
      </c>
      <c r="AV811" s="237">
        <f t="shared" si="289"/>
        <v>16412.720000000012</v>
      </c>
      <c r="AW811" s="237">
        <f t="shared" si="290"/>
        <v>1397.8000000000022</v>
      </c>
      <c r="AX811" s="237">
        <f t="shared" si="291"/>
        <v>-69.000000000004391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31285.305000000026</v>
      </c>
      <c r="M812" s="162">
        <f>MAX(AN28:AN812)</f>
        <v>31285.305000000026</v>
      </c>
      <c r="N812" s="162">
        <f t="shared" si="282"/>
        <v>0</v>
      </c>
      <c r="O812" s="231">
        <f>E3+(E4*0.1)</f>
        <v>0.30000000000000004</v>
      </c>
      <c r="P812" s="162">
        <v>252.3</v>
      </c>
      <c r="Q812" s="232">
        <f>E5+(E6*0.1)</f>
        <v>0.2</v>
      </c>
      <c r="R812" s="162">
        <v>640.5</v>
      </c>
      <c r="S812" s="232">
        <f>E7+(E8*0.1)</f>
        <v>0.2</v>
      </c>
      <c r="T812" s="162">
        <v>974.6</v>
      </c>
      <c r="U812" s="233">
        <f>E9+(E10*0.5)+(E11*0.1)</f>
        <v>0.2</v>
      </c>
      <c r="V812" s="162">
        <v>466</v>
      </c>
      <c r="W812" s="233">
        <f>E12+(E13*0.5)+(E14*0.1)</f>
        <v>0.30000000000000004</v>
      </c>
      <c r="X812" s="162">
        <v>466</v>
      </c>
      <c r="Y812" s="161">
        <f t="shared" si="283"/>
        <v>785</v>
      </c>
      <c r="Z812" s="162">
        <f t="shared" si="275"/>
        <v>631.71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631.71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31285.305000000026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8651.5650000000005</v>
      </c>
      <c r="AU812" s="237">
        <f t="shared" si="288"/>
        <v>4464.2999999999993</v>
      </c>
      <c r="AV812" s="237">
        <f t="shared" si="289"/>
        <v>16607.64000000001</v>
      </c>
      <c r="AW812" s="237">
        <f t="shared" si="290"/>
        <v>1491.0000000000023</v>
      </c>
      <c r="AX812" s="237">
        <f t="shared" si="291"/>
        <v>70.79999999999562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31416.805000000026</v>
      </c>
      <c r="M813" s="162">
        <f>MAX(AN28:AN813)</f>
        <v>31416.805000000026</v>
      </c>
      <c r="N813" s="162">
        <f t="shared" si="282"/>
        <v>0</v>
      </c>
      <c r="O813" s="231">
        <f>E3+(E4*0.1)</f>
        <v>0.30000000000000004</v>
      </c>
      <c r="P813" s="162">
        <v>0</v>
      </c>
      <c r="Q813" s="232">
        <f>E5+(E6*0.1)</f>
        <v>0.2</v>
      </c>
      <c r="R813" s="162">
        <v>0</v>
      </c>
      <c r="S813" s="232">
        <f>E7+(E8*0.1)</f>
        <v>0.2</v>
      </c>
      <c r="T813" s="162">
        <v>0</v>
      </c>
      <c r="U813" s="233">
        <f>E9+(E10*0.5)+(E11*0.1)</f>
        <v>0.2</v>
      </c>
      <c r="V813" s="162">
        <v>263</v>
      </c>
      <c r="W813" s="233">
        <f>E12+(E13*0.5)+(E14*0.1)</f>
        <v>0.30000000000000004</v>
      </c>
      <c r="X813" s="162">
        <v>263</v>
      </c>
      <c r="Y813" s="161">
        <f t="shared" si="283"/>
        <v>786</v>
      </c>
      <c r="Z813" s="162">
        <f t="shared" si="275"/>
        <v>131.5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131.5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31416.805000000026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8651.5650000000005</v>
      </c>
      <c r="AU813" s="237">
        <f t="shared" si="288"/>
        <v>4464.2999999999993</v>
      </c>
      <c r="AV813" s="237">
        <f t="shared" si="289"/>
        <v>16607.64000000001</v>
      </c>
      <c r="AW813" s="237">
        <f t="shared" si="290"/>
        <v>1543.6000000000022</v>
      </c>
      <c r="AX813" s="237">
        <f t="shared" si="291"/>
        <v>149.69999999999561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30744.905000000024</v>
      </c>
      <c r="M814" s="162">
        <f>MAX(AN28:AN814)</f>
        <v>31416.805000000026</v>
      </c>
      <c r="N814" s="162">
        <f t="shared" si="282"/>
        <v>-671.90000000000146</v>
      </c>
      <c r="O814" s="231">
        <f>E3+(E4*0.1)</f>
        <v>0.30000000000000004</v>
      </c>
      <c r="P814" s="162">
        <v>-550</v>
      </c>
      <c r="Q814" s="232">
        <f>E5+(E6*0.1)</f>
        <v>0.2</v>
      </c>
      <c r="R814" s="162">
        <v>-441.5</v>
      </c>
      <c r="S814" s="232">
        <f>E7+(E8*0.1)</f>
        <v>0.2</v>
      </c>
      <c r="T814" s="162">
        <v>-142</v>
      </c>
      <c r="U814" s="233">
        <f>E9+(E10*0.5)+(E11*0.1)</f>
        <v>0.2</v>
      </c>
      <c r="V814" s="162">
        <v>-151</v>
      </c>
      <c r="W814" s="233">
        <f>E12+(E13*0.5)+(E14*0.1)</f>
        <v>0.30000000000000004</v>
      </c>
      <c r="X814" s="162">
        <v>-1200</v>
      </c>
      <c r="Y814" s="161">
        <f t="shared" si="283"/>
        <v>787</v>
      </c>
      <c r="Z814" s="162">
        <f t="shared" si="275"/>
        <v>-671.90000000000009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-671.90000000000009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30744.905000000024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8486.5650000000005</v>
      </c>
      <c r="AU814" s="237">
        <f t="shared" si="288"/>
        <v>4375.9999999999991</v>
      </c>
      <c r="AV814" s="237">
        <f t="shared" si="289"/>
        <v>16579.240000000009</v>
      </c>
      <c r="AW814" s="237">
        <f t="shared" si="290"/>
        <v>1513.4000000000021</v>
      </c>
      <c r="AX814" s="237">
        <f t="shared" si="291"/>
        <v>-210.30000000000445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30854.610000000026</v>
      </c>
      <c r="M815" s="162">
        <f>MAX(AN28:AN815)</f>
        <v>31416.805000000026</v>
      </c>
      <c r="N815" s="162">
        <f t="shared" si="282"/>
        <v>-562.19499999999971</v>
      </c>
      <c r="O815" s="231">
        <f>E3+(E4*0.1)</f>
        <v>0.30000000000000004</v>
      </c>
      <c r="P815" s="162">
        <v>-48.85</v>
      </c>
      <c r="Q815" s="232">
        <f>E5+(E6*0.1)</f>
        <v>0.2</v>
      </c>
      <c r="R815" s="162">
        <v>48</v>
      </c>
      <c r="S815" s="232">
        <f>E7+(E8*0.1)</f>
        <v>0.2</v>
      </c>
      <c r="T815" s="162">
        <v>438.8</v>
      </c>
      <c r="U815" s="233">
        <f>E9+(E10*0.5)+(E11*0.1)</f>
        <v>0.2</v>
      </c>
      <c r="V815" s="162">
        <v>54</v>
      </c>
      <c r="W815" s="233">
        <f>E12+(E13*0.5)+(E14*0.1)</f>
        <v>0.30000000000000004</v>
      </c>
      <c r="X815" s="162">
        <v>54</v>
      </c>
      <c r="Y815" s="161">
        <f t="shared" si="283"/>
        <v>788</v>
      </c>
      <c r="Z815" s="162">
        <f t="shared" si="275"/>
        <v>109.705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109.705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30854.610000000026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8471.91</v>
      </c>
      <c r="AU815" s="237">
        <f t="shared" si="288"/>
        <v>4385.5999999999995</v>
      </c>
      <c r="AV815" s="237">
        <f t="shared" si="289"/>
        <v>16667.000000000007</v>
      </c>
      <c r="AW815" s="237">
        <f t="shared" si="290"/>
        <v>1524.2000000000021</v>
      </c>
      <c r="AX815" s="237">
        <f t="shared" si="291"/>
        <v>-194.10000000000446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30832.250000000025</v>
      </c>
      <c r="M816" s="162">
        <f>MAX(AN28:AN816)</f>
        <v>31416.805000000026</v>
      </c>
      <c r="N816" s="162">
        <f t="shared" si="282"/>
        <v>-584.55500000000029</v>
      </c>
      <c r="O816" s="231">
        <f>E3+(E4*0.1)</f>
        <v>0.30000000000000004</v>
      </c>
      <c r="P816" s="162">
        <v>-550</v>
      </c>
      <c r="Q816" s="232">
        <f>E5+(E6*0.1)</f>
        <v>0.2</v>
      </c>
      <c r="R816" s="162">
        <v>-850</v>
      </c>
      <c r="S816" s="232">
        <f>E7+(E8*0.1)</f>
        <v>0.2</v>
      </c>
      <c r="T816" s="162">
        <v>568.20000000000005</v>
      </c>
      <c r="U816" s="233">
        <f>E9+(E10*0.5)+(E11*0.1)</f>
        <v>0.2</v>
      </c>
      <c r="V816" s="162">
        <v>398</v>
      </c>
      <c r="W816" s="233">
        <f>E12+(E13*0.5)+(E14*0.1)</f>
        <v>0.30000000000000004</v>
      </c>
      <c r="X816" s="162">
        <v>398</v>
      </c>
      <c r="Y816" s="161">
        <f t="shared" si="283"/>
        <v>789</v>
      </c>
      <c r="Z816" s="162">
        <f t="shared" si="275"/>
        <v>-22.359999999999971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0</v>
      </c>
      <c r="AI816" s="129">
        <f t="shared" si="277"/>
        <v>-22.359999999999971</v>
      </c>
      <c r="AJ816" s="234">
        <f t="shared" si="278"/>
        <v>0</v>
      </c>
      <c r="AK816" s="234">
        <f t="shared" si="279"/>
        <v>1</v>
      </c>
      <c r="AL816" s="129">
        <f t="shared" si="280"/>
        <v>0</v>
      </c>
      <c r="AM816" s="127">
        <v>43853</v>
      </c>
      <c r="AN816" s="129">
        <f t="shared" si="284"/>
        <v>30832.250000000025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8306.91</v>
      </c>
      <c r="AU816" s="237">
        <f t="shared" si="288"/>
        <v>4215.5999999999995</v>
      </c>
      <c r="AV816" s="237">
        <f t="shared" si="289"/>
        <v>16780.640000000007</v>
      </c>
      <c r="AW816" s="237">
        <f t="shared" si="290"/>
        <v>1603.800000000002</v>
      </c>
      <c r="AX816" s="237">
        <f t="shared" si="291"/>
        <v>-74.700000000004437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30618.710000000025</v>
      </c>
      <c r="M817" s="162">
        <f>MAX(AN28:AN817)</f>
        <v>31416.805000000026</v>
      </c>
      <c r="N817" s="162">
        <f t="shared" si="282"/>
        <v>-798.09500000000116</v>
      </c>
      <c r="O817" s="231">
        <f>E3+(E4*0.1)</f>
        <v>0.30000000000000004</v>
      </c>
      <c r="P817" s="162">
        <v>-550</v>
      </c>
      <c r="Q817" s="232">
        <f>E5+(E6*0.1)</f>
        <v>0.2</v>
      </c>
      <c r="R817" s="162">
        <v>-850</v>
      </c>
      <c r="S817" s="232">
        <f>E7+(E8*0.1)</f>
        <v>0.2</v>
      </c>
      <c r="T817" s="162">
        <v>-1510.2</v>
      </c>
      <c r="U817" s="233">
        <f>E9+(E10*0.5)+(E11*0.1)</f>
        <v>0.2</v>
      </c>
      <c r="V817" s="162">
        <v>847</v>
      </c>
      <c r="W817" s="233">
        <f>E12+(E13*0.5)+(E14*0.1)</f>
        <v>0.30000000000000004</v>
      </c>
      <c r="X817" s="162">
        <v>847</v>
      </c>
      <c r="Y817" s="161">
        <f t="shared" si="283"/>
        <v>790</v>
      </c>
      <c r="Z817" s="162">
        <f t="shared" si="275"/>
        <v>-213.53999999999994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-213.53999999999994</v>
      </c>
      <c r="AJ817" s="234">
        <f t="shared" si="278"/>
        <v>0</v>
      </c>
      <c r="AK817" s="234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30618.710000000025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8141.91</v>
      </c>
      <c r="AU817" s="237">
        <f t="shared" si="288"/>
        <v>4045.5999999999995</v>
      </c>
      <c r="AV817" s="237">
        <f t="shared" si="289"/>
        <v>16478.600000000006</v>
      </c>
      <c r="AW817" s="237">
        <f t="shared" si="290"/>
        <v>1773.2000000000021</v>
      </c>
      <c r="AX817" s="237">
        <f t="shared" si="291"/>
        <v>179.3999999999956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29057.870000000024</v>
      </c>
      <c r="M818" s="162">
        <f>MAX(AN28:AN818)</f>
        <v>31416.805000000026</v>
      </c>
      <c r="N818" s="162">
        <f t="shared" si="282"/>
        <v>-2358.9350000000013</v>
      </c>
      <c r="O818" s="231">
        <f>E3+(E4*0.1)</f>
        <v>0.30000000000000004</v>
      </c>
      <c r="P818" s="162">
        <v>-2286.1999999999998</v>
      </c>
      <c r="Q818" s="232">
        <f>E5+(E6*0.1)</f>
        <v>0.2</v>
      </c>
      <c r="R818" s="162">
        <v>-2465.5</v>
      </c>
      <c r="S818" s="232">
        <f>E7+(E8*0.1)</f>
        <v>0.2</v>
      </c>
      <c r="T818" s="162">
        <v>-4569.3999999999996</v>
      </c>
      <c r="U818" s="233">
        <f>E9+(E10*0.5)+(E11*0.1)</f>
        <v>0.2</v>
      </c>
      <c r="V818" s="162">
        <v>1064</v>
      </c>
      <c r="W818" s="233">
        <f>E12+(E13*0.5)+(E14*0.1)</f>
        <v>0.30000000000000004</v>
      </c>
      <c r="X818" s="162">
        <v>1064</v>
      </c>
      <c r="Y818" s="161">
        <f t="shared" si="283"/>
        <v>791</v>
      </c>
      <c r="Z818" s="162">
        <f t="shared" si="275"/>
        <v>-1560.8400000000001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-1560.8400000000001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29057.870000000024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7456.05</v>
      </c>
      <c r="AU818" s="237">
        <f t="shared" si="288"/>
        <v>3552.4999999999995</v>
      </c>
      <c r="AV818" s="237">
        <f t="shared" si="289"/>
        <v>15564.720000000007</v>
      </c>
      <c r="AW818" s="237">
        <f t="shared" si="290"/>
        <v>1986.000000000002</v>
      </c>
      <c r="AX818" s="237">
        <f t="shared" si="291"/>
        <v>498.59999999999565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29579.545000000024</v>
      </c>
      <c r="M819" s="162">
        <f>MAX(AN28:AN819)</f>
        <v>31416.805000000026</v>
      </c>
      <c r="N819" s="162">
        <f t="shared" si="282"/>
        <v>-1837.260000000002</v>
      </c>
      <c r="O819" s="231">
        <f>E3+(E4*0.1)</f>
        <v>0.30000000000000004</v>
      </c>
      <c r="P819" s="162">
        <v>935.25</v>
      </c>
      <c r="Q819" s="232">
        <f>E5+(E6*0.1)</f>
        <v>0.2</v>
      </c>
      <c r="R819" s="162">
        <v>1630.5</v>
      </c>
      <c r="S819" s="232">
        <f>E7+(E8*0.1)</f>
        <v>0.2</v>
      </c>
      <c r="T819" s="162">
        <v>2775</v>
      </c>
      <c r="U819" s="233">
        <f>E9+(E10*0.5)+(E11*0.1)</f>
        <v>0.2</v>
      </c>
      <c r="V819" s="162">
        <v>-1400</v>
      </c>
      <c r="W819" s="233">
        <f>E12+(E13*0.5)+(E14*0.1)</f>
        <v>0.30000000000000004</v>
      </c>
      <c r="X819" s="162">
        <v>-1200</v>
      </c>
      <c r="Y819" s="161">
        <f t="shared" si="283"/>
        <v>792</v>
      </c>
      <c r="Z819" s="162">
        <f t="shared" si="275"/>
        <v>521.67500000000018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521.67500000000018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29579.545000000024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7736.625</v>
      </c>
      <c r="AU819" s="237">
        <f t="shared" si="288"/>
        <v>3878.5999999999995</v>
      </c>
      <c r="AV819" s="237">
        <f t="shared" si="289"/>
        <v>16119.720000000007</v>
      </c>
      <c r="AW819" s="237">
        <f t="shared" si="290"/>
        <v>1706.000000000002</v>
      </c>
      <c r="AX819" s="237">
        <f t="shared" si="291"/>
        <v>138.59999999999559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30067.765000000025</v>
      </c>
      <c r="M820" s="162">
        <f>MAX(AN28:AN820)</f>
        <v>31416.805000000026</v>
      </c>
      <c r="N820" s="162">
        <f t="shared" si="282"/>
        <v>-1349.0400000000009</v>
      </c>
      <c r="O820" s="231">
        <f>E3+(E4*0.1)</f>
        <v>0.30000000000000004</v>
      </c>
      <c r="P820" s="162">
        <v>58</v>
      </c>
      <c r="Q820" s="232">
        <f>E5+(E6*0.1)</f>
        <v>0.2</v>
      </c>
      <c r="R820" s="162">
        <v>-142</v>
      </c>
      <c r="S820" s="232">
        <f>E7+(E8*0.1)</f>
        <v>0.2</v>
      </c>
      <c r="T820" s="162">
        <v>213.6</v>
      </c>
      <c r="U820" s="233">
        <f>E9+(E10*0.5)+(E11*0.1)</f>
        <v>0.2</v>
      </c>
      <c r="V820" s="162">
        <v>913</v>
      </c>
      <c r="W820" s="233">
        <f>E12+(E13*0.5)+(E14*0.1)</f>
        <v>0.30000000000000004</v>
      </c>
      <c r="X820" s="162">
        <v>913</v>
      </c>
      <c r="Y820" s="161">
        <f t="shared" si="283"/>
        <v>793</v>
      </c>
      <c r="Z820" s="162">
        <f t="shared" si="275"/>
        <v>488.22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488.22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30067.765000000025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7754.0249999999996</v>
      </c>
      <c r="AU820" s="237">
        <f t="shared" si="288"/>
        <v>3850.1999999999994</v>
      </c>
      <c r="AV820" s="237">
        <f t="shared" si="289"/>
        <v>16162.440000000006</v>
      </c>
      <c r="AW820" s="237">
        <f t="shared" si="290"/>
        <v>1888.6000000000022</v>
      </c>
      <c r="AX820" s="237">
        <f t="shared" si="291"/>
        <v>412.49999999999562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29722.185000000023</v>
      </c>
      <c r="M821" s="162">
        <f>MAX(AN28:AN821)</f>
        <v>31416.805000000026</v>
      </c>
      <c r="N821" s="162">
        <f t="shared" si="282"/>
        <v>-1694.6200000000026</v>
      </c>
      <c r="O821" s="231">
        <f>E3+(E4*0.1)</f>
        <v>0.30000000000000004</v>
      </c>
      <c r="P821" s="162">
        <v>-550</v>
      </c>
      <c r="Q821" s="232">
        <f>E5+(E6*0.1)</f>
        <v>0.2</v>
      </c>
      <c r="R821" s="162">
        <v>-897.5</v>
      </c>
      <c r="S821" s="232">
        <f>E7+(E8*0.1)</f>
        <v>0.2</v>
      </c>
      <c r="T821" s="162">
        <v>689.6</v>
      </c>
      <c r="U821" s="233">
        <f>E9+(E10*0.5)+(E11*0.1)</f>
        <v>0.2</v>
      </c>
      <c r="V821" s="162">
        <v>-278</v>
      </c>
      <c r="W821" s="233">
        <f>E12+(E13*0.5)+(E14*0.1)</f>
        <v>0.30000000000000004</v>
      </c>
      <c r="X821" s="162">
        <v>-278</v>
      </c>
      <c r="Y821" s="161">
        <f t="shared" si="283"/>
        <v>794</v>
      </c>
      <c r="Z821" s="162">
        <f t="shared" si="275"/>
        <v>-345.58000000000004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-345.58000000000004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29722.185000000023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7589.0249999999996</v>
      </c>
      <c r="AU821" s="237">
        <f t="shared" si="288"/>
        <v>3670.6999999999994</v>
      </c>
      <c r="AV821" s="237">
        <f t="shared" si="289"/>
        <v>16300.360000000006</v>
      </c>
      <c r="AW821" s="237">
        <f t="shared" si="290"/>
        <v>1833.0000000000023</v>
      </c>
      <c r="AX821" s="237">
        <f t="shared" si="291"/>
        <v>329.09999999999559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29444.185000000023</v>
      </c>
      <c r="M822" s="162">
        <f>MAX(AN28:AN822)</f>
        <v>31416.805000000026</v>
      </c>
      <c r="N822" s="162">
        <f t="shared" si="282"/>
        <v>-1972.6200000000026</v>
      </c>
      <c r="O822" s="231">
        <f>E3+(E4*0.1)</f>
        <v>0.30000000000000004</v>
      </c>
      <c r="P822" s="162">
        <v>-550</v>
      </c>
      <c r="Q822" s="232">
        <f>E5+(E6*0.1)</f>
        <v>0.2</v>
      </c>
      <c r="R822" s="162">
        <v>-850</v>
      </c>
      <c r="S822" s="232">
        <f>E7+(E8*0.1)</f>
        <v>0.2</v>
      </c>
      <c r="T822" s="162">
        <v>-3410</v>
      </c>
      <c r="U822" s="233">
        <f>E9+(E10*0.5)+(E11*0.1)</f>
        <v>0.2</v>
      </c>
      <c r="V822" s="162">
        <v>1478</v>
      </c>
      <c r="W822" s="233">
        <f>E12+(E13*0.5)+(E14*0.1)</f>
        <v>0.30000000000000004</v>
      </c>
      <c r="X822" s="162">
        <v>1478</v>
      </c>
      <c r="Y822" s="161">
        <f t="shared" si="283"/>
        <v>795</v>
      </c>
      <c r="Z822" s="162">
        <f t="shared" si="275"/>
        <v>-277.99999999999989</v>
      </c>
      <c r="AA822" s="238">
        <v>43861</v>
      </c>
      <c r="AB822" s="129">
        <f>SUM(Z801:Z822)</f>
        <v>3328.51</v>
      </c>
      <c r="AC822" s="128">
        <f>(AB822&gt;0)*1</f>
        <v>1</v>
      </c>
      <c r="AD822" s="128">
        <f>(AB822&lt;0)*1</f>
        <v>0</v>
      </c>
      <c r="AE822" s="129">
        <f>AB822*AC822</f>
        <v>3328.51</v>
      </c>
      <c r="AF822" s="129">
        <f>AB822*AD822</f>
        <v>0</v>
      </c>
      <c r="AG822" s="129"/>
      <c r="AH822" s="129">
        <f t="shared" si="276"/>
        <v>0</v>
      </c>
      <c r="AI822" s="129">
        <f t="shared" si="277"/>
        <v>-277.99999999999989</v>
      </c>
      <c r="AJ822" s="234">
        <f t="shared" si="278"/>
        <v>0</v>
      </c>
      <c r="AK822" s="234">
        <f t="shared" si="279"/>
        <v>1</v>
      </c>
      <c r="AL822" s="129">
        <f t="shared" si="280"/>
        <v>3328.51</v>
      </c>
      <c r="AM822" s="127">
        <v>43861</v>
      </c>
      <c r="AN822" s="129">
        <f t="shared" si="284"/>
        <v>29444.185000000023</v>
      </c>
      <c r="AO822" s="129">
        <f t="shared" si="285"/>
        <v>3328.51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7424.0249999999996</v>
      </c>
      <c r="AU822" s="237">
        <f t="shared" si="288"/>
        <v>3500.6999999999994</v>
      </c>
      <c r="AV822" s="237">
        <f t="shared" si="289"/>
        <v>15618.360000000006</v>
      </c>
      <c r="AW822" s="237">
        <f t="shared" si="290"/>
        <v>2128.6000000000022</v>
      </c>
      <c r="AX822" s="237">
        <f t="shared" si="291"/>
        <v>772.49999999999568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29792.735000000022</v>
      </c>
      <c r="M823" s="162">
        <f>MAX(AN28:AN823)</f>
        <v>31416.805000000026</v>
      </c>
      <c r="N823" s="162">
        <f t="shared" si="282"/>
        <v>-1624.0700000000033</v>
      </c>
      <c r="O823" s="231">
        <f>E3+(E4*0.1)</f>
        <v>0.30000000000000004</v>
      </c>
      <c r="P823" s="162">
        <v>718.9</v>
      </c>
      <c r="Q823" s="232">
        <f>E5+(E6*0.1)</f>
        <v>0.2</v>
      </c>
      <c r="R823" s="162">
        <v>1170</v>
      </c>
      <c r="S823" s="232">
        <f>E7+(E8*0.1)</f>
        <v>0.2</v>
      </c>
      <c r="T823" s="162">
        <v>2694.4</v>
      </c>
      <c r="U823" s="233">
        <f>E9+(E10*0.5)+(E11*0.1)</f>
        <v>0.2</v>
      </c>
      <c r="V823" s="162">
        <v>-1400</v>
      </c>
      <c r="W823" s="233">
        <f>E12+(E13*0.5)+(E14*0.1)</f>
        <v>0.30000000000000004</v>
      </c>
      <c r="X823" s="162">
        <v>-1200</v>
      </c>
      <c r="Y823" s="161">
        <f t="shared" si="283"/>
        <v>796</v>
      </c>
      <c r="Z823" s="162">
        <f t="shared" si="275"/>
        <v>348.5499999999999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348.5499999999999</v>
      </c>
      <c r="AI823" s="129">
        <f t="shared" si="277"/>
        <v>0</v>
      </c>
      <c r="AJ823" s="234">
        <f t="shared" si="278"/>
        <v>1</v>
      </c>
      <c r="AK823" s="234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29792.735000000022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7639.6949999999997</v>
      </c>
      <c r="AU823" s="237">
        <f t="shared" si="288"/>
        <v>3734.6999999999994</v>
      </c>
      <c r="AV823" s="237">
        <f t="shared" si="289"/>
        <v>16157.240000000005</v>
      </c>
      <c r="AW823" s="237">
        <f t="shared" si="290"/>
        <v>1848.6000000000022</v>
      </c>
      <c r="AX823" s="237">
        <f t="shared" si="291"/>
        <v>412.49999999999562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31082.485000000022</v>
      </c>
      <c r="M824" s="162">
        <f>MAX(AN28:AN824)</f>
        <v>31416.805000000026</v>
      </c>
      <c r="N824" s="162">
        <f t="shared" si="282"/>
        <v>-334.32000000000335</v>
      </c>
      <c r="O824" s="231">
        <f>E3+(E4*0.1)</f>
        <v>0.30000000000000004</v>
      </c>
      <c r="P824" s="162">
        <v>2039.1</v>
      </c>
      <c r="Q824" s="232">
        <f>E5+(E6*0.1)</f>
        <v>0.2</v>
      </c>
      <c r="R824" s="162">
        <v>2433.5</v>
      </c>
      <c r="S824" s="232">
        <f>E7+(E8*0.1)</f>
        <v>0.2</v>
      </c>
      <c r="T824" s="162">
        <v>4156.6000000000004</v>
      </c>
      <c r="U824" s="233">
        <f>E9+(E10*0.5)+(E11*0.1)</f>
        <v>0.2</v>
      </c>
      <c r="V824" s="162">
        <v>-1400</v>
      </c>
      <c r="W824" s="233">
        <f>E12+(E13*0.5)+(E14*0.1)</f>
        <v>0.30000000000000004</v>
      </c>
      <c r="X824" s="162">
        <v>-1200</v>
      </c>
      <c r="Y824" s="161">
        <f t="shared" si="283"/>
        <v>797</v>
      </c>
      <c r="Z824" s="162">
        <f t="shared" si="275"/>
        <v>1289.7500000000002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1289.7500000000002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31082.485000000022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8251.4249999999993</v>
      </c>
      <c r="AU824" s="237">
        <f t="shared" si="288"/>
        <v>4221.3999999999996</v>
      </c>
      <c r="AV824" s="237">
        <f t="shared" si="289"/>
        <v>16988.560000000005</v>
      </c>
      <c r="AW824" s="237">
        <f t="shared" si="290"/>
        <v>1568.6000000000022</v>
      </c>
      <c r="AX824" s="237">
        <f t="shared" si="291"/>
        <v>52.499999999995566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32498.995000000021</v>
      </c>
      <c r="M825" s="162">
        <f>MAX(AN28:AN825)</f>
        <v>32498.995000000021</v>
      </c>
      <c r="N825" s="162">
        <f t="shared" si="282"/>
        <v>0</v>
      </c>
      <c r="O825" s="231">
        <f>E3+(E4*0.1)</f>
        <v>0.30000000000000004</v>
      </c>
      <c r="P825" s="162">
        <v>2416.1</v>
      </c>
      <c r="Q825" s="232">
        <f>E5+(E6*0.1)</f>
        <v>0.2</v>
      </c>
      <c r="R825" s="162">
        <v>1855</v>
      </c>
      <c r="S825" s="232">
        <f>E7+(E8*0.1)</f>
        <v>0.2</v>
      </c>
      <c r="T825" s="162">
        <v>668.4</v>
      </c>
      <c r="U825" s="233">
        <f>E9+(E10*0.5)+(E11*0.1)</f>
        <v>0.2</v>
      </c>
      <c r="V825" s="162">
        <v>374</v>
      </c>
      <c r="W825" s="233">
        <f>E12+(E13*0.5)+(E14*0.1)</f>
        <v>0.30000000000000004</v>
      </c>
      <c r="X825" s="162">
        <v>374</v>
      </c>
      <c r="Y825" s="161">
        <f t="shared" si="283"/>
        <v>798</v>
      </c>
      <c r="Z825" s="162">
        <f t="shared" si="275"/>
        <v>1416.51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1416.51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32498.995000000021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8976.2549999999992</v>
      </c>
      <c r="AU825" s="237">
        <f t="shared" si="288"/>
        <v>4592.3999999999996</v>
      </c>
      <c r="AV825" s="237">
        <f t="shared" si="289"/>
        <v>17122.240000000005</v>
      </c>
      <c r="AW825" s="237">
        <f t="shared" si="290"/>
        <v>1643.4000000000021</v>
      </c>
      <c r="AX825" s="237">
        <f t="shared" si="291"/>
        <v>164.69999999999558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33563.035000000018</v>
      </c>
      <c r="M826" s="162">
        <f>MAX(AN28:AN826)</f>
        <v>33563.035000000018</v>
      </c>
      <c r="N826" s="162">
        <f t="shared" si="282"/>
        <v>0</v>
      </c>
      <c r="O826" s="231">
        <f>E3+(E4*0.1)</f>
        <v>0.30000000000000004</v>
      </c>
      <c r="P826" s="162">
        <v>444.6</v>
      </c>
      <c r="Q826" s="232">
        <f>E5+(E6*0.1)</f>
        <v>0.2</v>
      </c>
      <c r="R826" s="162">
        <v>554.5</v>
      </c>
      <c r="S826" s="232">
        <f>E7+(E8*0.1)</f>
        <v>0.2</v>
      </c>
      <c r="T826" s="162">
        <v>1568.8</v>
      </c>
      <c r="U826" s="233">
        <f>E9+(E10*0.5)+(E11*0.1)</f>
        <v>0.2</v>
      </c>
      <c r="V826" s="162">
        <v>1012</v>
      </c>
      <c r="W826" s="233">
        <f>E12+(E13*0.5)+(E14*0.1)</f>
        <v>0.30000000000000004</v>
      </c>
      <c r="X826" s="162">
        <v>1012</v>
      </c>
      <c r="Y826" s="161">
        <f t="shared" si="283"/>
        <v>799</v>
      </c>
      <c r="Z826" s="162">
        <f t="shared" si="275"/>
        <v>1064.04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1064.04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33563.035000000018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9109.6349999999984</v>
      </c>
      <c r="AU826" s="237">
        <f t="shared" si="288"/>
        <v>4703.2999999999993</v>
      </c>
      <c r="AV826" s="237">
        <f t="shared" si="289"/>
        <v>17436.000000000004</v>
      </c>
      <c r="AW826" s="237">
        <f t="shared" si="290"/>
        <v>1845.8000000000022</v>
      </c>
      <c r="AX826" s="237">
        <f t="shared" si="291"/>
        <v>468.29999999999563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33235.255000000019</v>
      </c>
      <c r="M827" s="162">
        <f>MAX(AN28:AN827)</f>
        <v>33563.035000000018</v>
      </c>
      <c r="N827" s="162">
        <f t="shared" si="282"/>
        <v>-327.77999999999884</v>
      </c>
      <c r="O827" s="231">
        <f>E3+(E4*0.1)</f>
        <v>0.30000000000000004</v>
      </c>
      <c r="P827" s="162">
        <v>-550</v>
      </c>
      <c r="Q827" s="232">
        <f>E5+(E6*0.1)</f>
        <v>0.2</v>
      </c>
      <c r="R827" s="162">
        <v>-850</v>
      </c>
      <c r="S827" s="232">
        <f>E7+(E8*0.1)</f>
        <v>0.2</v>
      </c>
      <c r="T827" s="162">
        <v>-896.4</v>
      </c>
      <c r="U827" s="233">
        <f>E9+(E10*0.5)+(E11*0.1)</f>
        <v>0.2</v>
      </c>
      <c r="V827" s="162">
        <v>373</v>
      </c>
      <c r="W827" s="233">
        <f>E12+(E13*0.5)+(E14*0.1)</f>
        <v>0.30000000000000004</v>
      </c>
      <c r="X827" s="162">
        <v>373</v>
      </c>
      <c r="Y827" s="161">
        <f t="shared" si="283"/>
        <v>800</v>
      </c>
      <c r="Z827" s="162">
        <f t="shared" si="275"/>
        <v>-327.77999999999992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-327.77999999999992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33235.255000000019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8944.6349999999984</v>
      </c>
      <c r="AU827" s="237">
        <f t="shared" si="288"/>
        <v>4533.2999999999993</v>
      </c>
      <c r="AV827" s="237">
        <f t="shared" si="289"/>
        <v>17256.720000000005</v>
      </c>
      <c r="AW827" s="237">
        <f t="shared" si="290"/>
        <v>1920.4000000000021</v>
      </c>
      <c r="AX827" s="237">
        <f t="shared" si="291"/>
        <v>580.19999999999561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33859.24000000002</v>
      </c>
      <c r="M828" s="162">
        <f>MAX(AN28:AN828)</f>
        <v>33859.24000000002</v>
      </c>
      <c r="N828" s="162">
        <f t="shared" si="282"/>
        <v>0</v>
      </c>
      <c r="O828" s="231">
        <f>E3+(E4*0.1)</f>
        <v>0.30000000000000004</v>
      </c>
      <c r="P828" s="162">
        <v>-584.25</v>
      </c>
      <c r="Q828" s="232">
        <f>E5+(E6*0.1)</f>
        <v>0.2</v>
      </c>
      <c r="R828" s="162">
        <v>1219</v>
      </c>
      <c r="S828" s="232">
        <f>E7+(E8*0.1)</f>
        <v>0.2</v>
      </c>
      <c r="T828" s="162">
        <v>2314.8000000000002</v>
      </c>
      <c r="U828" s="233">
        <f>E9+(E10*0.5)+(E11*0.1)</f>
        <v>0.2</v>
      </c>
      <c r="V828" s="162">
        <v>185</v>
      </c>
      <c r="W828" s="233">
        <f>E12+(E13*0.5)+(E14*0.1)</f>
        <v>0.30000000000000004</v>
      </c>
      <c r="X828" s="162">
        <v>185</v>
      </c>
      <c r="Y828" s="161">
        <f t="shared" si="283"/>
        <v>801</v>
      </c>
      <c r="Z828" s="162">
        <f t="shared" si="275"/>
        <v>623.98500000000001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623.98500000000001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33859.24000000002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8769.3599999999988</v>
      </c>
      <c r="AU828" s="237">
        <f t="shared" si="288"/>
        <v>4777.0999999999995</v>
      </c>
      <c r="AV828" s="237">
        <f t="shared" si="289"/>
        <v>17719.680000000004</v>
      </c>
      <c r="AW828" s="237">
        <f t="shared" si="290"/>
        <v>1957.4000000000021</v>
      </c>
      <c r="AX828" s="237">
        <f t="shared" si="291"/>
        <v>635.69999999999561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33705.200000000019</v>
      </c>
      <c r="M829" s="162">
        <f>MAX(AN28:AN829)</f>
        <v>33859.24000000002</v>
      </c>
      <c r="N829" s="162">
        <f t="shared" si="282"/>
        <v>-154.04000000000087</v>
      </c>
      <c r="O829" s="231">
        <f>E3+(E4*0.1)</f>
        <v>0.30000000000000004</v>
      </c>
      <c r="P829" s="162">
        <v>-2.4</v>
      </c>
      <c r="Q829" s="232">
        <f>E5+(E6*0.1)</f>
        <v>0.2</v>
      </c>
      <c r="R829" s="162">
        <v>283</v>
      </c>
      <c r="S829" s="232">
        <f>E7+(E8*0.1)</f>
        <v>0.2</v>
      </c>
      <c r="T829" s="162">
        <v>20.399999999999999</v>
      </c>
      <c r="U829" s="233">
        <f>E9+(E10*0.5)+(E11*0.1)</f>
        <v>0.2</v>
      </c>
      <c r="V829" s="162">
        <v>-428</v>
      </c>
      <c r="W829" s="233">
        <f>E12+(E13*0.5)+(E14*0.1)</f>
        <v>0.30000000000000004</v>
      </c>
      <c r="X829" s="162">
        <v>-428</v>
      </c>
      <c r="Y829" s="161">
        <f t="shared" si="283"/>
        <v>802</v>
      </c>
      <c r="Z829" s="162">
        <f t="shared" si="275"/>
        <v>-154.04000000000002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-154.04000000000002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33705.200000000019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8768.64</v>
      </c>
      <c r="AU829" s="237">
        <f t="shared" si="288"/>
        <v>4833.7</v>
      </c>
      <c r="AV829" s="237">
        <f t="shared" si="289"/>
        <v>17723.760000000006</v>
      </c>
      <c r="AW829" s="237">
        <f t="shared" si="290"/>
        <v>1871.8000000000022</v>
      </c>
      <c r="AX829" s="237">
        <f t="shared" si="291"/>
        <v>507.29999999999563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34617.680000000022</v>
      </c>
      <c r="M830" s="162">
        <f>MAX(AN28:AN830)</f>
        <v>34617.680000000022</v>
      </c>
      <c r="N830" s="162">
        <f t="shared" si="282"/>
        <v>0</v>
      </c>
      <c r="O830" s="231">
        <f>E3+(E4*0.1)</f>
        <v>0.30000000000000004</v>
      </c>
      <c r="P830" s="162">
        <v>1375.4</v>
      </c>
      <c r="Q830" s="232">
        <f>E5+(E6*0.1)</f>
        <v>0.2</v>
      </c>
      <c r="R830" s="162">
        <v>1085</v>
      </c>
      <c r="S830" s="232">
        <f>E7+(E8*0.1)</f>
        <v>0.2</v>
      </c>
      <c r="T830" s="162">
        <v>1906.8</v>
      </c>
      <c r="U830" s="233">
        <f>E9+(E10*0.5)+(E11*0.1)</f>
        <v>0.2</v>
      </c>
      <c r="V830" s="162">
        <v>-197</v>
      </c>
      <c r="W830" s="233">
        <f>E12+(E13*0.5)+(E14*0.1)</f>
        <v>0.30000000000000004</v>
      </c>
      <c r="X830" s="162">
        <v>-197</v>
      </c>
      <c r="Y830" s="161">
        <f t="shared" si="283"/>
        <v>803</v>
      </c>
      <c r="Z830" s="162">
        <f t="shared" si="275"/>
        <v>912.48000000000013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912.48000000000013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34617.680000000022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9181.26</v>
      </c>
      <c r="AU830" s="237">
        <f t="shared" si="288"/>
        <v>5050.7</v>
      </c>
      <c r="AV830" s="237">
        <f t="shared" si="289"/>
        <v>18105.120000000006</v>
      </c>
      <c r="AW830" s="237">
        <f t="shared" si="290"/>
        <v>1832.4000000000021</v>
      </c>
      <c r="AX830" s="237">
        <f t="shared" si="291"/>
        <v>448.19999999999561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34701.095000000023</v>
      </c>
      <c r="M831" s="162">
        <f>MAX(AN28:AN831)</f>
        <v>34701.095000000023</v>
      </c>
      <c r="N831" s="162">
        <f t="shared" si="282"/>
        <v>0</v>
      </c>
      <c r="O831" s="231">
        <f>E3+(E4*0.1)</f>
        <v>0.30000000000000004</v>
      </c>
      <c r="P831" s="162">
        <v>-626.95000000000005</v>
      </c>
      <c r="Q831" s="232">
        <f>E5+(E6*0.1)</f>
        <v>0.2</v>
      </c>
      <c r="R831" s="162">
        <v>-850</v>
      </c>
      <c r="S831" s="232">
        <f>E7+(E8*0.1)</f>
        <v>0.2</v>
      </c>
      <c r="T831" s="162">
        <v>-350</v>
      </c>
      <c r="U831" s="233">
        <f>E9+(E10*0.5)+(E11*0.1)</f>
        <v>0.2</v>
      </c>
      <c r="V831" s="162">
        <v>1023</v>
      </c>
      <c r="W831" s="233">
        <f>E12+(E13*0.5)+(E14*0.1)</f>
        <v>0.30000000000000004</v>
      </c>
      <c r="X831" s="162">
        <v>1023</v>
      </c>
      <c r="Y831" s="161">
        <f t="shared" si="283"/>
        <v>804</v>
      </c>
      <c r="Z831" s="162">
        <f t="shared" si="275"/>
        <v>83.41500000000002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83.41500000000002</v>
      </c>
      <c r="AI831" s="129">
        <f t="shared" si="277"/>
        <v>0</v>
      </c>
      <c r="AJ831" s="234">
        <f t="shared" si="278"/>
        <v>1</v>
      </c>
      <c r="AK831" s="234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34701.095000000023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8993.1749999999993</v>
      </c>
      <c r="AU831" s="237">
        <f t="shared" si="288"/>
        <v>4880.7</v>
      </c>
      <c r="AV831" s="237">
        <f t="shared" si="289"/>
        <v>18035.120000000006</v>
      </c>
      <c r="AW831" s="237">
        <f t="shared" si="290"/>
        <v>2037.0000000000023</v>
      </c>
      <c r="AX831" s="237">
        <f t="shared" si="291"/>
        <v>755.09999999999559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35107.315000000024</v>
      </c>
      <c r="M832" s="162">
        <f>MAX(AN28:AN832)</f>
        <v>35107.315000000024</v>
      </c>
      <c r="N832" s="162">
        <f t="shared" si="282"/>
        <v>0</v>
      </c>
      <c r="O832" s="231">
        <f>E3+(E4*0.1)</f>
        <v>0.30000000000000004</v>
      </c>
      <c r="P832" s="162">
        <v>-550</v>
      </c>
      <c r="Q832" s="232">
        <f>E5+(E6*0.1)</f>
        <v>0.2</v>
      </c>
      <c r="R832" s="162">
        <v>311</v>
      </c>
      <c r="S832" s="232">
        <f>E7+(E8*0.1)</f>
        <v>0.2</v>
      </c>
      <c r="T832" s="162">
        <v>557.6</v>
      </c>
      <c r="U832" s="233">
        <f>E9+(E10*0.5)+(E11*0.1)</f>
        <v>0.2</v>
      </c>
      <c r="V832" s="162">
        <v>795</v>
      </c>
      <c r="W832" s="233">
        <f>E12+(E13*0.5)+(E14*0.1)</f>
        <v>0.30000000000000004</v>
      </c>
      <c r="X832" s="162">
        <v>795</v>
      </c>
      <c r="Y832" s="161">
        <f t="shared" si="283"/>
        <v>805</v>
      </c>
      <c r="Z832" s="162">
        <f t="shared" si="275"/>
        <v>406.22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406.22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35107.315000000024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8828.1749999999993</v>
      </c>
      <c r="AU832" s="237">
        <f t="shared" si="288"/>
        <v>4942.8999999999996</v>
      </c>
      <c r="AV832" s="237">
        <f t="shared" si="289"/>
        <v>18146.640000000007</v>
      </c>
      <c r="AW832" s="237">
        <f t="shared" si="290"/>
        <v>2196.0000000000023</v>
      </c>
      <c r="AX832" s="237">
        <f t="shared" si="291"/>
        <v>993.59999999999559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34964.315000000024</v>
      </c>
      <c r="M833" s="162">
        <f>MAX(AN28:AN833)</f>
        <v>35107.315000000024</v>
      </c>
      <c r="N833" s="162">
        <f t="shared" si="282"/>
        <v>-143</v>
      </c>
      <c r="O833" s="231">
        <f>E3+(E4*0.1)</f>
        <v>0.30000000000000004</v>
      </c>
      <c r="P833" s="162">
        <v>0</v>
      </c>
      <c r="Q833" s="232">
        <f>E5+(E6*0.1)</f>
        <v>0.2</v>
      </c>
      <c r="R833" s="162">
        <v>0</v>
      </c>
      <c r="S833" s="232">
        <f>E7+(E8*0.1)</f>
        <v>0.2</v>
      </c>
      <c r="T833" s="162">
        <v>0</v>
      </c>
      <c r="U833" s="233">
        <f>E9+(E10*0.5)+(E11*0.1)</f>
        <v>0.2</v>
      </c>
      <c r="V833" s="162">
        <v>-286</v>
      </c>
      <c r="W833" s="233">
        <f>E12+(E13*0.5)+(E14*0.1)</f>
        <v>0.30000000000000004</v>
      </c>
      <c r="X833" s="162">
        <v>-286</v>
      </c>
      <c r="Y833" s="161">
        <f t="shared" si="283"/>
        <v>806</v>
      </c>
      <c r="Z833" s="162">
        <f t="shared" si="275"/>
        <v>-143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-143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34964.315000000024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8828.1749999999993</v>
      </c>
      <c r="AU833" s="237">
        <f t="shared" si="288"/>
        <v>4942.8999999999996</v>
      </c>
      <c r="AV833" s="237">
        <f t="shared" si="289"/>
        <v>18146.640000000007</v>
      </c>
      <c r="AW833" s="237">
        <f t="shared" si="290"/>
        <v>2138.8000000000025</v>
      </c>
      <c r="AX833" s="237">
        <f t="shared" si="291"/>
        <v>907.79999999999563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35641.745000000024</v>
      </c>
      <c r="M834" s="162">
        <f>MAX(AN28:AN834)</f>
        <v>35641.745000000024</v>
      </c>
      <c r="N834" s="162">
        <f t="shared" si="282"/>
        <v>0</v>
      </c>
      <c r="O834" s="231">
        <f>E3+(E4*0.1)</f>
        <v>0.30000000000000004</v>
      </c>
      <c r="P834" s="162">
        <v>-626.5</v>
      </c>
      <c r="Q834" s="232">
        <f>E5+(E6*0.1)</f>
        <v>0.2</v>
      </c>
      <c r="R834" s="162">
        <v>-850</v>
      </c>
      <c r="S834" s="232">
        <f>E7+(E8*0.1)</f>
        <v>0.2</v>
      </c>
      <c r="T834" s="162">
        <v>124.4</v>
      </c>
      <c r="U834" s="233">
        <f>E9+(E10*0.5)+(E11*0.1)</f>
        <v>0.2</v>
      </c>
      <c r="V834" s="162">
        <v>2021</v>
      </c>
      <c r="W834" s="233">
        <f>E12+(E13*0.5)+(E14*0.1)</f>
        <v>0.30000000000000004</v>
      </c>
      <c r="X834" s="162">
        <v>2021</v>
      </c>
      <c r="Y834" s="161">
        <f t="shared" si="283"/>
        <v>807</v>
      </c>
      <c r="Z834" s="162">
        <f t="shared" si="275"/>
        <v>677.43000000000006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677.43000000000006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35641.745000000024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8640.2249999999985</v>
      </c>
      <c r="AU834" s="237">
        <f t="shared" si="288"/>
        <v>4772.8999999999996</v>
      </c>
      <c r="AV834" s="237">
        <f t="shared" si="289"/>
        <v>18171.520000000008</v>
      </c>
      <c r="AW834" s="237">
        <f t="shared" si="290"/>
        <v>2543.0000000000027</v>
      </c>
      <c r="AX834" s="237">
        <f t="shared" si="291"/>
        <v>1514.0999999999958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36841.325000000026</v>
      </c>
      <c r="M835" s="162">
        <f>MAX(AN28:AN835)</f>
        <v>36841.325000000026</v>
      </c>
      <c r="N835" s="162">
        <f t="shared" si="282"/>
        <v>0</v>
      </c>
      <c r="O835" s="231">
        <f>E3+(E4*0.1)</f>
        <v>0.30000000000000004</v>
      </c>
      <c r="P835" s="162">
        <v>579.20000000000005</v>
      </c>
      <c r="Q835" s="232">
        <f>E5+(E6*0.1)</f>
        <v>0.2</v>
      </c>
      <c r="R835" s="162">
        <v>793</v>
      </c>
      <c r="S835" s="232">
        <f>E7+(E8*0.1)</f>
        <v>0.2</v>
      </c>
      <c r="T835" s="162">
        <v>1778.6</v>
      </c>
      <c r="U835" s="233">
        <f>E9+(E10*0.5)+(E11*0.1)</f>
        <v>0.2</v>
      </c>
      <c r="V835" s="162">
        <v>1023</v>
      </c>
      <c r="W835" s="233">
        <f>E12+(E13*0.5)+(E14*0.1)</f>
        <v>0.30000000000000004</v>
      </c>
      <c r="X835" s="162">
        <v>1023</v>
      </c>
      <c r="Y835" s="161">
        <f t="shared" si="283"/>
        <v>808</v>
      </c>
      <c r="Z835" s="162">
        <f t="shared" si="275"/>
        <v>1199.5800000000002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1199.5800000000002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36841.325000000026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8813.9849999999988</v>
      </c>
      <c r="AU835" s="237">
        <f t="shared" si="288"/>
        <v>4931.5</v>
      </c>
      <c r="AV835" s="237">
        <f t="shared" si="289"/>
        <v>18527.240000000009</v>
      </c>
      <c r="AW835" s="237">
        <f t="shared" si="290"/>
        <v>2747.6000000000026</v>
      </c>
      <c r="AX835" s="237">
        <f t="shared" si="291"/>
        <v>1820.9999999999959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36218.325000000026</v>
      </c>
      <c r="M836" s="162">
        <f>MAX(AN28:AN836)</f>
        <v>36841.325000000026</v>
      </c>
      <c r="N836" s="162">
        <f t="shared" si="282"/>
        <v>-623</v>
      </c>
      <c r="O836" s="231">
        <f>E3+(E4*0.1)</f>
        <v>0.30000000000000004</v>
      </c>
      <c r="P836" s="162">
        <v>-550</v>
      </c>
      <c r="Q836" s="232">
        <f>E5+(E6*0.1)</f>
        <v>0.2</v>
      </c>
      <c r="R836" s="162">
        <v>-850</v>
      </c>
      <c r="S836" s="232">
        <f>E7+(E8*0.1)</f>
        <v>0.2</v>
      </c>
      <c r="T836" s="162">
        <v>-3410</v>
      </c>
      <c r="U836" s="233">
        <f>E9+(E10*0.5)+(E11*0.1)</f>
        <v>0.2</v>
      </c>
      <c r="V836" s="162">
        <v>788</v>
      </c>
      <c r="W836" s="233">
        <f>E12+(E13*0.5)+(E14*0.1)</f>
        <v>0.30000000000000004</v>
      </c>
      <c r="X836" s="162">
        <v>788</v>
      </c>
      <c r="Y836" s="161">
        <f t="shared" si="283"/>
        <v>809</v>
      </c>
      <c r="Z836" s="162">
        <f t="shared" si="275"/>
        <v>-623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-623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36218.325000000026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8648.9849999999988</v>
      </c>
      <c r="AU836" s="237">
        <f t="shared" si="288"/>
        <v>4761.5</v>
      </c>
      <c r="AV836" s="237">
        <f t="shared" si="289"/>
        <v>17845.240000000009</v>
      </c>
      <c r="AW836" s="237">
        <f t="shared" si="290"/>
        <v>2905.2000000000025</v>
      </c>
      <c r="AX836" s="237">
        <f t="shared" si="291"/>
        <v>2057.399999999996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36399.825000000026</v>
      </c>
      <c r="M837" s="162">
        <f>MAX(AN28:AN837)</f>
        <v>36841.325000000026</v>
      </c>
      <c r="N837" s="162">
        <f t="shared" si="282"/>
        <v>-441.5</v>
      </c>
      <c r="O837" s="231">
        <f>E3+(E4*0.1)</f>
        <v>0.30000000000000004</v>
      </c>
      <c r="P837" s="162">
        <v>-550</v>
      </c>
      <c r="Q837" s="232">
        <f>E5+(E6*0.1)</f>
        <v>0.2</v>
      </c>
      <c r="R837" s="162">
        <v>-850</v>
      </c>
      <c r="S837" s="232">
        <f>E7+(E8*0.1)</f>
        <v>0.2</v>
      </c>
      <c r="T837" s="162">
        <v>-3410</v>
      </c>
      <c r="U837" s="233">
        <f>E9+(E10*0.5)+(E11*0.1)</f>
        <v>0.2</v>
      </c>
      <c r="V837" s="162">
        <v>2397</v>
      </c>
      <c r="W837" s="233">
        <f>E12+(E13*0.5)+(E14*0.1)</f>
        <v>0.30000000000000004</v>
      </c>
      <c r="X837" s="162">
        <v>2397</v>
      </c>
      <c r="Y837" s="161">
        <f t="shared" si="283"/>
        <v>810</v>
      </c>
      <c r="Z837" s="162">
        <f t="shared" si="275"/>
        <v>181.50000000000023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181.50000000000023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36399.825000000026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8483.9849999999988</v>
      </c>
      <c r="AU837" s="237">
        <f t="shared" si="288"/>
        <v>4591.5</v>
      </c>
      <c r="AV837" s="237">
        <f t="shared" si="289"/>
        <v>17163.240000000009</v>
      </c>
      <c r="AW837" s="237">
        <f t="shared" si="290"/>
        <v>3384.6000000000026</v>
      </c>
      <c r="AX837" s="237">
        <f t="shared" si="291"/>
        <v>2776.4999999999964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33802.365000000027</v>
      </c>
      <c r="M838" s="162">
        <f>MAX(AN28:AN838)</f>
        <v>36841.325000000026</v>
      </c>
      <c r="N838" s="162">
        <f t="shared" si="282"/>
        <v>-3038.9599999999991</v>
      </c>
      <c r="O838" s="231">
        <f>E3+(E4*0.1)</f>
        <v>0.30000000000000004</v>
      </c>
      <c r="P838" s="162">
        <v>-2997.4</v>
      </c>
      <c r="Q838" s="232">
        <f>E5+(E6*0.1)</f>
        <v>0.2</v>
      </c>
      <c r="R838" s="162">
        <v>-4057</v>
      </c>
      <c r="S838" s="232">
        <f>E7+(E8*0.1)</f>
        <v>0.2</v>
      </c>
      <c r="T838" s="162">
        <v>-8259.2000000000007</v>
      </c>
      <c r="U838" s="233">
        <f>E9+(E10*0.5)+(E11*0.1)</f>
        <v>0.2</v>
      </c>
      <c r="V838" s="162">
        <v>1530</v>
      </c>
      <c r="W838" s="233">
        <f>E12+(E13*0.5)+(E14*0.1)</f>
        <v>0.30000000000000004</v>
      </c>
      <c r="X838" s="162">
        <v>1530</v>
      </c>
      <c r="Y838" s="161">
        <f t="shared" si="283"/>
        <v>811</v>
      </c>
      <c r="Z838" s="162">
        <f t="shared" si="275"/>
        <v>-2597.4600000000005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-2597.4600000000005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33802.365000000027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7584.7649999999985</v>
      </c>
      <c r="AU838" s="237">
        <f t="shared" si="288"/>
        <v>3780.1</v>
      </c>
      <c r="AV838" s="237">
        <f t="shared" si="289"/>
        <v>15511.400000000009</v>
      </c>
      <c r="AW838" s="237">
        <f t="shared" si="290"/>
        <v>3690.6000000000026</v>
      </c>
      <c r="AX838" s="237">
        <f t="shared" si="291"/>
        <v>3235.4999999999964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32145.365000000027</v>
      </c>
      <c r="M839" s="162">
        <f>MAX(AN28:AN839)</f>
        <v>36841.325000000026</v>
      </c>
      <c r="N839" s="162">
        <f t="shared" si="282"/>
        <v>-4695.9599999999991</v>
      </c>
      <c r="O839" s="231">
        <f>E3+(E4*0.1)</f>
        <v>0.30000000000000004</v>
      </c>
      <c r="P839" s="162">
        <v>-550</v>
      </c>
      <c r="Q839" s="232">
        <f>E5+(E6*0.1)</f>
        <v>0.2</v>
      </c>
      <c r="R839" s="162">
        <v>-850</v>
      </c>
      <c r="S839" s="232">
        <f>E7+(E8*0.1)</f>
        <v>0.2</v>
      </c>
      <c r="T839" s="162">
        <v>-3410</v>
      </c>
      <c r="U839" s="233">
        <f>E9+(E10*0.5)+(E11*0.1)</f>
        <v>0.2</v>
      </c>
      <c r="V839" s="162">
        <v>-1400</v>
      </c>
      <c r="W839" s="233">
        <f>E12+(E13*0.5)+(E14*0.1)</f>
        <v>0.30000000000000004</v>
      </c>
      <c r="X839" s="162">
        <v>-1200</v>
      </c>
      <c r="Y839" s="161">
        <f t="shared" si="283"/>
        <v>812</v>
      </c>
      <c r="Z839" s="162">
        <f t="shared" si="275"/>
        <v>-1657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-1657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32145.365000000027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7419.7649999999985</v>
      </c>
      <c r="AU839" s="237">
        <f t="shared" si="288"/>
        <v>3610.1</v>
      </c>
      <c r="AV839" s="237">
        <f t="shared" si="289"/>
        <v>14829.400000000009</v>
      </c>
      <c r="AW839" s="237">
        <f t="shared" si="290"/>
        <v>3410.6000000000026</v>
      </c>
      <c r="AX839" s="237">
        <f t="shared" si="291"/>
        <v>2875.4999999999964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32248.925000000028</v>
      </c>
      <c r="M840" s="162">
        <f>MAX(AN28:AN840)</f>
        <v>36841.325000000026</v>
      </c>
      <c r="N840" s="162">
        <f t="shared" si="282"/>
        <v>-4592.3999999999978</v>
      </c>
      <c r="O840" s="231">
        <f>E3+(E4*0.1)</f>
        <v>0.30000000000000004</v>
      </c>
      <c r="P840" s="162">
        <v>-550</v>
      </c>
      <c r="Q840" s="232">
        <f>E5+(E6*0.1)</f>
        <v>0.2</v>
      </c>
      <c r="R840" s="162">
        <v>-850</v>
      </c>
      <c r="S840" s="232">
        <f>E7+(E8*0.1)</f>
        <v>0.2</v>
      </c>
      <c r="T840" s="162">
        <v>777.8</v>
      </c>
      <c r="U840" s="233">
        <f>E9+(E10*0.5)+(E11*0.1)</f>
        <v>0.2</v>
      </c>
      <c r="V840" s="162">
        <v>566</v>
      </c>
      <c r="W840" s="233">
        <f>E12+(E13*0.5)+(E14*0.1)</f>
        <v>0.30000000000000004</v>
      </c>
      <c r="X840" s="162">
        <v>566</v>
      </c>
      <c r="Y840" s="161">
        <f t="shared" si="283"/>
        <v>813</v>
      </c>
      <c r="Z840" s="162">
        <f t="shared" si="275"/>
        <v>103.56000000000002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103.56000000000002</v>
      </c>
      <c r="AI840" s="129">
        <f t="shared" si="277"/>
        <v>0</v>
      </c>
      <c r="AJ840" s="234">
        <f t="shared" si="278"/>
        <v>1</v>
      </c>
      <c r="AK840" s="234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32248.925000000028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7254.7649999999985</v>
      </c>
      <c r="AU840" s="237">
        <f t="shared" si="288"/>
        <v>3440.1</v>
      </c>
      <c r="AV840" s="237">
        <f t="shared" si="289"/>
        <v>14984.960000000008</v>
      </c>
      <c r="AW840" s="237">
        <f t="shared" si="290"/>
        <v>3523.8000000000025</v>
      </c>
      <c r="AX840" s="237">
        <f t="shared" si="291"/>
        <v>3045.2999999999965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34755.97000000003</v>
      </c>
      <c r="M841" s="162">
        <f>MAX(AN28:AN841)</f>
        <v>36841.325000000026</v>
      </c>
      <c r="N841" s="162">
        <f t="shared" si="282"/>
        <v>-2085.3549999999959</v>
      </c>
      <c r="O841" s="231">
        <f>E3+(E4*0.1)</f>
        <v>0.30000000000000004</v>
      </c>
      <c r="P841" s="162">
        <v>5954.75</v>
      </c>
      <c r="Q841" s="232">
        <f>E5+(E6*0.1)</f>
        <v>0.2</v>
      </c>
      <c r="R841" s="162">
        <v>6881.5</v>
      </c>
      <c r="S841" s="232">
        <f>E7+(E8*0.1)</f>
        <v>0.2</v>
      </c>
      <c r="T841" s="162">
        <v>-4128.3999999999996</v>
      </c>
      <c r="U841" s="233">
        <f>E9+(E10*0.5)+(E11*0.1)</f>
        <v>0.2</v>
      </c>
      <c r="V841" s="162">
        <v>340</v>
      </c>
      <c r="W841" s="233">
        <f>E12+(E13*0.5)+(E14*0.1)</f>
        <v>0.30000000000000004</v>
      </c>
      <c r="X841" s="162">
        <v>340</v>
      </c>
      <c r="Y841" s="161">
        <f t="shared" si="283"/>
        <v>814</v>
      </c>
      <c r="Z841" s="162">
        <f t="shared" si="275"/>
        <v>2507.0450000000005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2507.0450000000005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34755.97000000003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9041.1899999999987</v>
      </c>
      <c r="AU841" s="237">
        <f t="shared" si="288"/>
        <v>4816.3999999999996</v>
      </c>
      <c r="AV841" s="237">
        <f t="shared" si="289"/>
        <v>14159.280000000008</v>
      </c>
      <c r="AW841" s="237">
        <f t="shared" si="290"/>
        <v>3591.8000000000025</v>
      </c>
      <c r="AX841" s="237">
        <f t="shared" si="291"/>
        <v>3147.2999999999965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33783.250000000029</v>
      </c>
      <c r="M842" s="162">
        <f>MAX(AN28:AN842)</f>
        <v>36841.325000000026</v>
      </c>
      <c r="N842" s="162">
        <f t="shared" si="282"/>
        <v>-3058.0749999999971</v>
      </c>
      <c r="O842" s="231">
        <f>E3+(E4*0.1)</f>
        <v>0.30000000000000004</v>
      </c>
      <c r="P842" s="162">
        <v>1786.4</v>
      </c>
      <c r="Q842" s="232">
        <f>E5+(E6*0.1)</f>
        <v>0.2</v>
      </c>
      <c r="R842" s="162">
        <v>1227</v>
      </c>
      <c r="S842" s="232">
        <f>E7+(E8*0.1)</f>
        <v>0.2</v>
      </c>
      <c r="T842" s="162">
        <v>-5570.2</v>
      </c>
      <c r="U842" s="233">
        <f>E9+(E10*0.5)+(E11*0.1)</f>
        <v>0.2</v>
      </c>
      <c r="V842" s="162">
        <v>-1400</v>
      </c>
      <c r="W842" s="233">
        <f>E12+(E13*0.5)+(E14*0.1)</f>
        <v>0.30000000000000004</v>
      </c>
      <c r="X842" s="162">
        <v>-1200</v>
      </c>
      <c r="Y842" s="161">
        <f t="shared" si="283"/>
        <v>815</v>
      </c>
      <c r="Z842" s="162">
        <f t="shared" si="275"/>
        <v>-972.72</v>
      </c>
      <c r="AA842" s="238">
        <v>43889</v>
      </c>
      <c r="AB842" s="129">
        <f>SUM(Z823:Z842)</f>
        <v>4339.0650000000005</v>
      </c>
      <c r="AC842" s="128">
        <f>(AB842&gt;0)*1</f>
        <v>1</v>
      </c>
      <c r="AD842" s="128">
        <f>(AB842&lt;0)*1</f>
        <v>0</v>
      </c>
      <c r="AE842" s="129">
        <f>AB842*AC842</f>
        <v>4339.0650000000005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-972.72</v>
      </c>
      <c r="AJ842" s="234">
        <f t="shared" si="278"/>
        <v>0</v>
      </c>
      <c r="AK842" s="234">
        <f t="shared" si="279"/>
        <v>1</v>
      </c>
      <c r="AL842" s="129">
        <f t="shared" si="280"/>
        <v>4339.0650000000005</v>
      </c>
      <c r="AM842" s="127">
        <v>43889</v>
      </c>
      <c r="AN842" s="129">
        <f t="shared" si="284"/>
        <v>33783.250000000029</v>
      </c>
      <c r="AO842" s="129">
        <f t="shared" si="285"/>
        <v>4339.0650000000005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9577.1099999999988</v>
      </c>
      <c r="AU842" s="237">
        <f t="shared" si="288"/>
        <v>5061.7999999999993</v>
      </c>
      <c r="AV842" s="237">
        <f t="shared" si="289"/>
        <v>13045.240000000009</v>
      </c>
      <c r="AW842" s="237">
        <f t="shared" si="290"/>
        <v>3311.8000000000025</v>
      </c>
      <c r="AX842" s="237">
        <f t="shared" si="291"/>
        <v>2787.2999999999965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35134.025000000031</v>
      </c>
      <c r="M843" s="162">
        <f>MAX(AN28:AN843)</f>
        <v>36841.325000000026</v>
      </c>
      <c r="N843" s="162">
        <f t="shared" si="282"/>
        <v>-1707.2999999999956</v>
      </c>
      <c r="O843" s="231">
        <f>E3+(E4*0.1)</f>
        <v>0.30000000000000004</v>
      </c>
      <c r="P843" s="162">
        <v>-955.75</v>
      </c>
      <c r="Q843" s="232">
        <f>E5+(E6*0.1)</f>
        <v>0.2</v>
      </c>
      <c r="R843" s="162">
        <v>-1053</v>
      </c>
      <c r="S843" s="232">
        <f>E7+(E8*0.1)</f>
        <v>0.2</v>
      </c>
      <c r="T843" s="162">
        <v>8323</v>
      </c>
      <c r="U843" s="233">
        <f>E9+(E10*0.5)+(E11*0.1)</f>
        <v>0.2</v>
      </c>
      <c r="V843" s="162">
        <v>367</v>
      </c>
      <c r="W843" s="233">
        <f>E12+(E13*0.5)+(E14*0.1)</f>
        <v>0.30000000000000004</v>
      </c>
      <c r="X843" s="162">
        <v>367</v>
      </c>
      <c r="Y843" s="161">
        <f t="shared" si="283"/>
        <v>816</v>
      </c>
      <c r="Z843" s="162">
        <f t="shared" si="275"/>
        <v>1350.7750000000001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1350.7750000000001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35134.025000000031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9290.3849999999984</v>
      </c>
      <c r="AU843" s="237">
        <f t="shared" si="288"/>
        <v>4851.1999999999989</v>
      </c>
      <c r="AV843" s="237">
        <f t="shared" si="289"/>
        <v>14709.840000000009</v>
      </c>
      <c r="AW843" s="237">
        <f t="shared" si="290"/>
        <v>3385.2000000000025</v>
      </c>
      <c r="AX843" s="237">
        <f t="shared" si="291"/>
        <v>2897.3999999999965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36668.525000000031</v>
      </c>
      <c r="M844" s="162">
        <f>MAX(AN28:AN844)</f>
        <v>36841.325000000026</v>
      </c>
      <c r="N844" s="162">
        <f t="shared" si="282"/>
        <v>-172.79999999999563</v>
      </c>
      <c r="O844" s="231">
        <f>E3+(E4*0.1)</f>
        <v>0.30000000000000004</v>
      </c>
      <c r="P844" s="162">
        <v>-550</v>
      </c>
      <c r="Q844" s="232">
        <f>E5+(E6*0.1)</f>
        <v>0.2</v>
      </c>
      <c r="R844" s="162">
        <v>-850</v>
      </c>
      <c r="S844" s="232">
        <f>E7+(E8*0.1)</f>
        <v>0.2</v>
      </c>
      <c r="T844" s="162">
        <v>-3410</v>
      </c>
      <c r="U844" s="233">
        <f>E9+(E10*0.5)+(E11*0.1)</f>
        <v>0.2</v>
      </c>
      <c r="V844" s="162">
        <v>5103</v>
      </c>
      <c r="W844" s="233">
        <f>E12+(E13*0.5)+(E14*0.1)</f>
        <v>0.30000000000000004</v>
      </c>
      <c r="X844" s="162">
        <v>5103</v>
      </c>
      <c r="Y844" s="161">
        <f t="shared" si="283"/>
        <v>817</v>
      </c>
      <c r="Z844" s="162">
        <f t="shared" si="275"/>
        <v>1534.5000000000005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1534.5000000000005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36668.525000000031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9125.3849999999984</v>
      </c>
      <c r="AU844" s="237">
        <f t="shared" si="288"/>
        <v>4681.1999999999989</v>
      </c>
      <c r="AV844" s="237">
        <f t="shared" si="289"/>
        <v>14027.840000000009</v>
      </c>
      <c r="AW844" s="237">
        <f t="shared" si="290"/>
        <v>4405.8000000000029</v>
      </c>
      <c r="AX844" s="237">
        <f t="shared" si="291"/>
        <v>4428.2999999999965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36736.980000000032</v>
      </c>
      <c r="M845" s="162">
        <f>MAX(AN28:AN845)</f>
        <v>36841.325000000026</v>
      </c>
      <c r="N845" s="162">
        <f t="shared" si="282"/>
        <v>-104.34499999999389</v>
      </c>
      <c r="O845" s="231">
        <f>E3+(E4*0.1)</f>
        <v>0.30000000000000004</v>
      </c>
      <c r="P845" s="162">
        <v>-2381.35</v>
      </c>
      <c r="Q845" s="232">
        <f>E5+(E6*0.1)</f>
        <v>0.2</v>
      </c>
      <c r="R845" s="162">
        <v>-2169</v>
      </c>
      <c r="S845" s="232">
        <f>E7+(E8*0.1)</f>
        <v>0.2</v>
      </c>
      <c r="T845" s="162">
        <v>7095.8</v>
      </c>
      <c r="U845" s="233">
        <f>E9+(E10*0.5)+(E11*0.1)</f>
        <v>0.2</v>
      </c>
      <c r="V845" s="162">
        <v>-405</v>
      </c>
      <c r="W845" s="233">
        <f>E12+(E13*0.5)+(E14*0.1)</f>
        <v>0.30000000000000004</v>
      </c>
      <c r="X845" s="162">
        <v>-405</v>
      </c>
      <c r="Y845" s="161">
        <f t="shared" si="283"/>
        <v>818</v>
      </c>
      <c r="Z845" s="162">
        <f t="shared" si="275"/>
        <v>68.454999999999913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68.454999999999913</v>
      </c>
      <c r="AI845" s="129">
        <f t="shared" si="277"/>
        <v>0</v>
      </c>
      <c r="AJ845" s="234">
        <f t="shared" si="278"/>
        <v>1</v>
      </c>
      <c r="AK845" s="234">
        <f t="shared" si="279"/>
        <v>0</v>
      </c>
      <c r="AL845" s="129">
        <f t="shared" si="280"/>
        <v>0</v>
      </c>
      <c r="AM845" s="127">
        <v>43894</v>
      </c>
      <c r="AN845" s="129">
        <f t="shared" si="284"/>
        <v>36736.980000000032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8410.9799999999977</v>
      </c>
      <c r="AU845" s="237">
        <f t="shared" si="288"/>
        <v>4247.3999999999987</v>
      </c>
      <c r="AV845" s="237">
        <f t="shared" si="289"/>
        <v>15447.000000000009</v>
      </c>
      <c r="AW845" s="237">
        <f t="shared" si="290"/>
        <v>4324.8000000000029</v>
      </c>
      <c r="AX845" s="237">
        <f t="shared" si="291"/>
        <v>4306.7999999999965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40079.29000000003</v>
      </c>
      <c r="M846" s="162">
        <f>MAX(AN28:AN846)</f>
        <v>40079.29000000003</v>
      </c>
      <c r="N846" s="162">
        <f t="shared" si="282"/>
        <v>0</v>
      </c>
      <c r="O846" s="231">
        <f>E3+(E4*0.1)</f>
        <v>0.30000000000000004</v>
      </c>
      <c r="P846" s="162">
        <v>4847.8999999999996</v>
      </c>
      <c r="Q846" s="232">
        <f>E5+(E6*0.1)</f>
        <v>0.2</v>
      </c>
      <c r="R846" s="162">
        <v>5309</v>
      </c>
      <c r="S846" s="232">
        <f>E7+(E8*0.1)</f>
        <v>0.2</v>
      </c>
      <c r="T846" s="162">
        <v>-4771.8</v>
      </c>
      <c r="U846" s="233">
        <f>E9+(E10*0.5)+(E11*0.1)</f>
        <v>0.2</v>
      </c>
      <c r="V846" s="162">
        <v>3561</v>
      </c>
      <c r="W846" s="233">
        <f>E12+(E13*0.5)+(E14*0.1)</f>
        <v>0.30000000000000004</v>
      </c>
      <c r="X846" s="162">
        <v>3561</v>
      </c>
      <c r="Y846" s="161">
        <f t="shared" si="283"/>
        <v>819</v>
      </c>
      <c r="Z846" s="162">
        <f t="shared" si="275"/>
        <v>3342.3100000000004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3342.3100000000004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40079.29000000003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9865.3499999999985</v>
      </c>
      <c r="AU846" s="237">
        <f t="shared" si="288"/>
        <v>5309.1999999999989</v>
      </c>
      <c r="AV846" s="237">
        <f t="shared" si="289"/>
        <v>14492.640000000009</v>
      </c>
      <c r="AW846" s="237">
        <f t="shared" si="290"/>
        <v>5037.0000000000027</v>
      </c>
      <c r="AX846" s="237">
        <f t="shared" si="291"/>
        <v>5375.0999999999967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39254.900000000031</v>
      </c>
      <c r="M847" s="162">
        <f>MAX(AN28:AN847)</f>
        <v>40079.29000000003</v>
      </c>
      <c r="N847" s="162">
        <f t="shared" si="282"/>
        <v>-824.38999999999942</v>
      </c>
      <c r="O847" s="231">
        <f>E3+(E4*0.1)</f>
        <v>0.30000000000000004</v>
      </c>
      <c r="P847" s="162">
        <v>1282.5</v>
      </c>
      <c r="Q847" s="232">
        <f>E5+(E6*0.1)</f>
        <v>0.2</v>
      </c>
      <c r="R847" s="162">
        <v>2578.5</v>
      </c>
      <c r="S847" s="232">
        <f>E7+(E8*0.1)</f>
        <v>0.2</v>
      </c>
      <c r="T847" s="162">
        <v>-5424.2</v>
      </c>
      <c r="U847" s="233">
        <f>E9+(E10*0.5)+(E11*0.1)</f>
        <v>0.2</v>
      </c>
      <c r="V847" s="162">
        <v>-1400</v>
      </c>
      <c r="W847" s="233">
        <f>E12+(E13*0.5)+(E14*0.1)</f>
        <v>0.30000000000000004</v>
      </c>
      <c r="X847" s="162">
        <v>-1200</v>
      </c>
      <c r="Y847" s="161">
        <f t="shared" si="283"/>
        <v>820</v>
      </c>
      <c r="Z847" s="162">
        <f t="shared" si="275"/>
        <v>-824.38999999999987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-824.38999999999987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39254.900000000031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10250.099999999999</v>
      </c>
      <c r="AU847" s="237">
        <f t="shared" si="288"/>
        <v>5824.8999999999987</v>
      </c>
      <c r="AV847" s="237">
        <f t="shared" si="289"/>
        <v>13407.800000000008</v>
      </c>
      <c r="AW847" s="237">
        <f t="shared" si="290"/>
        <v>4757.0000000000027</v>
      </c>
      <c r="AX847" s="237">
        <f t="shared" si="291"/>
        <v>5015.0999999999967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41410.840000000033</v>
      </c>
      <c r="M848" s="162">
        <f>MAX(AN28:AN848)</f>
        <v>41410.840000000033</v>
      </c>
      <c r="N848" s="162">
        <f t="shared" si="282"/>
        <v>0</v>
      </c>
      <c r="O848" s="231">
        <f>E3+(E4*0.1)</f>
        <v>0.30000000000000004</v>
      </c>
      <c r="P848" s="162">
        <v>10068.799999999999</v>
      </c>
      <c r="Q848" s="232">
        <f>E5+(E6*0.1)</f>
        <v>0.2</v>
      </c>
      <c r="R848" s="162">
        <v>11290.5</v>
      </c>
      <c r="S848" s="232">
        <f>E7+(E8*0.1)</f>
        <v>0.2</v>
      </c>
      <c r="T848" s="162">
        <v>-12414</v>
      </c>
      <c r="U848" s="233">
        <f>E9+(E10*0.5)+(E11*0.1)</f>
        <v>0.2</v>
      </c>
      <c r="V848" s="162">
        <v>-1400</v>
      </c>
      <c r="W848" s="233">
        <f>E12+(E13*0.5)+(E14*0.1)</f>
        <v>0.30000000000000004</v>
      </c>
      <c r="X848" s="162">
        <v>-1200</v>
      </c>
      <c r="Y848" s="161">
        <f t="shared" si="283"/>
        <v>821</v>
      </c>
      <c r="Z848" s="162">
        <f t="shared" si="275"/>
        <v>2155.9399999999996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2155.9399999999996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41410.840000000033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13270.739999999998</v>
      </c>
      <c r="AU848" s="237">
        <f t="shared" si="288"/>
        <v>8082.9999999999982</v>
      </c>
      <c r="AV848" s="237">
        <f t="shared" si="289"/>
        <v>10925.000000000007</v>
      </c>
      <c r="AW848" s="237">
        <f t="shared" si="290"/>
        <v>4477.0000000000027</v>
      </c>
      <c r="AX848" s="237">
        <f t="shared" si="291"/>
        <v>4655.0999999999967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38013.310000000034</v>
      </c>
      <c r="M849" s="162">
        <f>MAX(AN28:AN849)</f>
        <v>41410.840000000033</v>
      </c>
      <c r="N849" s="162">
        <f t="shared" si="282"/>
        <v>-3397.5299999999988</v>
      </c>
      <c r="O849" s="231">
        <f>E3+(E4*0.1)</f>
        <v>0.30000000000000004</v>
      </c>
      <c r="P849" s="162">
        <v>-3059.9</v>
      </c>
      <c r="Q849" s="232">
        <f>E5+(E6*0.1)</f>
        <v>0.2</v>
      </c>
      <c r="R849" s="162">
        <v>-3396</v>
      </c>
      <c r="S849" s="232">
        <f>E7+(E8*0.1)</f>
        <v>0.2</v>
      </c>
      <c r="T849" s="162">
        <v>-5801.8</v>
      </c>
      <c r="U849" s="233">
        <f>E9+(E10*0.5)+(E11*0.1)</f>
        <v>0.2</v>
      </c>
      <c r="V849" s="162">
        <v>-1400</v>
      </c>
      <c r="W849" s="233">
        <f>E12+(E13*0.5)+(E14*0.1)</f>
        <v>0.30000000000000004</v>
      </c>
      <c r="X849" s="162">
        <v>-1200</v>
      </c>
      <c r="Y849" s="161">
        <f t="shared" si="283"/>
        <v>822</v>
      </c>
      <c r="Z849" s="162">
        <f t="shared" si="275"/>
        <v>-3397.53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-3397.53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38013.310000000034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12352.769999999999</v>
      </c>
      <c r="AU849" s="237">
        <f t="shared" si="288"/>
        <v>7403.7999999999984</v>
      </c>
      <c r="AV849" s="237">
        <f t="shared" si="289"/>
        <v>9764.6400000000067</v>
      </c>
      <c r="AW849" s="237">
        <f t="shared" si="290"/>
        <v>4197.0000000000027</v>
      </c>
      <c r="AX849" s="237">
        <f t="shared" si="291"/>
        <v>4295.0999999999967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42443.820000000036</v>
      </c>
      <c r="M850" s="162">
        <f>MAX(AN28:AN850)</f>
        <v>42443.820000000036</v>
      </c>
      <c r="N850" s="162">
        <f t="shared" si="282"/>
        <v>0</v>
      </c>
      <c r="O850" s="231">
        <f>E3+(E4*0.1)</f>
        <v>0.30000000000000004</v>
      </c>
      <c r="P850" s="162">
        <v>7324.7</v>
      </c>
      <c r="Q850" s="232">
        <f>E5+(E6*0.1)</f>
        <v>0.2</v>
      </c>
      <c r="R850" s="162">
        <v>7042.5</v>
      </c>
      <c r="S850" s="232">
        <f>E7+(E8*0.1)</f>
        <v>0.2</v>
      </c>
      <c r="T850" s="162">
        <v>7323</v>
      </c>
      <c r="U850" s="233">
        <f>E9+(E10*0.5)+(E11*0.1)</f>
        <v>0.2</v>
      </c>
      <c r="V850" s="162">
        <v>-1400</v>
      </c>
      <c r="W850" s="233">
        <f>E12+(E13*0.5)+(E14*0.1)</f>
        <v>0.30000000000000004</v>
      </c>
      <c r="X850" s="162">
        <v>-1200</v>
      </c>
      <c r="Y850" s="161">
        <f t="shared" si="283"/>
        <v>823</v>
      </c>
      <c r="Z850" s="162">
        <f t="shared" si="275"/>
        <v>4430.51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4430.51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42443.820000000036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14550.179999999998</v>
      </c>
      <c r="AU850" s="237">
        <f t="shared" si="288"/>
        <v>8812.2999999999993</v>
      </c>
      <c r="AV850" s="237">
        <f t="shared" si="289"/>
        <v>11229.240000000007</v>
      </c>
      <c r="AW850" s="237">
        <f t="shared" si="290"/>
        <v>3917.0000000000027</v>
      </c>
      <c r="AX850" s="237">
        <f t="shared" si="291"/>
        <v>3935.0999999999967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50910.000000000036</v>
      </c>
      <c r="M851" s="162">
        <f>MAX(AN28:AN851)</f>
        <v>50910.000000000036</v>
      </c>
      <c r="N851" s="162">
        <f t="shared" si="282"/>
        <v>0</v>
      </c>
      <c r="O851" s="231">
        <f>E3+(E4*0.1)</f>
        <v>0.30000000000000004</v>
      </c>
      <c r="P851" s="162">
        <v>11763</v>
      </c>
      <c r="Q851" s="232">
        <f>E5+(E6*0.1)</f>
        <v>0.2</v>
      </c>
      <c r="R851" s="162">
        <v>13037</v>
      </c>
      <c r="S851" s="232">
        <f>E7+(E8*0.1)</f>
        <v>0.2</v>
      </c>
      <c r="T851" s="162">
        <v>14849.4</v>
      </c>
      <c r="U851" s="233">
        <f>E9+(E10*0.5)+(E11*0.1)</f>
        <v>0.2</v>
      </c>
      <c r="V851" s="162">
        <v>-1400</v>
      </c>
      <c r="W851" s="233">
        <f>E12+(E13*0.5)+(E14*0.1)</f>
        <v>0.30000000000000004</v>
      </c>
      <c r="X851" s="162">
        <v>-1200</v>
      </c>
      <c r="Y851" s="161">
        <f t="shared" si="283"/>
        <v>824</v>
      </c>
      <c r="Z851" s="162">
        <f t="shared" si="275"/>
        <v>8466.18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8466.18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50910.000000000036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18079.079999999998</v>
      </c>
      <c r="AU851" s="237">
        <f t="shared" si="288"/>
        <v>11419.699999999999</v>
      </c>
      <c r="AV851" s="237">
        <f t="shared" si="289"/>
        <v>14199.120000000006</v>
      </c>
      <c r="AW851" s="237">
        <f t="shared" si="290"/>
        <v>3637.0000000000027</v>
      </c>
      <c r="AX851" s="237">
        <f t="shared" si="291"/>
        <v>3575.0999999999967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46504.140000000036</v>
      </c>
      <c r="M852" s="162">
        <f>MAX(AN28:AN852)</f>
        <v>50910.000000000036</v>
      </c>
      <c r="N852" s="162">
        <f t="shared" si="282"/>
        <v>-4405.8600000000006</v>
      </c>
      <c r="O852" s="231">
        <f>E3+(E4*0.1)</f>
        <v>0.30000000000000004</v>
      </c>
      <c r="P852" s="162">
        <v>-3916</v>
      </c>
      <c r="Q852" s="232">
        <f>E5+(E6*0.1)</f>
        <v>0.2</v>
      </c>
      <c r="R852" s="162">
        <v>-4517.5</v>
      </c>
      <c r="S852" s="232">
        <f>E7+(E8*0.1)</f>
        <v>0.2</v>
      </c>
      <c r="T852" s="162">
        <v>-8437.7999999999993</v>
      </c>
      <c r="U852" s="233">
        <f>E9+(E10*0.5)+(E11*0.1)</f>
        <v>0.2</v>
      </c>
      <c r="V852" s="162">
        <v>-1400</v>
      </c>
      <c r="W852" s="233">
        <f>E12+(E13*0.5)+(E14*0.1)</f>
        <v>0.30000000000000004</v>
      </c>
      <c r="X852" s="162">
        <v>-1200</v>
      </c>
      <c r="Y852" s="161">
        <f t="shared" si="283"/>
        <v>825</v>
      </c>
      <c r="Z852" s="162">
        <f t="shared" si="275"/>
        <v>-4405.8600000000006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-4405.8600000000006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46504.140000000036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16904.28</v>
      </c>
      <c r="AU852" s="237">
        <f t="shared" si="288"/>
        <v>10516.199999999999</v>
      </c>
      <c r="AV852" s="237">
        <f t="shared" si="289"/>
        <v>12511.560000000007</v>
      </c>
      <c r="AW852" s="237">
        <f t="shared" si="290"/>
        <v>3357.0000000000027</v>
      </c>
      <c r="AX852" s="237">
        <f t="shared" si="291"/>
        <v>3215.0999999999967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57508.210000000036</v>
      </c>
      <c r="M853" s="162">
        <f>MAX(AN28:AN853)</f>
        <v>57508.210000000036</v>
      </c>
      <c r="N853" s="162">
        <f t="shared" si="282"/>
        <v>0</v>
      </c>
      <c r="O853" s="231">
        <f>E3+(E4*0.1)</f>
        <v>0.30000000000000004</v>
      </c>
      <c r="P853" s="162">
        <v>14985.5</v>
      </c>
      <c r="Q853" s="232">
        <f>E5+(E6*0.1)</f>
        <v>0.2</v>
      </c>
      <c r="R853" s="162">
        <v>16244.5</v>
      </c>
      <c r="S853" s="232">
        <f>E7+(E8*0.1)</f>
        <v>0.2</v>
      </c>
      <c r="T853" s="162">
        <v>19497.599999999999</v>
      </c>
      <c r="U853" s="233">
        <f>E9+(E10*0.5)+(E11*0.1)</f>
        <v>0.2</v>
      </c>
      <c r="V853" s="162">
        <v>-1400</v>
      </c>
      <c r="W853" s="233">
        <f>E12+(E13*0.5)+(E14*0.1)</f>
        <v>0.30000000000000004</v>
      </c>
      <c r="X853" s="162">
        <v>-1200</v>
      </c>
      <c r="Y853" s="161">
        <f t="shared" si="283"/>
        <v>826</v>
      </c>
      <c r="Z853" s="162">
        <f t="shared" si="275"/>
        <v>11004.070000000002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11004.070000000002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57508.210000000036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21399.93</v>
      </c>
      <c r="AU853" s="237">
        <f t="shared" si="288"/>
        <v>13765.099999999999</v>
      </c>
      <c r="AV853" s="237">
        <f t="shared" si="289"/>
        <v>16411.080000000005</v>
      </c>
      <c r="AW853" s="237">
        <f t="shared" si="290"/>
        <v>3077.0000000000027</v>
      </c>
      <c r="AX853" s="237">
        <f t="shared" si="291"/>
        <v>2855.0999999999967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55277.515000000036</v>
      </c>
      <c r="M854" s="162">
        <f>MAX(AN28:AN854)</f>
        <v>57508.210000000036</v>
      </c>
      <c r="N854" s="162">
        <f t="shared" si="282"/>
        <v>-2230.6949999999997</v>
      </c>
      <c r="O854" s="231">
        <f>E3+(E4*0.1)</f>
        <v>0.30000000000000004</v>
      </c>
      <c r="P854" s="162">
        <v>-1542.65</v>
      </c>
      <c r="Q854" s="232">
        <f>E5+(E6*0.1)</f>
        <v>0.2</v>
      </c>
      <c r="R854" s="162">
        <v>-2026.5</v>
      </c>
      <c r="S854" s="232">
        <f>E7+(E8*0.1)</f>
        <v>0.2</v>
      </c>
      <c r="T854" s="162">
        <v>-3613</v>
      </c>
      <c r="U854" s="233">
        <f>E9+(E10*0.5)+(E11*0.1)</f>
        <v>0.2</v>
      </c>
      <c r="V854" s="162">
        <v>-1400</v>
      </c>
      <c r="W854" s="233">
        <f>E12+(E13*0.5)+(E14*0.1)</f>
        <v>0.30000000000000004</v>
      </c>
      <c r="X854" s="162">
        <v>-1200</v>
      </c>
      <c r="Y854" s="161">
        <f t="shared" si="283"/>
        <v>827</v>
      </c>
      <c r="Z854" s="162">
        <f t="shared" si="275"/>
        <v>-2230.6950000000002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-2230.6950000000002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55277.515000000036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20937.135000000002</v>
      </c>
      <c r="AU854" s="237">
        <f t="shared" si="288"/>
        <v>13359.8</v>
      </c>
      <c r="AV854" s="237">
        <f t="shared" si="289"/>
        <v>15688.480000000005</v>
      </c>
      <c r="AW854" s="237">
        <f t="shared" si="290"/>
        <v>2797.0000000000027</v>
      </c>
      <c r="AX854" s="237">
        <f t="shared" si="291"/>
        <v>2495.0999999999967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59151.185000000034</v>
      </c>
      <c r="M855" s="162">
        <f>MAX(AN28:AN855)</f>
        <v>59151.185000000034</v>
      </c>
      <c r="N855" s="162">
        <f t="shared" si="282"/>
        <v>0</v>
      </c>
      <c r="O855" s="231">
        <f>E3+(E4*0.1)</f>
        <v>0.30000000000000004</v>
      </c>
      <c r="P855" s="162">
        <v>6692.3</v>
      </c>
      <c r="Q855" s="232">
        <f>E5+(E6*0.1)</f>
        <v>0.2</v>
      </c>
      <c r="R855" s="162">
        <v>6554.5</v>
      </c>
      <c r="S855" s="232">
        <f>E7+(E8*0.1)</f>
        <v>0.2</v>
      </c>
      <c r="T855" s="162">
        <v>5975.4</v>
      </c>
      <c r="U855" s="233">
        <f>E9+(E10*0.5)+(E11*0.1)</f>
        <v>0.2</v>
      </c>
      <c r="V855" s="162">
        <v>-1400</v>
      </c>
      <c r="W855" s="233">
        <f>E12+(E13*0.5)+(E14*0.1)</f>
        <v>0.30000000000000004</v>
      </c>
      <c r="X855" s="162">
        <v>-1200</v>
      </c>
      <c r="Y855" s="161">
        <f t="shared" si="283"/>
        <v>828</v>
      </c>
      <c r="Z855" s="162">
        <f t="shared" si="275"/>
        <v>3873.67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3873.67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59151.185000000034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22944.825000000001</v>
      </c>
      <c r="AU855" s="237">
        <f t="shared" si="288"/>
        <v>14670.699999999999</v>
      </c>
      <c r="AV855" s="237">
        <f t="shared" si="289"/>
        <v>16883.560000000005</v>
      </c>
      <c r="AW855" s="237">
        <f t="shared" si="290"/>
        <v>2517.0000000000027</v>
      </c>
      <c r="AX855" s="237">
        <f t="shared" si="291"/>
        <v>2135.0999999999967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58028.985000000037</v>
      </c>
      <c r="M856" s="162">
        <f>MAX(AN28:AN856)</f>
        <v>59151.185000000034</v>
      </c>
      <c r="N856" s="162">
        <f t="shared" si="282"/>
        <v>-1122.1999999999971</v>
      </c>
      <c r="O856" s="231">
        <f>E3+(E4*0.1)</f>
        <v>0.30000000000000004</v>
      </c>
      <c r="P856" s="162">
        <v>-550</v>
      </c>
      <c r="Q856" s="232">
        <f>E5+(E6*0.1)</f>
        <v>0.2</v>
      </c>
      <c r="R856" s="162">
        <v>-850</v>
      </c>
      <c r="S856" s="232">
        <f>E7+(E8*0.1)</f>
        <v>0.2</v>
      </c>
      <c r="T856" s="162">
        <v>-3410</v>
      </c>
      <c r="U856" s="233">
        <f>E9+(E10*0.5)+(E11*0.1)</f>
        <v>0.2</v>
      </c>
      <c r="V856" s="162">
        <v>1274</v>
      </c>
      <c r="W856" s="233">
        <f>E12+(E13*0.5)+(E14*0.1)</f>
        <v>0.30000000000000004</v>
      </c>
      <c r="X856" s="162">
        <v>-1200</v>
      </c>
      <c r="Y856" s="161">
        <f t="shared" si="283"/>
        <v>829</v>
      </c>
      <c r="Z856" s="162">
        <f t="shared" si="275"/>
        <v>-1122.2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-1122.2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58028.985000000037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22779.825000000001</v>
      </c>
      <c r="AU856" s="237">
        <f t="shared" si="288"/>
        <v>14500.699999999999</v>
      </c>
      <c r="AV856" s="237">
        <f t="shared" si="289"/>
        <v>16201.560000000005</v>
      </c>
      <c r="AW856" s="237">
        <f t="shared" si="290"/>
        <v>2771.8000000000029</v>
      </c>
      <c r="AX856" s="237">
        <f t="shared" si="291"/>
        <v>1775.0999999999967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57268.64500000004</v>
      </c>
      <c r="M857" s="162">
        <f>MAX(AN28:AN857)</f>
        <v>59151.185000000034</v>
      </c>
      <c r="N857" s="162">
        <f t="shared" si="282"/>
        <v>-1882.5399999999936</v>
      </c>
      <c r="O857" s="231">
        <f>E3+(E4*0.1)</f>
        <v>0.30000000000000004</v>
      </c>
      <c r="P857" s="162">
        <v>-879.8</v>
      </c>
      <c r="Q857" s="232">
        <f>E5+(E6*0.1)</f>
        <v>0.2</v>
      </c>
      <c r="R857" s="162">
        <v>-1177.5</v>
      </c>
      <c r="S857" s="232">
        <f>E7+(E8*0.1)</f>
        <v>0.2</v>
      </c>
      <c r="T857" s="162">
        <v>-3410</v>
      </c>
      <c r="U857" s="233">
        <f>E9+(E10*0.5)+(E11*0.1)</f>
        <v>0.2</v>
      </c>
      <c r="V857" s="162">
        <v>-1400</v>
      </c>
      <c r="W857" s="233">
        <f>E12+(E13*0.5)+(E14*0.1)</f>
        <v>0.30000000000000004</v>
      </c>
      <c r="X857" s="162">
        <v>2337</v>
      </c>
      <c r="Y857" s="161">
        <f t="shared" si="283"/>
        <v>830</v>
      </c>
      <c r="Z857" s="162">
        <f t="shared" si="275"/>
        <v>-760.33999999999992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-760.33999999999992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57268.64500000004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22515.885000000002</v>
      </c>
      <c r="AU857" s="237">
        <f t="shared" si="288"/>
        <v>14265.199999999999</v>
      </c>
      <c r="AV857" s="237">
        <f t="shared" si="289"/>
        <v>15519.560000000005</v>
      </c>
      <c r="AW857" s="237">
        <f t="shared" si="290"/>
        <v>2491.8000000000029</v>
      </c>
      <c r="AX857" s="237">
        <f t="shared" si="291"/>
        <v>2476.1999999999971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58121.600000000042</v>
      </c>
      <c r="M858" s="162">
        <f>MAX(AN28:AN858)</f>
        <v>59151.185000000034</v>
      </c>
      <c r="N858" s="162">
        <f t="shared" si="282"/>
        <v>-1029.5849999999919</v>
      </c>
      <c r="O858" s="231">
        <f>E3+(E4*0.1)</f>
        <v>0.30000000000000004</v>
      </c>
      <c r="P858" s="162">
        <v>2910.25</v>
      </c>
      <c r="Q858" s="232">
        <f>E5+(E6*0.1)</f>
        <v>0.2</v>
      </c>
      <c r="R858" s="162">
        <v>3376</v>
      </c>
      <c r="S858" s="232">
        <f>E7+(E8*0.1)</f>
        <v>0.2</v>
      </c>
      <c r="T858" s="162">
        <v>-252.6</v>
      </c>
      <c r="U858" s="233">
        <f>E9+(E10*0.5)+(E11*0.1)</f>
        <v>0.2</v>
      </c>
      <c r="V858" s="162">
        <v>-1400</v>
      </c>
      <c r="W858" s="233">
        <f>E12+(E13*0.5)+(E14*0.1)</f>
        <v>0.30000000000000004</v>
      </c>
      <c r="X858" s="162">
        <v>-1216</v>
      </c>
      <c r="Y858" s="161">
        <f t="shared" si="283"/>
        <v>831</v>
      </c>
      <c r="Z858" s="162">
        <f t="shared" si="275"/>
        <v>852.95500000000004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852.95500000000004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58121.600000000042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23388.960000000003</v>
      </c>
      <c r="AU858" s="237">
        <f t="shared" si="288"/>
        <v>14940.4</v>
      </c>
      <c r="AV858" s="237">
        <f t="shared" si="289"/>
        <v>15469.040000000005</v>
      </c>
      <c r="AW858" s="237">
        <f t="shared" si="290"/>
        <v>2211.8000000000029</v>
      </c>
      <c r="AX858" s="237">
        <f t="shared" si="291"/>
        <v>2111.3999999999969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53312.530000000042</v>
      </c>
      <c r="M859" s="162">
        <f>MAX(AN28:AN859)</f>
        <v>59151.185000000034</v>
      </c>
      <c r="N859" s="162">
        <f t="shared" si="282"/>
        <v>-5838.6549999999916</v>
      </c>
      <c r="O859" s="231">
        <f>E3+(E4*0.1)</f>
        <v>0.30000000000000004</v>
      </c>
      <c r="P859" s="162">
        <v>-5701.3</v>
      </c>
      <c r="Q859" s="232">
        <f>E5+(E6*0.1)</f>
        <v>0.2</v>
      </c>
      <c r="R859" s="162">
        <v>-5402</v>
      </c>
      <c r="S859" s="232">
        <f>E7+(E8*0.1)</f>
        <v>0.2</v>
      </c>
      <c r="T859" s="162">
        <v>-6891.4</v>
      </c>
      <c r="U859" s="233">
        <f>E9+(E10*0.5)+(E11*0.1)</f>
        <v>0.2</v>
      </c>
      <c r="V859" s="162">
        <v>-1400</v>
      </c>
      <c r="W859" s="233">
        <f>E12+(E13*0.5)+(E14*0.1)</f>
        <v>0.30000000000000004</v>
      </c>
      <c r="X859" s="162">
        <v>-1200</v>
      </c>
      <c r="Y859" s="161">
        <f t="shared" si="283"/>
        <v>832</v>
      </c>
      <c r="Z859" s="162">
        <f t="shared" si="275"/>
        <v>-4809.0700000000006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-4809.0700000000006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53312.530000000042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21678.570000000003</v>
      </c>
      <c r="AU859" s="237">
        <f t="shared" si="288"/>
        <v>13860</v>
      </c>
      <c r="AV859" s="237">
        <f t="shared" si="289"/>
        <v>14090.760000000004</v>
      </c>
      <c r="AW859" s="237">
        <f t="shared" si="290"/>
        <v>1931.8000000000029</v>
      </c>
      <c r="AX859" s="237">
        <f t="shared" si="291"/>
        <v>1751.3999999999969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51287.385000000046</v>
      </c>
      <c r="M860" s="162">
        <f>MAX(AN28:AN860)</f>
        <v>59151.185000000034</v>
      </c>
      <c r="N860" s="162">
        <f t="shared" si="282"/>
        <v>-7863.7999999999884</v>
      </c>
      <c r="O860" s="231">
        <f>E3+(E4*0.1)</f>
        <v>0.30000000000000004</v>
      </c>
      <c r="P860" s="162">
        <v>-1777.15</v>
      </c>
      <c r="Q860" s="232">
        <f>E5+(E6*0.1)</f>
        <v>0.2</v>
      </c>
      <c r="R860" s="162">
        <v>-850</v>
      </c>
      <c r="S860" s="232">
        <f>E7+(E8*0.1)</f>
        <v>0.2</v>
      </c>
      <c r="T860" s="162">
        <v>-3410</v>
      </c>
      <c r="U860" s="233">
        <f>E9+(E10*0.5)+(E11*0.1)</f>
        <v>0.2</v>
      </c>
      <c r="V860" s="162">
        <v>-1400</v>
      </c>
      <c r="W860" s="233">
        <f>E12+(E13*0.5)+(E14*0.1)</f>
        <v>0.30000000000000004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-2025.145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-2025.145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51287.385000000046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21145.425000000003</v>
      </c>
      <c r="AU860" s="237">
        <f t="shared" si="288"/>
        <v>13690</v>
      </c>
      <c r="AV860" s="237">
        <f t="shared" si="289"/>
        <v>13408.760000000004</v>
      </c>
      <c r="AW860" s="237">
        <f t="shared" si="290"/>
        <v>1651.8000000000029</v>
      </c>
      <c r="AX860" s="237">
        <f t="shared" si="291"/>
        <v>1391.3999999999969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49281.340000000047</v>
      </c>
      <c r="M861" s="162">
        <f>MAX(AN28:AN861)</f>
        <v>59151.185000000034</v>
      </c>
      <c r="N861" s="162">
        <f t="shared" ref="N861:N924" si="301">AN861-M861</f>
        <v>-9869.8449999999866</v>
      </c>
      <c r="O861" s="231">
        <f>E3+(E4*0.1)</f>
        <v>0.30000000000000004</v>
      </c>
      <c r="P861" s="162">
        <v>-1389.15</v>
      </c>
      <c r="Q861" s="232">
        <f>E5+(E6*0.1)</f>
        <v>0.2</v>
      </c>
      <c r="R861" s="162">
        <v>-1336.5</v>
      </c>
      <c r="S861" s="232">
        <f>E7+(E8*0.1)</f>
        <v>0.2</v>
      </c>
      <c r="T861" s="162">
        <v>-3410</v>
      </c>
      <c r="U861" s="233">
        <f>E9+(E10*0.5)+(E11*0.1)</f>
        <v>0.2</v>
      </c>
      <c r="V861" s="162">
        <v>-1400</v>
      </c>
      <c r="W861" s="233">
        <f>E12+(E13*0.5)+(E14*0.1)</f>
        <v>0.30000000000000004</v>
      </c>
      <c r="X861" s="162">
        <v>-1200</v>
      </c>
      <c r="Y861" s="161">
        <f t="shared" ref="Y861:Y924" si="302">Y860+1</f>
        <v>834</v>
      </c>
      <c r="Z861" s="162">
        <f t="shared" si="294"/>
        <v>-2006.0450000000001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-2006.0450000000001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49281.340000000047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20728.680000000004</v>
      </c>
      <c r="AU861" s="237">
        <f t="shared" ref="AU861:AU924" si="307">(R861*Q861)+AU860</f>
        <v>13422.7</v>
      </c>
      <c r="AV861" s="237">
        <f t="shared" ref="AV861:AV924" si="308">(S861*T861)+AV860</f>
        <v>12726.760000000004</v>
      </c>
      <c r="AW861" s="237">
        <f t="shared" ref="AW861:AW924" si="309">(V861*U861)+AW860</f>
        <v>1371.8000000000029</v>
      </c>
      <c r="AX861" s="237">
        <f t="shared" ref="AX861:AX924" si="310">(X861*W861)+AX860</f>
        <v>1031.3999999999969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52269.26500000005</v>
      </c>
      <c r="M862" s="162">
        <f>MAX(AN28:AN862)</f>
        <v>59151.185000000034</v>
      </c>
      <c r="N862" s="162">
        <f t="shared" si="301"/>
        <v>-6881.9199999999837</v>
      </c>
      <c r="O862" s="231">
        <f>E3+(E4*0.1)</f>
        <v>0.30000000000000004</v>
      </c>
      <c r="P862" s="162">
        <v>4576.95</v>
      </c>
      <c r="Q862" s="232">
        <f>E5+(E6*0.1)</f>
        <v>0.2</v>
      </c>
      <c r="R862" s="162">
        <v>4430</v>
      </c>
      <c r="S862" s="232">
        <f>E7+(E8*0.1)</f>
        <v>0.2</v>
      </c>
      <c r="T862" s="162">
        <v>6175.2</v>
      </c>
      <c r="U862" s="233">
        <f>E9+(E10*0.5)+(E11*0.1)</f>
        <v>0.2</v>
      </c>
      <c r="V862" s="162">
        <v>-731</v>
      </c>
      <c r="W862" s="233">
        <f>E12+(E13*0.5)+(E14*0.1)</f>
        <v>0.30000000000000004</v>
      </c>
      <c r="X862" s="162">
        <v>-1200</v>
      </c>
      <c r="Y862" s="161">
        <f t="shared" si="302"/>
        <v>835</v>
      </c>
      <c r="Z862" s="162">
        <f t="shared" si="294"/>
        <v>2987.9250000000002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2987.9250000000002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52269.26500000005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22101.765000000003</v>
      </c>
      <c r="AU862" s="237">
        <f t="shared" si="307"/>
        <v>14308.7</v>
      </c>
      <c r="AV862" s="237">
        <f t="shared" si="308"/>
        <v>13961.800000000003</v>
      </c>
      <c r="AW862" s="237">
        <f t="shared" si="309"/>
        <v>1225.6000000000029</v>
      </c>
      <c r="AX862" s="237">
        <f t="shared" si="310"/>
        <v>671.39999999999691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51249.165000000052</v>
      </c>
      <c r="M863" s="162">
        <f>MAX(AN28:AN863)</f>
        <v>59151.185000000034</v>
      </c>
      <c r="N863" s="162">
        <f t="shared" si="301"/>
        <v>-7902.0199999999822</v>
      </c>
      <c r="O863" s="231">
        <f>E3+(E4*0.1)</f>
        <v>0.30000000000000004</v>
      </c>
      <c r="P863" s="162">
        <v>-550</v>
      </c>
      <c r="Q863" s="232">
        <f>E5+(E6*0.1)</f>
        <v>0.2</v>
      </c>
      <c r="R863" s="162">
        <v>-925.5</v>
      </c>
      <c r="S863" s="232">
        <f>E7+(E8*0.1)</f>
        <v>0.2</v>
      </c>
      <c r="T863" s="162">
        <v>-3410</v>
      </c>
      <c r="U863" s="233">
        <f>E9+(E10*0.5)+(E11*0.1)</f>
        <v>0.2</v>
      </c>
      <c r="V863" s="162">
        <v>24</v>
      </c>
      <c r="W863" s="233">
        <f>E12+(E13*0.5)+(E14*0.1)</f>
        <v>0.30000000000000004</v>
      </c>
      <c r="X863" s="162">
        <v>24</v>
      </c>
      <c r="Y863" s="161">
        <f t="shared" si="302"/>
        <v>836</v>
      </c>
      <c r="Z863" s="162">
        <f t="shared" si="294"/>
        <v>-1020.0999999999999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-1020.0999999999999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51249.165000000052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21936.765000000003</v>
      </c>
      <c r="AU863" s="237">
        <f t="shared" si="307"/>
        <v>14123.6</v>
      </c>
      <c r="AV863" s="237">
        <f t="shared" si="308"/>
        <v>13279.800000000003</v>
      </c>
      <c r="AW863" s="237">
        <f t="shared" si="309"/>
        <v>1230.4000000000028</v>
      </c>
      <c r="AX863" s="237">
        <f t="shared" si="310"/>
        <v>678.59999999999695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51166.805000000051</v>
      </c>
      <c r="M864" s="162">
        <f>MAX(AN28:AN864)</f>
        <v>59151.185000000034</v>
      </c>
      <c r="N864" s="162">
        <f t="shared" si="301"/>
        <v>-7984.3799999999828</v>
      </c>
      <c r="O864" s="231">
        <f>E3+(E4*0.1)</f>
        <v>0.30000000000000004</v>
      </c>
      <c r="P864" s="162">
        <v>-550</v>
      </c>
      <c r="Q864" s="232">
        <f>E5+(E6*0.1)</f>
        <v>0.2</v>
      </c>
      <c r="R864" s="162">
        <v>2103</v>
      </c>
      <c r="S864" s="232">
        <f>E7+(E8*0.1)</f>
        <v>0.2</v>
      </c>
      <c r="T864" s="162">
        <v>1510.2</v>
      </c>
      <c r="U864" s="233">
        <f>E9+(E10*0.5)+(E11*0.1)</f>
        <v>0.2</v>
      </c>
      <c r="V864" s="162">
        <v>-1400</v>
      </c>
      <c r="W864" s="233">
        <f>E12+(E13*0.5)+(E14*0.1)</f>
        <v>0.30000000000000004</v>
      </c>
      <c r="X864" s="162">
        <v>-1200</v>
      </c>
      <c r="Y864" s="161">
        <f t="shared" si="302"/>
        <v>837</v>
      </c>
      <c r="Z864" s="162">
        <f t="shared" si="294"/>
        <v>-82.36000000000007</v>
      </c>
      <c r="AA864" s="238">
        <v>43921</v>
      </c>
      <c r="AB864" s="129">
        <f>SUM(Z843:Z864)</f>
        <v>17383.555</v>
      </c>
      <c r="AC864" s="128">
        <f>(AB864&gt;0)*1</f>
        <v>1</v>
      </c>
      <c r="AD864" s="128">
        <f>(AB864&lt;0)*1</f>
        <v>0</v>
      </c>
      <c r="AE864" s="129">
        <f>AB864*AC864</f>
        <v>17383.555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-82.36000000000007</v>
      </c>
      <c r="AJ864" s="234">
        <f t="shared" si="297"/>
        <v>0</v>
      </c>
      <c r="AK864" s="234">
        <f t="shared" si="298"/>
        <v>1</v>
      </c>
      <c r="AL864" s="129">
        <f t="shared" si="299"/>
        <v>17383.555</v>
      </c>
      <c r="AM864" s="127">
        <v>43921</v>
      </c>
      <c r="AN864" s="129">
        <f t="shared" si="303"/>
        <v>51166.805000000051</v>
      </c>
      <c r="AO864" s="129">
        <f t="shared" si="304"/>
        <v>17383.555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21771.765000000003</v>
      </c>
      <c r="AU864" s="237">
        <f t="shared" si="307"/>
        <v>14544.2</v>
      </c>
      <c r="AV864" s="237">
        <f t="shared" si="308"/>
        <v>13581.840000000004</v>
      </c>
      <c r="AW864" s="237">
        <f t="shared" si="309"/>
        <v>950.40000000000282</v>
      </c>
      <c r="AX864" s="237">
        <f t="shared" si="310"/>
        <v>318.5999999999969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55814.020000000048</v>
      </c>
      <c r="M865" s="162">
        <f>MAX(AN28:AN865)</f>
        <v>59151.185000000034</v>
      </c>
      <c r="N865" s="162">
        <f t="shared" si="301"/>
        <v>-3337.1649999999863</v>
      </c>
      <c r="O865" s="231">
        <f>E3+(E4*0.1)</f>
        <v>0.30000000000000004</v>
      </c>
      <c r="P865" s="162">
        <v>4868.25</v>
      </c>
      <c r="Q865" s="232">
        <f>E5+(E6*0.1)</f>
        <v>0.2</v>
      </c>
      <c r="R865" s="162">
        <v>5704.5</v>
      </c>
      <c r="S865" s="232">
        <f>E7+(E8*0.1)</f>
        <v>0.2</v>
      </c>
      <c r="T865" s="162">
        <v>6544.2</v>
      </c>
      <c r="U865" s="233">
        <f>E9+(E10*0.5)+(E11*0.1)</f>
        <v>0.2</v>
      </c>
      <c r="V865" s="162">
        <v>1474</v>
      </c>
      <c r="W865" s="233">
        <f>E12+(E13*0.5)+(E14*0.1)</f>
        <v>0.30000000000000004</v>
      </c>
      <c r="X865" s="162">
        <v>1474</v>
      </c>
      <c r="Y865" s="161">
        <f t="shared" si="302"/>
        <v>838</v>
      </c>
      <c r="Z865" s="162">
        <f t="shared" si="294"/>
        <v>4647.2150000000001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4647.2150000000001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55814.020000000048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23232.240000000002</v>
      </c>
      <c r="AU865" s="237">
        <f t="shared" si="307"/>
        <v>15685.1</v>
      </c>
      <c r="AV865" s="237">
        <f t="shared" si="308"/>
        <v>14890.680000000004</v>
      </c>
      <c r="AW865" s="237">
        <f t="shared" si="309"/>
        <v>1245.2000000000028</v>
      </c>
      <c r="AX865" s="237">
        <f t="shared" si="310"/>
        <v>760.799999999997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55897.540000000045</v>
      </c>
      <c r="M866" s="162">
        <f>MAX(AN28:AN866)</f>
        <v>59151.185000000034</v>
      </c>
      <c r="N866" s="162">
        <f t="shared" si="301"/>
        <v>-3253.6449999999895</v>
      </c>
      <c r="O866" s="231">
        <f>E3+(E4*0.1)</f>
        <v>0.30000000000000004</v>
      </c>
      <c r="P866" s="162">
        <v>-550</v>
      </c>
      <c r="Q866" s="232">
        <f>E5+(E6*0.1)</f>
        <v>0.2</v>
      </c>
      <c r="R866" s="162">
        <v>-850</v>
      </c>
      <c r="S866" s="232">
        <f>E7+(E8*0.1)</f>
        <v>0.2</v>
      </c>
      <c r="T866" s="162">
        <v>-2987.4</v>
      </c>
      <c r="U866" s="233">
        <f>E9+(E10*0.5)+(E11*0.1)</f>
        <v>0.2</v>
      </c>
      <c r="V866" s="162">
        <v>2032</v>
      </c>
      <c r="W866" s="233">
        <f>E12+(E13*0.5)+(E14*0.1)</f>
        <v>0.30000000000000004</v>
      </c>
      <c r="X866" s="162">
        <v>2032</v>
      </c>
      <c r="Y866" s="161">
        <f t="shared" si="302"/>
        <v>839</v>
      </c>
      <c r="Z866" s="162">
        <f t="shared" si="294"/>
        <v>83.520000000000209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83.520000000000209</v>
      </c>
      <c r="AI866" s="129">
        <f t="shared" si="296"/>
        <v>0</v>
      </c>
      <c r="AJ866" s="234">
        <f t="shared" si="297"/>
        <v>1</v>
      </c>
      <c r="AK866" s="234">
        <f t="shared" si="298"/>
        <v>0</v>
      </c>
      <c r="AL866" s="129">
        <f t="shared" si="299"/>
        <v>0</v>
      </c>
      <c r="AM866" s="127">
        <v>43923</v>
      </c>
      <c r="AN866" s="129">
        <f t="shared" si="303"/>
        <v>55897.540000000045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23067.24</v>
      </c>
      <c r="AU866" s="237">
        <f t="shared" si="307"/>
        <v>15515.1</v>
      </c>
      <c r="AV866" s="237">
        <f t="shared" si="308"/>
        <v>14293.200000000004</v>
      </c>
      <c r="AW866" s="237">
        <f t="shared" si="309"/>
        <v>1651.6000000000029</v>
      </c>
      <c r="AX866" s="237">
        <f t="shared" si="310"/>
        <v>1370.3999999999971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57476.105000000047</v>
      </c>
      <c r="M867" s="162">
        <f>MAX(AN28:AN867)</f>
        <v>59151.185000000034</v>
      </c>
      <c r="N867" s="162">
        <f t="shared" si="301"/>
        <v>-1675.0799999999872</v>
      </c>
      <c r="O867" s="231">
        <f>E3+(E4*0.1)</f>
        <v>0.30000000000000004</v>
      </c>
      <c r="P867" s="162">
        <v>1804.55</v>
      </c>
      <c r="Q867" s="232">
        <f>E5+(E6*0.1)</f>
        <v>0.2</v>
      </c>
      <c r="R867" s="162">
        <v>1912.5</v>
      </c>
      <c r="S867" s="232">
        <f>E7+(E8*0.1)</f>
        <v>0.2</v>
      </c>
      <c r="T867" s="162">
        <v>2151</v>
      </c>
      <c r="U867" s="233">
        <f>E9+(E10*0.5)+(E11*0.1)</f>
        <v>0.2</v>
      </c>
      <c r="V867" s="162">
        <v>449</v>
      </c>
      <c r="W867" s="233">
        <f>E12+(E13*0.5)+(E14*0.1)</f>
        <v>0.30000000000000004</v>
      </c>
      <c r="X867" s="162">
        <v>449</v>
      </c>
      <c r="Y867" s="161">
        <f t="shared" si="302"/>
        <v>840</v>
      </c>
      <c r="Z867" s="162">
        <f t="shared" si="294"/>
        <v>1578.5650000000001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1578.5650000000001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57476.105000000047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23608.605000000003</v>
      </c>
      <c r="AU867" s="237">
        <f t="shared" si="307"/>
        <v>15897.6</v>
      </c>
      <c r="AV867" s="237">
        <f t="shared" si="308"/>
        <v>14723.400000000005</v>
      </c>
      <c r="AW867" s="237">
        <f t="shared" si="309"/>
        <v>1741.4000000000028</v>
      </c>
      <c r="AX867" s="237">
        <f t="shared" si="310"/>
        <v>1505.0999999999972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56546.355000000047</v>
      </c>
      <c r="M868" s="162">
        <f>MAX(AN28:AN868)</f>
        <v>59151.185000000034</v>
      </c>
      <c r="N868" s="162">
        <f t="shared" si="301"/>
        <v>-2604.8299999999872</v>
      </c>
      <c r="O868" s="231">
        <f>E3+(E4*0.1)</f>
        <v>0.30000000000000004</v>
      </c>
      <c r="P868" s="162">
        <v>-3255.5</v>
      </c>
      <c r="Q868" s="232">
        <f>E5+(E6*0.1)</f>
        <v>0.2</v>
      </c>
      <c r="R868" s="162">
        <v>-4531.5</v>
      </c>
      <c r="S868" s="232">
        <f>E7+(E8*0.1)</f>
        <v>0.2</v>
      </c>
      <c r="T868" s="162">
        <v>-5869</v>
      </c>
      <c r="U868" s="233">
        <f>E9+(E10*0.5)+(E11*0.1)</f>
        <v>0.2</v>
      </c>
      <c r="V868" s="162">
        <v>4254</v>
      </c>
      <c r="W868" s="233">
        <f>E12+(E13*0.5)+(E14*0.1)</f>
        <v>0.30000000000000004</v>
      </c>
      <c r="X868" s="162">
        <v>4254</v>
      </c>
      <c r="Y868" s="161">
        <f t="shared" si="302"/>
        <v>841</v>
      </c>
      <c r="Z868" s="162">
        <f t="shared" si="294"/>
        <v>-929.74999999999955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0</v>
      </c>
      <c r="AI868" s="129">
        <f t="shared" si="296"/>
        <v>-929.74999999999955</v>
      </c>
      <c r="AJ868" s="234">
        <f t="shared" si="297"/>
        <v>0</v>
      </c>
      <c r="AK868" s="234">
        <f t="shared" si="298"/>
        <v>1</v>
      </c>
      <c r="AL868" s="129">
        <f t="shared" si="299"/>
        <v>0</v>
      </c>
      <c r="AM868" s="127">
        <v>43927</v>
      </c>
      <c r="AN868" s="129">
        <f t="shared" si="303"/>
        <v>56546.355000000047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22631.955000000002</v>
      </c>
      <c r="AU868" s="237">
        <f t="shared" si="307"/>
        <v>14991.300000000001</v>
      </c>
      <c r="AV868" s="237">
        <f t="shared" si="308"/>
        <v>13549.600000000006</v>
      </c>
      <c r="AW868" s="237">
        <f t="shared" si="309"/>
        <v>2592.200000000003</v>
      </c>
      <c r="AX868" s="237">
        <f t="shared" si="310"/>
        <v>2781.2999999999975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53085.400000000045</v>
      </c>
      <c r="M869" s="162">
        <f>MAX(AN28:AN869)</f>
        <v>59151.185000000034</v>
      </c>
      <c r="N869" s="162">
        <f t="shared" si="301"/>
        <v>-6065.7849999999889</v>
      </c>
      <c r="O869" s="231">
        <f>E3+(E4*0.1)</f>
        <v>0.30000000000000004</v>
      </c>
      <c r="P869" s="162">
        <v>-4337.25</v>
      </c>
      <c r="Q869" s="232">
        <f>E5+(E6*0.1)</f>
        <v>0.2</v>
      </c>
      <c r="R869" s="162">
        <v>-3798.5</v>
      </c>
      <c r="S869" s="232">
        <f>E7+(E8*0.1)</f>
        <v>0.2</v>
      </c>
      <c r="T869" s="162">
        <v>-4166.3999999999996</v>
      </c>
      <c r="U869" s="233">
        <f>E9+(E10*0.5)+(E11*0.1)</f>
        <v>0.2</v>
      </c>
      <c r="V869" s="162">
        <v>-1034</v>
      </c>
      <c r="W869" s="233">
        <f>E12+(E13*0.5)+(E14*0.1)</f>
        <v>0.30000000000000004</v>
      </c>
      <c r="X869" s="162">
        <v>-1200</v>
      </c>
      <c r="Y869" s="161">
        <f t="shared" si="302"/>
        <v>842</v>
      </c>
      <c r="Z869" s="162">
        <f t="shared" si="294"/>
        <v>-3460.9549999999999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-3460.9549999999999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53085.400000000045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21330.780000000002</v>
      </c>
      <c r="AU869" s="237">
        <f t="shared" si="307"/>
        <v>14231.6</v>
      </c>
      <c r="AV869" s="237">
        <f t="shared" si="308"/>
        <v>12716.320000000005</v>
      </c>
      <c r="AW869" s="237">
        <f t="shared" si="309"/>
        <v>2385.4000000000028</v>
      </c>
      <c r="AX869" s="237">
        <f t="shared" si="310"/>
        <v>2421.2999999999975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51649.585000000043</v>
      </c>
      <c r="M870" s="162">
        <f>MAX(AN28:AN870)</f>
        <v>59151.185000000034</v>
      </c>
      <c r="N870" s="162">
        <f t="shared" si="301"/>
        <v>-7501.5999999999913</v>
      </c>
      <c r="O870" s="231">
        <f>E3+(E4*0.1)</f>
        <v>0.30000000000000004</v>
      </c>
      <c r="P870" s="162">
        <v>-1248.05</v>
      </c>
      <c r="Q870" s="232">
        <f>E5+(E6*0.1)</f>
        <v>0.2</v>
      </c>
      <c r="R870" s="162">
        <v>-1329.5</v>
      </c>
      <c r="S870" s="232">
        <f>E7+(E8*0.1)</f>
        <v>0.2</v>
      </c>
      <c r="T870" s="162">
        <v>-3410</v>
      </c>
      <c r="U870" s="233">
        <f>E9+(E10*0.5)+(E11*0.1)</f>
        <v>0.2</v>
      </c>
      <c r="V870" s="162">
        <v>-227</v>
      </c>
      <c r="W870" s="233">
        <f>E12+(E13*0.5)+(E14*0.1)</f>
        <v>0.30000000000000004</v>
      </c>
      <c r="X870" s="162">
        <v>-227</v>
      </c>
      <c r="Y870" s="161">
        <f t="shared" si="302"/>
        <v>843</v>
      </c>
      <c r="Z870" s="162">
        <f t="shared" si="294"/>
        <v>-1435.8150000000001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-1435.8150000000001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51649.585000000043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20956.365000000002</v>
      </c>
      <c r="AU870" s="237">
        <f t="shared" si="307"/>
        <v>13965.7</v>
      </c>
      <c r="AV870" s="237">
        <f t="shared" si="308"/>
        <v>12034.320000000005</v>
      </c>
      <c r="AW870" s="237">
        <f t="shared" si="309"/>
        <v>2340.0000000000027</v>
      </c>
      <c r="AX870" s="237">
        <f t="shared" si="310"/>
        <v>2353.1999999999975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52766.390000000043</v>
      </c>
      <c r="M871" s="162">
        <f>MAX(AN28:AN871)</f>
        <v>59151.185000000034</v>
      </c>
      <c r="N871" s="162">
        <f t="shared" si="301"/>
        <v>-6384.794999999991</v>
      </c>
      <c r="O871" s="231">
        <f>E3+(E4*0.1)</f>
        <v>0.30000000000000004</v>
      </c>
      <c r="P871" s="162">
        <v>-1335.45</v>
      </c>
      <c r="Q871" s="232">
        <f>E5+(E6*0.1)</f>
        <v>0.2</v>
      </c>
      <c r="R871" s="162">
        <v>-1400.5</v>
      </c>
      <c r="S871" s="232">
        <f>E7+(E8*0.1)</f>
        <v>0.2</v>
      </c>
      <c r="T871" s="162">
        <v>-179.8</v>
      </c>
      <c r="U871" s="233">
        <f>E9+(E10*0.5)+(E11*0.1)</f>
        <v>0.2</v>
      </c>
      <c r="V871" s="162">
        <v>3667</v>
      </c>
      <c r="W871" s="233">
        <f>E12+(E13*0.5)+(E14*0.1)</f>
        <v>0.30000000000000004</v>
      </c>
      <c r="X871" s="162">
        <v>3667</v>
      </c>
      <c r="Y871" s="161">
        <f t="shared" si="302"/>
        <v>844</v>
      </c>
      <c r="Z871" s="162">
        <f t="shared" si="294"/>
        <v>1116.8050000000001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1116.8050000000001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52766.390000000043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20555.730000000003</v>
      </c>
      <c r="AU871" s="237">
        <f t="shared" si="307"/>
        <v>13685.6</v>
      </c>
      <c r="AV871" s="237">
        <f t="shared" si="308"/>
        <v>11998.360000000006</v>
      </c>
      <c r="AW871" s="237">
        <f t="shared" si="309"/>
        <v>3073.4000000000028</v>
      </c>
      <c r="AX871" s="237">
        <f t="shared" si="310"/>
        <v>3453.2999999999975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54644.350000000042</v>
      </c>
      <c r="M872" s="162">
        <f>MAX(AN28:AN872)</f>
        <v>59151.185000000034</v>
      </c>
      <c r="N872" s="162">
        <f t="shared" si="301"/>
        <v>-4506.8349999999919</v>
      </c>
      <c r="O872" s="231">
        <f>E3+(E4*0.1)</f>
        <v>0.30000000000000004</v>
      </c>
      <c r="P872" s="162">
        <v>1643</v>
      </c>
      <c r="Q872" s="232">
        <f>E5+(E6*0.1)</f>
        <v>0.2</v>
      </c>
      <c r="R872" s="162">
        <v>1409.5</v>
      </c>
      <c r="S872" s="232">
        <f>E7+(E8*0.1)</f>
        <v>0.2</v>
      </c>
      <c r="T872" s="162">
        <v>-1884.2</v>
      </c>
      <c r="U872" s="233">
        <f>E9+(E10*0.5)+(E11*0.1)</f>
        <v>0.2</v>
      </c>
      <c r="V872" s="162">
        <v>2960</v>
      </c>
      <c r="W872" s="233">
        <f>E12+(E13*0.5)+(E14*0.1)</f>
        <v>0.30000000000000004</v>
      </c>
      <c r="X872" s="162">
        <v>2960</v>
      </c>
      <c r="Y872" s="161">
        <f t="shared" si="302"/>
        <v>845</v>
      </c>
      <c r="Z872" s="162">
        <f t="shared" si="294"/>
        <v>1877.9600000000003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1877.9600000000003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54644.350000000042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21048.630000000005</v>
      </c>
      <c r="AU872" s="237">
        <f t="shared" si="307"/>
        <v>13967.5</v>
      </c>
      <c r="AV872" s="237">
        <f t="shared" si="308"/>
        <v>11621.520000000006</v>
      </c>
      <c r="AW872" s="237">
        <f t="shared" si="309"/>
        <v>3665.4000000000028</v>
      </c>
      <c r="AX872" s="237">
        <f t="shared" si="310"/>
        <v>4341.2999999999975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53809.450000000041</v>
      </c>
      <c r="M873" s="162">
        <f>MAX(AN28:AN873)</f>
        <v>59151.185000000034</v>
      </c>
      <c r="N873" s="162">
        <f t="shared" si="301"/>
        <v>-5341.7349999999933</v>
      </c>
      <c r="O873" s="231">
        <f>E3+(E4*0.1)</f>
        <v>0.30000000000000004</v>
      </c>
      <c r="P873" s="162">
        <v>-1549</v>
      </c>
      <c r="Q873" s="232">
        <f>E5+(E6*0.1)</f>
        <v>0.2</v>
      </c>
      <c r="R873" s="162">
        <v>-2223.5</v>
      </c>
      <c r="S873" s="232">
        <f>E7+(E8*0.1)</f>
        <v>0.2</v>
      </c>
      <c r="T873" s="162">
        <v>-3410</v>
      </c>
      <c r="U873" s="233">
        <f>E9+(E10*0.5)+(E11*0.1)</f>
        <v>0.2</v>
      </c>
      <c r="V873" s="162">
        <v>1513</v>
      </c>
      <c r="W873" s="233">
        <f>E12+(E13*0.5)+(E14*0.1)</f>
        <v>0.30000000000000004</v>
      </c>
      <c r="X873" s="162">
        <v>1513</v>
      </c>
      <c r="Y873" s="161">
        <f t="shared" si="302"/>
        <v>846</v>
      </c>
      <c r="Z873" s="162">
        <f t="shared" si="294"/>
        <v>-834.90000000000009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-834.90000000000009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53809.450000000041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20583.930000000004</v>
      </c>
      <c r="AU873" s="237">
        <f t="shared" si="307"/>
        <v>13522.8</v>
      </c>
      <c r="AV873" s="237">
        <f t="shared" si="308"/>
        <v>10939.520000000006</v>
      </c>
      <c r="AW873" s="237">
        <f t="shared" si="309"/>
        <v>3968.0000000000027</v>
      </c>
      <c r="AX873" s="237">
        <f t="shared" si="310"/>
        <v>4795.1999999999971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53772.565000000039</v>
      </c>
      <c r="M874" s="162">
        <f>MAX(AN28:AN874)</f>
        <v>59151.185000000034</v>
      </c>
      <c r="N874" s="162">
        <f t="shared" si="301"/>
        <v>-5378.6199999999953</v>
      </c>
      <c r="O874" s="231">
        <f>E3+(E4*0.1)</f>
        <v>0.30000000000000004</v>
      </c>
      <c r="P874" s="162">
        <v>2227.0500000000002</v>
      </c>
      <c r="Q874" s="232">
        <f>E5+(E6*0.1)</f>
        <v>0.2</v>
      </c>
      <c r="R874" s="162">
        <v>3085</v>
      </c>
      <c r="S874" s="232">
        <f>E7+(E8*0.1)</f>
        <v>0.2</v>
      </c>
      <c r="T874" s="162">
        <v>-3410</v>
      </c>
      <c r="U874" s="233">
        <f>E9+(E10*0.5)+(E11*0.1)</f>
        <v>0.2</v>
      </c>
      <c r="V874" s="162">
        <v>-1400</v>
      </c>
      <c r="W874" s="233">
        <f>E12+(E13*0.5)+(E14*0.1)</f>
        <v>0.30000000000000004</v>
      </c>
      <c r="X874" s="162">
        <v>-1200</v>
      </c>
      <c r="Y874" s="161">
        <f t="shared" si="302"/>
        <v>847</v>
      </c>
      <c r="Z874" s="162">
        <f t="shared" si="294"/>
        <v>-36.88499999999982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-36.88499999999982</v>
      </c>
      <c r="AJ874" s="234">
        <f t="shared" si="297"/>
        <v>0</v>
      </c>
      <c r="AK874" s="234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53772.565000000039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21252.045000000006</v>
      </c>
      <c r="AU874" s="237">
        <f t="shared" si="307"/>
        <v>14139.8</v>
      </c>
      <c r="AV874" s="237">
        <f t="shared" si="308"/>
        <v>10257.520000000006</v>
      </c>
      <c r="AW874" s="237">
        <f t="shared" si="309"/>
        <v>3688.0000000000027</v>
      </c>
      <c r="AX874" s="237">
        <f t="shared" si="310"/>
        <v>4435.1999999999971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54276.550000000039</v>
      </c>
      <c r="M875" s="162">
        <f>MAX(AN28:AN875)</f>
        <v>59151.185000000034</v>
      </c>
      <c r="N875" s="162">
        <f t="shared" si="301"/>
        <v>-4874.6349999999948</v>
      </c>
      <c r="O875" s="231">
        <f>E3+(E4*0.1)</f>
        <v>0.30000000000000004</v>
      </c>
      <c r="P875" s="162">
        <v>-166.65</v>
      </c>
      <c r="Q875" s="232">
        <f>E5+(E6*0.1)</f>
        <v>0.2</v>
      </c>
      <c r="R875" s="162">
        <v>-850</v>
      </c>
      <c r="S875" s="232">
        <f>E7+(E8*0.1)</f>
        <v>0.2</v>
      </c>
      <c r="T875" s="162">
        <v>3317.4</v>
      </c>
      <c r="U875" s="233">
        <f>E9+(E10*0.5)+(E11*0.1)</f>
        <v>0.2</v>
      </c>
      <c r="V875" s="162">
        <v>121</v>
      </c>
      <c r="W875" s="233">
        <f>E12+(E13*0.5)+(E14*0.1)</f>
        <v>0.30000000000000004</v>
      </c>
      <c r="X875" s="162">
        <v>121</v>
      </c>
      <c r="Y875" s="161">
        <f t="shared" si="302"/>
        <v>848</v>
      </c>
      <c r="Z875" s="162">
        <f t="shared" si="294"/>
        <v>503.98500000000001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503.98500000000001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54276.550000000039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21202.050000000007</v>
      </c>
      <c r="AU875" s="237">
        <f t="shared" si="307"/>
        <v>13969.8</v>
      </c>
      <c r="AV875" s="237">
        <f t="shared" si="308"/>
        <v>10921.000000000005</v>
      </c>
      <c r="AW875" s="237">
        <f t="shared" si="309"/>
        <v>3712.2000000000025</v>
      </c>
      <c r="AX875" s="237">
        <f t="shared" si="310"/>
        <v>4471.4999999999973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54250.765000000036</v>
      </c>
      <c r="M876" s="162">
        <f>MAX(AN28:AN876)</f>
        <v>59151.185000000034</v>
      </c>
      <c r="N876" s="162">
        <f t="shared" si="301"/>
        <v>-4900.4199999999983</v>
      </c>
      <c r="O876" s="231">
        <f>E3+(E4*0.1)</f>
        <v>0.30000000000000004</v>
      </c>
      <c r="P876" s="162">
        <v>-1447.35</v>
      </c>
      <c r="Q876" s="232">
        <f>E5+(E6*0.1)</f>
        <v>0.2</v>
      </c>
      <c r="R876" s="162">
        <v>3750.5</v>
      </c>
      <c r="S876" s="232">
        <f>E7+(E8*0.1)</f>
        <v>0.2</v>
      </c>
      <c r="T876" s="162">
        <v>1491.6</v>
      </c>
      <c r="U876" s="233">
        <f>E9+(E10*0.5)+(E11*0.1)</f>
        <v>0.2</v>
      </c>
      <c r="V876" s="162">
        <v>-1400</v>
      </c>
      <c r="W876" s="233">
        <f>E12+(E13*0.5)+(E14*0.1)</f>
        <v>0.30000000000000004</v>
      </c>
      <c r="X876" s="162">
        <v>-1200</v>
      </c>
      <c r="Y876" s="161">
        <f t="shared" si="302"/>
        <v>849</v>
      </c>
      <c r="Z876" s="162">
        <f t="shared" si="294"/>
        <v>-25.785000000000139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0</v>
      </c>
      <c r="AI876" s="129">
        <f t="shared" si="296"/>
        <v>-25.785000000000139</v>
      </c>
      <c r="AJ876" s="234">
        <f t="shared" si="297"/>
        <v>0</v>
      </c>
      <c r="AK876" s="234">
        <f t="shared" si="298"/>
        <v>1</v>
      </c>
      <c r="AL876" s="129">
        <f t="shared" si="299"/>
        <v>0</v>
      </c>
      <c r="AM876" s="127">
        <v>43938</v>
      </c>
      <c r="AN876" s="129">
        <f t="shared" si="303"/>
        <v>54250.765000000036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20767.845000000005</v>
      </c>
      <c r="AU876" s="237">
        <f t="shared" si="307"/>
        <v>14719.9</v>
      </c>
      <c r="AV876" s="237">
        <f t="shared" si="308"/>
        <v>11219.320000000005</v>
      </c>
      <c r="AW876" s="237">
        <f t="shared" si="309"/>
        <v>3432.2000000000025</v>
      </c>
      <c r="AX876" s="237">
        <f t="shared" si="310"/>
        <v>4111.4999999999973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55099.840000000033</v>
      </c>
      <c r="M877" s="162">
        <f>MAX(AN28:AN877)</f>
        <v>59151.185000000034</v>
      </c>
      <c r="N877" s="162">
        <f t="shared" si="301"/>
        <v>-4051.3450000000012</v>
      </c>
      <c r="O877" s="231">
        <f>E3+(E4*0.1)</f>
        <v>0.30000000000000004</v>
      </c>
      <c r="P877" s="162">
        <v>2960.25</v>
      </c>
      <c r="Q877" s="232">
        <f>E5+(E6*0.1)</f>
        <v>0.2</v>
      </c>
      <c r="R877" s="162">
        <v>-1497</v>
      </c>
      <c r="S877" s="232">
        <f>E7+(E8*0.1)</f>
        <v>0.2</v>
      </c>
      <c r="T877" s="162">
        <v>-2118</v>
      </c>
      <c r="U877" s="233">
        <f>E9+(E10*0.5)+(E11*0.1)</f>
        <v>0.2</v>
      </c>
      <c r="V877" s="162">
        <v>1368</v>
      </c>
      <c r="W877" s="233">
        <f>E12+(E13*0.5)+(E14*0.1)</f>
        <v>0.30000000000000004</v>
      </c>
      <c r="X877" s="162">
        <v>1368</v>
      </c>
      <c r="Y877" s="161">
        <f t="shared" si="302"/>
        <v>850</v>
      </c>
      <c r="Z877" s="162">
        <f t="shared" si="294"/>
        <v>849.07500000000027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849.07500000000027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55099.840000000033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21655.920000000006</v>
      </c>
      <c r="AU877" s="237">
        <f t="shared" si="307"/>
        <v>14420.5</v>
      </c>
      <c r="AV877" s="237">
        <f t="shared" si="308"/>
        <v>10795.720000000005</v>
      </c>
      <c r="AW877" s="237">
        <f t="shared" si="309"/>
        <v>3705.8000000000025</v>
      </c>
      <c r="AX877" s="237">
        <f t="shared" si="310"/>
        <v>4521.8999999999969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54331.680000000037</v>
      </c>
      <c r="M878" s="162">
        <f>MAX(AN28:AN878)</f>
        <v>59151.185000000034</v>
      </c>
      <c r="N878" s="162">
        <f t="shared" si="301"/>
        <v>-4819.5049999999974</v>
      </c>
      <c r="O878" s="231">
        <f>E3+(E4*0.1)</f>
        <v>0.30000000000000004</v>
      </c>
      <c r="P878" s="162">
        <v>3157.8</v>
      </c>
      <c r="Q878" s="232">
        <f>E5+(E6*0.1)</f>
        <v>0.2</v>
      </c>
      <c r="R878" s="162">
        <v>-1967.5</v>
      </c>
      <c r="S878" s="232">
        <f>E7+(E8*0.1)</f>
        <v>0.2</v>
      </c>
      <c r="T878" s="162">
        <v>-3410</v>
      </c>
      <c r="U878" s="233">
        <f>E9+(E10*0.5)+(E11*0.1)</f>
        <v>0.2</v>
      </c>
      <c r="V878" s="162">
        <v>-1400</v>
      </c>
      <c r="W878" s="233">
        <f>E12+(E13*0.5)+(E14*0.1)</f>
        <v>0.30000000000000004</v>
      </c>
      <c r="X878" s="162">
        <v>-1200</v>
      </c>
      <c r="Y878" s="161">
        <f t="shared" si="302"/>
        <v>851</v>
      </c>
      <c r="Z878" s="162">
        <f t="shared" si="294"/>
        <v>-768.15999999999985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0</v>
      </c>
      <c r="AI878" s="129">
        <f t="shared" si="296"/>
        <v>-768.15999999999985</v>
      </c>
      <c r="AJ878" s="234">
        <f t="shared" si="297"/>
        <v>0</v>
      </c>
      <c r="AK878" s="234">
        <f t="shared" si="298"/>
        <v>1</v>
      </c>
      <c r="AL878" s="129">
        <f t="shared" si="299"/>
        <v>0</v>
      </c>
      <c r="AM878" s="127">
        <v>43942</v>
      </c>
      <c r="AN878" s="129">
        <f t="shared" si="303"/>
        <v>54331.680000000037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22603.260000000006</v>
      </c>
      <c r="AU878" s="237">
        <f t="shared" si="307"/>
        <v>14027</v>
      </c>
      <c r="AV878" s="237">
        <f t="shared" si="308"/>
        <v>10113.720000000005</v>
      </c>
      <c r="AW878" s="237">
        <f t="shared" si="309"/>
        <v>3425.8000000000025</v>
      </c>
      <c r="AX878" s="237">
        <f t="shared" si="310"/>
        <v>4161.8999999999969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56894.010000000038</v>
      </c>
      <c r="M879" s="162">
        <f>MAX(AN28:AN879)</f>
        <v>59151.185000000034</v>
      </c>
      <c r="N879" s="162">
        <f t="shared" si="301"/>
        <v>-2257.1749999999956</v>
      </c>
      <c r="O879" s="231">
        <f>E3+(E4*0.1)</f>
        <v>0.30000000000000004</v>
      </c>
      <c r="P879" s="162">
        <v>-2142.3000000000002</v>
      </c>
      <c r="Q879" s="232">
        <f>E5+(E6*0.1)</f>
        <v>0.2</v>
      </c>
      <c r="R879" s="162">
        <v>3137.5</v>
      </c>
      <c r="S879" s="232">
        <f>E7+(E8*0.1)</f>
        <v>0.2</v>
      </c>
      <c r="T879" s="162">
        <v>5232.6000000000004</v>
      </c>
      <c r="U879" s="233">
        <f>E9+(E10*0.5)+(E11*0.1)</f>
        <v>0.2</v>
      </c>
      <c r="V879" s="162">
        <v>3062</v>
      </c>
      <c r="W879" s="233">
        <f>E12+(E13*0.5)+(E14*0.1)</f>
        <v>0.30000000000000004</v>
      </c>
      <c r="X879" s="162">
        <v>3062</v>
      </c>
      <c r="Y879" s="161">
        <f t="shared" si="302"/>
        <v>852</v>
      </c>
      <c r="Z879" s="162">
        <f t="shared" si="294"/>
        <v>2562.33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2562.33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56894.010000000038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21960.570000000007</v>
      </c>
      <c r="AU879" s="237">
        <f t="shared" si="307"/>
        <v>14654.5</v>
      </c>
      <c r="AV879" s="237">
        <f t="shared" si="308"/>
        <v>11160.240000000005</v>
      </c>
      <c r="AW879" s="237">
        <f t="shared" si="309"/>
        <v>4038.2000000000025</v>
      </c>
      <c r="AX879" s="237">
        <f t="shared" si="310"/>
        <v>5080.4999999999973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57397.390000000036</v>
      </c>
      <c r="M880" s="162">
        <f>MAX(AN28:AN880)</f>
        <v>59151.185000000034</v>
      </c>
      <c r="N880" s="162">
        <f t="shared" si="301"/>
        <v>-1753.7949999999983</v>
      </c>
      <c r="O880" s="231">
        <f>E3+(E4*0.1)</f>
        <v>0.30000000000000004</v>
      </c>
      <c r="P880" s="162">
        <v>-550</v>
      </c>
      <c r="Q880" s="232">
        <f>E5+(E6*0.1)</f>
        <v>0.2</v>
      </c>
      <c r="R880" s="162">
        <v>-75.5</v>
      </c>
      <c r="S880" s="232">
        <f>E7+(E8*0.1)</f>
        <v>0.2</v>
      </c>
      <c r="T880" s="162">
        <v>-462.6</v>
      </c>
      <c r="U880" s="233">
        <f>E9+(E10*0.5)+(E11*0.1)</f>
        <v>0.2</v>
      </c>
      <c r="V880" s="162">
        <v>1552</v>
      </c>
      <c r="W880" s="233">
        <f>E12+(E13*0.5)+(E14*0.1)</f>
        <v>0.30000000000000004</v>
      </c>
      <c r="X880" s="162">
        <v>1552</v>
      </c>
      <c r="Y880" s="161">
        <f t="shared" si="302"/>
        <v>853</v>
      </c>
      <c r="Z880" s="162">
        <f t="shared" si="294"/>
        <v>503.38000000000011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503.38000000000011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57397.390000000036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21795.570000000007</v>
      </c>
      <c r="AU880" s="237">
        <f t="shared" si="307"/>
        <v>14639.4</v>
      </c>
      <c r="AV880" s="237">
        <f t="shared" si="308"/>
        <v>11067.720000000005</v>
      </c>
      <c r="AW880" s="237">
        <f t="shared" si="309"/>
        <v>4348.6000000000022</v>
      </c>
      <c r="AX880" s="237">
        <f t="shared" si="310"/>
        <v>5546.0999999999976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57542.720000000038</v>
      </c>
      <c r="M881" s="162">
        <f>MAX(AN28:AN881)</f>
        <v>59151.185000000034</v>
      </c>
      <c r="N881" s="162">
        <f t="shared" si="301"/>
        <v>-1608.4649999999965</v>
      </c>
      <c r="O881" s="231">
        <f>E3+(E4*0.1)</f>
        <v>0.30000000000000004</v>
      </c>
      <c r="P881" s="162">
        <v>-614.9</v>
      </c>
      <c r="Q881" s="232">
        <f>E5+(E6*0.1)</f>
        <v>0.2</v>
      </c>
      <c r="R881" s="162">
        <v>1947</v>
      </c>
      <c r="S881" s="232">
        <f>E7+(E8*0.1)</f>
        <v>0.2</v>
      </c>
      <c r="T881" s="162">
        <v>2902</v>
      </c>
      <c r="U881" s="233">
        <f>E9+(E10*0.5)+(E11*0.1)</f>
        <v>0.2</v>
      </c>
      <c r="V881" s="162">
        <v>-1400</v>
      </c>
      <c r="W881" s="233">
        <f>E12+(E13*0.5)+(E14*0.1)</f>
        <v>0.30000000000000004</v>
      </c>
      <c r="X881" s="162">
        <v>-1200</v>
      </c>
      <c r="Y881" s="161">
        <f t="shared" si="302"/>
        <v>854</v>
      </c>
      <c r="Z881" s="162">
        <f t="shared" si="294"/>
        <v>145.32999999999987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145.32999999999987</v>
      </c>
      <c r="AI881" s="129">
        <f t="shared" si="296"/>
        <v>0</v>
      </c>
      <c r="AJ881" s="234">
        <f t="shared" si="297"/>
        <v>1</v>
      </c>
      <c r="AK881" s="234">
        <f t="shared" si="298"/>
        <v>0</v>
      </c>
      <c r="AL881" s="129">
        <f t="shared" si="299"/>
        <v>0</v>
      </c>
      <c r="AM881" s="127">
        <v>43945</v>
      </c>
      <c r="AN881" s="129">
        <f t="shared" si="303"/>
        <v>57542.720000000038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21611.100000000006</v>
      </c>
      <c r="AU881" s="237">
        <f t="shared" si="307"/>
        <v>15028.8</v>
      </c>
      <c r="AV881" s="237">
        <f t="shared" si="308"/>
        <v>11648.120000000004</v>
      </c>
      <c r="AW881" s="237">
        <f t="shared" si="309"/>
        <v>4068.6000000000022</v>
      </c>
      <c r="AX881" s="237">
        <f t="shared" si="310"/>
        <v>5186.0999999999976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57359.360000000037</v>
      </c>
      <c r="M882" s="162">
        <f>MAX(AN28:AN882)</f>
        <v>59151.185000000034</v>
      </c>
      <c r="N882" s="162">
        <f t="shared" si="301"/>
        <v>-1791.8249999999971</v>
      </c>
      <c r="O882" s="231">
        <f>E3+(E4*0.1)</f>
        <v>0.30000000000000004</v>
      </c>
      <c r="P882" s="162">
        <v>-550</v>
      </c>
      <c r="Q882" s="232">
        <f>E5+(E6*0.1)</f>
        <v>0.2</v>
      </c>
      <c r="R882" s="162">
        <v>2087</v>
      </c>
      <c r="S882" s="232">
        <f>E7+(E8*0.1)</f>
        <v>0.2</v>
      </c>
      <c r="T882" s="162">
        <v>1021.2</v>
      </c>
      <c r="U882" s="233">
        <f>E9+(E10*0.5)+(E11*0.1)</f>
        <v>0.2</v>
      </c>
      <c r="V882" s="162">
        <v>-1400</v>
      </c>
      <c r="W882" s="233">
        <f>E12+(E13*0.5)+(E14*0.1)</f>
        <v>0.30000000000000004</v>
      </c>
      <c r="X882" s="162">
        <v>-1200</v>
      </c>
      <c r="Y882" s="161">
        <f t="shared" si="302"/>
        <v>855</v>
      </c>
      <c r="Z882" s="162">
        <f t="shared" si="294"/>
        <v>-183.36000000000007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-183.36000000000007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57359.360000000037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21446.100000000006</v>
      </c>
      <c r="AU882" s="237">
        <f t="shared" si="307"/>
        <v>15446.199999999999</v>
      </c>
      <c r="AV882" s="237">
        <f t="shared" si="308"/>
        <v>11852.360000000004</v>
      </c>
      <c r="AW882" s="237">
        <f t="shared" si="309"/>
        <v>3788.6000000000022</v>
      </c>
      <c r="AX882" s="237">
        <f t="shared" si="310"/>
        <v>4826.0999999999976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55517.275000000038</v>
      </c>
      <c r="M883" s="162">
        <f>MAX(AN28:AN883)</f>
        <v>59151.185000000034</v>
      </c>
      <c r="N883" s="162">
        <f t="shared" si="301"/>
        <v>-3633.9099999999962</v>
      </c>
      <c r="O883" s="231">
        <f>E3+(E4*0.1)</f>
        <v>0.30000000000000004</v>
      </c>
      <c r="P883" s="162">
        <v>-1166.95</v>
      </c>
      <c r="Q883" s="232">
        <f>E5+(E6*0.1)</f>
        <v>0.2</v>
      </c>
      <c r="R883" s="162">
        <v>-850</v>
      </c>
      <c r="S883" s="232">
        <f>E7+(E8*0.1)</f>
        <v>0.2</v>
      </c>
      <c r="T883" s="162">
        <v>-3410</v>
      </c>
      <c r="U883" s="233">
        <f>E9+(E10*0.5)+(E11*0.1)</f>
        <v>0.2</v>
      </c>
      <c r="V883" s="162">
        <v>-1400</v>
      </c>
      <c r="W883" s="233">
        <f>E12+(E13*0.5)+(E14*0.1)</f>
        <v>0.30000000000000004</v>
      </c>
      <c r="X883" s="162">
        <v>-1200</v>
      </c>
      <c r="Y883" s="161">
        <f t="shared" si="302"/>
        <v>856</v>
      </c>
      <c r="Z883" s="162">
        <f t="shared" si="294"/>
        <v>-1842.085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-1842.085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55517.275000000038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21096.015000000007</v>
      </c>
      <c r="AU883" s="237">
        <f t="shared" si="307"/>
        <v>15276.199999999999</v>
      </c>
      <c r="AV883" s="237">
        <f t="shared" si="308"/>
        <v>11170.360000000004</v>
      </c>
      <c r="AW883" s="237">
        <f t="shared" si="309"/>
        <v>3508.6000000000022</v>
      </c>
      <c r="AX883" s="237">
        <f t="shared" si="310"/>
        <v>4466.0999999999976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57143.885000000038</v>
      </c>
      <c r="M884" s="162">
        <f>MAX(AN28:AN884)</f>
        <v>59151.185000000034</v>
      </c>
      <c r="N884" s="162">
        <f t="shared" si="301"/>
        <v>-2007.2999999999956</v>
      </c>
      <c r="O884" s="231">
        <f>E3+(E4*0.1)</f>
        <v>0.30000000000000004</v>
      </c>
      <c r="P884" s="162">
        <v>-1994.1</v>
      </c>
      <c r="Q884" s="232">
        <f>E5+(E6*0.1)</f>
        <v>0.2</v>
      </c>
      <c r="R884" s="162">
        <v>3806</v>
      </c>
      <c r="S884" s="232">
        <f>E7+(E8*0.1)</f>
        <v>0.2</v>
      </c>
      <c r="T884" s="162">
        <v>6103.2</v>
      </c>
      <c r="U884" s="233">
        <f>E9+(E10*0.5)+(E11*0.1)</f>
        <v>0.2</v>
      </c>
      <c r="V884" s="162">
        <v>486</v>
      </c>
      <c r="W884" s="233">
        <f>E12+(E13*0.5)+(E14*0.1)</f>
        <v>0.30000000000000004</v>
      </c>
      <c r="X884" s="162">
        <v>486</v>
      </c>
      <c r="Y884" s="161">
        <f t="shared" si="302"/>
        <v>857</v>
      </c>
      <c r="Z884" s="162">
        <f t="shared" si="294"/>
        <v>1626.6100000000001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1626.6100000000001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57143.885000000038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20497.785000000007</v>
      </c>
      <c r="AU884" s="237">
        <f t="shared" si="307"/>
        <v>16037.4</v>
      </c>
      <c r="AV884" s="237">
        <f t="shared" si="308"/>
        <v>12391.000000000004</v>
      </c>
      <c r="AW884" s="237">
        <f t="shared" si="309"/>
        <v>3605.800000000002</v>
      </c>
      <c r="AX884" s="237">
        <f t="shared" si="310"/>
        <v>4611.8999999999978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56837.095000000038</v>
      </c>
      <c r="M885" s="162">
        <f>MAX(AN28:AN885)</f>
        <v>59151.185000000034</v>
      </c>
      <c r="N885" s="162">
        <f t="shared" si="301"/>
        <v>-2314.0899999999965</v>
      </c>
      <c r="O885" s="231">
        <f>E3+(E4*0.1)</f>
        <v>0.30000000000000004</v>
      </c>
      <c r="P885" s="162">
        <v>1440.7</v>
      </c>
      <c r="Q885" s="232">
        <f>E5+(E6*0.1)</f>
        <v>0.2</v>
      </c>
      <c r="R885" s="162">
        <v>-850</v>
      </c>
      <c r="S885" s="232">
        <f>E7+(E8*0.1)</f>
        <v>0.2</v>
      </c>
      <c r="T885" s="162">
        <v>355</v>
      </c>
      <c r="U885" s="233">
        <f>E9+(E10*0.5)+(E11*0.1)</f>
        <v>0.2</v>
      </c>
      <c r="V885" s="162">
        <v>-1400</v>
      </c>
      <c r="W885" s="233">
        <f>E12+(E13*0.5)+(E14*0.1)</f>
        <v>0.30000000000000004</v>
      </c>
      <c r="X885" s="162">
        <v>-1200</v>
      </c>
      <c r="Y885" s="161">
        <f t="shared" si="302"/>
        <v>858</v>
      </c>
      <c r="Z885" s="162">
        <f t="shared" si="294"/>
        <v>-306.78999999999996</v>
      </c>
      <c r="AA885" s="238">
        <v>43951</v>
      </c>
      <c r="AB885" s="129">
        <f>SUM(Z865:Z885)</f>
        <v>5670.2900000000018</v>
      </c>
      <c r="AC885" s="128">
        <f>(AB885&gt;0)*1</f>
        <v>1</v>
      </c>
      <c r="AD885" s="128">
        <f>(AB885&lt;0)*1</f>
        <v>0</v>
      </c>
      <c r="AE885" s="129">
        <f>AB885*AC885</f>
        <v>5670.2900000000018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-306.78999999999996</v>
      </c>
      <c r="AJ885" s="234">
        <f t="shared" si="297"/>
        <v>0</v>
      </c>
      <c r="AK885" s="234">
        <f t="shared" si="298"/>
        <v>1</v>
      </c>
      <c r="AL885" s="129">
        <f t="shared" si="299"/>
        <v>5670.2900000000018</v>
      </c>
      <c r="AM885" s="127">
        <v>43951</v>
      </c>
      <c r="AN885" s="129">
        <f t="shared" si="303"/>
        <v>56837.095000000038</v>
      </c>
      <c r="AO885" s="129">
        <f t="shared" si="304"/>
        <v>5670.2900000000018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20929.995000000006</v>
      </c>
      <c r="AU885" s="237">
        <f t="shared" si="307"/>
        <v>15867.4</v>
      </c>
      <c r="AV885" s="237">
        <f t="shared" si="308"/>
        <v>12462.000000000004</v>
      </c>
      <c r="AW885" s="237">
        <f t="shared" si="309"/>
        <v>3325.800000000002</v>
      </c>
      <c r="AX885" s="237">
        <f t="shared" si="310"/>
        <v>4251.8999999999978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55842.220000000038</v>
      </c>
      <c r="M886" s="162">
        <f>MAX(AN28:AN886)</f>
        <v>59151.185000000034</v>
      </c>
      <c r="N886" s="162">
        <f t="shared" si="301"/>
        <v>-3308.9649999999965</v>
      </c>
      <c r="O886" s="231">
        <f>E3+(E4*0.1)</f>
        <v>0.30000000000000004</v>
      </c>
      <c r="P886" s="162">
        <v>3110.15</v>
      </c>
      <c r="Q886" s="232">
        <f>E5+(E6*0.1)</f>
        <v>0.2</v>
      </c>
      <c r="R886" s="162">
        <v>-2217</v>
      </c>
      <c r="S886" s="232">
        <f>E7+(E8*0.1)</f>
        <v>0.2</v>
      </c>
      <c r="T886" s="162">
        <v>-4222.6000000000004</v>
      </c>
      <c r="U886" s="233">
        <f>E9+(E10*0.5)+(E11*0.1)</f>
        <v>0.2</v>
      </c>
      <c r="V886" s="162">
        <v>-1400</v>
      </c>
      <c r="W886" s="233">
        <f>E12+(E13*0.5)+(E14*0.1)</f>
        <v>0.30000000000000004</v>
      </c>
      <c r="X886" s="162">
        <v>-1200</v>
      </c>
      <c r="Y886" s="161">
        <f t="shared" si="302"/>
        <v>859</v>
      </c>
      <c r="Z886" s="162">
        <f t="shared" si="294"/>
        <v>-994.875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-994.875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55842.220000000038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21863.040000000008</v>
      </c>
      <c r="AU886" s="237">
        <f t="shared" si="307"/>
        <v>15424</v>
      </c>
      <c r="AV886" s="237">
        <f t="shared" si="308"/>
        <v>11617.480000000003</v>
      </c>
      <c r="AW886" s="237">
        <f t="shared" si="309"/>
        <v>3045.800000000002</v>
      </c>
      <c r="AX886" s="237">
        <f t="shared" si="310"/>
        <v>3891.8999999999978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56202.835000000036</v>
      </c>
      <c r="M887" s="162">
        <f>MAX(AN28:AN887)</f>
        <v>59151.185000000034</v>
      </c>
      <c r="N887" s="162">
        <f t="shared" si="301"/>
        <v>-2948.3499999999985</v>
      </c>
      <c r="O887" s="231">
        <f>E3+(E4*0.1)</f>
        <v>0.30000000000000004</v>
      </c>
      <c r="P887" s="162">
        <v>-130.35</v>
      </c>
      <c r="Q887" s="232">
        <f>E5+(E6*0.1)</f>
        <v>0.2</v>
      </c>
      <c r="R887" s="162">
        <v>-850</v>
      </c>
      <c r="S887" s="232">
        <f>E7+(E8*0.1)</f>
        <v>0.2</v>
      </c>
      <c r="T887" s="162">
        <v>2318.6</v>
      </c>
      <c r="U887" s="233">
        <f>E9+(E10*0.5)+(E11*0.1)</f>
        <v>0.2</v>
      </c>
      <c r="V887" s="162">
        <v>212</v>
      </c>
      <c r="W887" s="233">
        <f>E12+(E13*0.5)+(E14*0.1)</f>
        <v>0.30000000000000004</v>
      </c>
      <c r="X887" s="162">
        <v>212</v>
      </c>
      <c r="Y887" s="161">
        <f t="shared" si="302"/>
        <v>860</v>
      </c>
      <c r="Z887" s="162">
        <f t="shared" si="294"/>
        <v>360.61500000000001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360.61500000000001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56202.835000000036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21823.935000000009</v>
      </c>
      <c r="AU887" s="237">
        <f t="shared" si="307"/>
        <v>15254</v>
      </c>
      <c r="AV887" s="237">
        <f t="shared" si="308"/>
        <v>12081.200000000003</v>
      </c>
      <c r="AW887" s="237">
        <f t="shared" si="309"/>
        <v>3088.2000000000021</v>
      </c>
      <c r="AX887" s="237">
        <f t="shared" si="310"/>
        <v>3955.4999999999977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56723.695000000036</v>
      </c>
      <c r="M888" s="162">
        <f>MAX(AN28:AN888)</f>
        <v>59151.185000000034</v>
      </c>
      <c r="N888" s="162">
        <f t="shared" si="301"/>
        <v>-2427.489999999998</v>
      </c>
      <c r="O888" s="231">
        <f>E3+(E4*0.1)</f>
        <v>0.30000000000000004</v>
      </c>
      <c r="P888" s="162">
        <v>-1095.5999999999999</v>
      </c>
      <c r="Q888" s="232">
        <f>E5+(E6*0.1)</f>
        <v>0.2</v>
      </c>
      <c r="R888" s="162">
        <v>1285</v>
      </c>
      <c r="S888" s="232">
        <f>E7+(E8*0.1)</f>
        <v>0.2</v>
      </c>
      <c r="T888" s="162">
        <v>1930.2</v>
      </c>
      <c r="U888" s="233">
        <f>E9+(E10*0.5)+(E11*0.1)</f>
        <v>0.2</v>
      </c>
      <c r="V888" s="162">
        <v>413</v>
      </c>
      <c r="W888" s="233">
        <f>E12+(E13*0.5)+(E14*0.1)</f>
        <v>0.30000000000000004</v>
      </c>
      <c r="X888" s="162">
        <v>413</v>
      </c>
      <c r="Y888" s="161">
        <f t="shared" si="302"/>
        <v>861</v>
      </c>
      <c r="Z888" s="162">
        <f t="shared" si="294"/>
        <v>520.86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520.86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56723.695000000036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21495.255000000008</v>
      </c>
      <c r="AU888" s="237">
        <f t="shared" si="307"/>
        <v>15511</v>
      </c>
      <c r="AV888" s="237">
        <f t="shared" si="308"/>
        <v>12467.240000000003</v>
      </c>
      <c r="AW888" s="237">
        <f t="shared" si="309"/>
        <v>3170.800000000002</v>
      </c>
      <c r="AX888" s="237">
        <f t="shared" si="310"/>
        <v>4079.3999999999978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55965.655000000035</v>
      </c>
      <c r="M889" s="162">
        <f>MAX(AN28:AN889)</f>
        <v>59151.185000000034</v>
      </c>
      <c r="N889" s="162">
        <f t="shared" si="301"/>
        <v>-3185.5299999999988</v>
      </c>
      <c r="O889" s="231">
        <f>E3+(E4*0.1)</f>
        <v>0.30000000000000004</v>
      </c>
      <c r="P889" s="162">
        <v>-550</v>
      </c>
      <c r="Q889" s="232">
        <f>E5+(E6*0.1)</f>
        <v>0.2</v>
      </c>
      <c r="R889" s="162">
        <v>-850</v>
      </c>
      <c r="S889" s="232">
        <f>E7+(E8*0.1)</f>
        <v>0.2</v>
      </c>
      <c r="T889" s="162">
        <v>1084.8</v>
      </c>
      <c r="U889" s="233">
        <f>E9+(E10*0.5)+(E11*0.1)</f>
        <v>0.2</v>
      </c>
      <c r="V889" s="162">
        <v>-1400</v>
      </c>
      <c r="W889" s="233">
        <f>E12+(E13*0.5)+(E14*0.1)</f>
        <v>0.30000000000000004</v>
      </c>
      <c r="X889" s="162">
        <v>-1200</v>
      </c>
      <c r="Y889" s="161">
        <f t="shared" si="302"/>
        <v>862</v>
      </c>
      <c r="Z889" s="162">
        <f t="shared" si="294"/>
        <v>-758.04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-758.04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55965.655000000035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21330.255000000008</v>
      </c>
      <c r="AU889" s="237">
        <f t="shared" si="307"/>
        <v>15341</v>
      </c>
      <c r="AV889" s="237">
        <f t="shared" si="308"/>
        <v>12684.200000000003</v>
      </c>
      <c r="AW889" s="237">
        <f t="shared" si="309"/>
        <v>2890.800000000002</v>
      </c>
      <c r="AX889" s="237">
        <f t="shared" si="310"/>
        <v>3719.3999999999978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58010.080000000038</v>
      </c>
      <c r="M890" s="162">
        <f>MAX(AN28:AN890)</f>
        <v>59151.185000000034</v>
      </c>
      <c r="N890" s="162">
        <f t="shared" si="301"/>
        <v>-1141.1049999999959</v>
      </c>
      <c r="O890" s="231">
        <f>E3+(E4*0.1)</f>
        <v>0.30000000000000004</v>
      </c>
      <c r="P890" s="162">
        <v>-912.85</v>
      </c>
      <c r="Q890" s="232">
        <f>E5+(E6*0.1)</f>
        <v>0.2</v>
      </c>
      <c r="R890" s="162">
        <v>1638.5</v>
      </c>
      <c r="S890" s="232">
        <f>E7+(E8*0.1)</f>
        <v>0.2</v>
      </c>
      <c r="T890" s="162">
        <v>2340.4</v>
      </c>
      <c r="U890" s="233">
        <f>E9+(E10*0.5)+(E11*0.1)</f>
        <v>0.2</v>
      </c>
      <c r="V890" s="162">
        <v>3045</v>
      </c>
      <c r="W890" s="233">
        <f>E12+(E13*0.5)+(E14*0.1)</f>
        <v>0.30000000000000004</v>
      </c>
      <c r="X890" s="162">
        <v>3045</v>
      </c>
      <c r="Y890" s="161">
        <f t="shared" si="302"/>
        <v>863</v>
      </c>
      <c r="Z890" s="162">
        <f t="shared" si="294"/>
        <v>2044.4250000000002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2044.4250000000002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58010.080000000038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21056.400000000009</v>
      </c>
      <c r="AU890" s="237">
        <f t="shared" si="307"/>
        <v>15668.7</v>
      </c>
      <c r="AV890" s="237">
        <f t="shared" si="308"/>
        <v>13152.280000000002</v>
      </c>
      <c r="AW890" s="237">
        <f t="shared" si="309"/>
        <v>3499.800000000002</v>
      </c>
      <c r="AX890" s="237">
        <f t="shared" si="310"/>
        <v>4632.8999999999978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57967.165000000037</v>
      </c>
      <c r="M891" s="162">
        <f>MAX(AN28:AN891)</f>
        <v>59151.185000000034</v>
      </c>
      <c r="N891" s="162">
        <f t="shared" si="301"/>
        <v>-1184.0199999999968</v>
      </c>
      <c r="O891" s="231">
        <f>E3+(E4*0.1)</f>
        <v>0.30000000000000004</v>
      </c>
      <c r="P891" s="162">
        <v>-1209.6500000000001</v>
      </c>
      <c r="Q891" s="232">
        <f>E5+(E6*0.1)</f>
        <v>0.2</v>
      </c>
      <c r="R891" s="162">
        <v>2430.5</v>
      </c>
      <c r="S891" s="232">
        <f>E7+(E8*0.1)</f>
        <v>0.2</v>
      </c>
      <c r="T891" s="162">
        <v>2369.4</v>
      </c>
      <c r="U891" s="233">
        <f>E9+(E10*0.5)+(E11*0.1)</f>
        <v>0.2</v>
      </c>
      <c r="V891" s="162">
        <v>-1400</v>
      </c>
      <c r="W891" s="233">
        <f>E12+(E13*0.5)+(E14*0.1)</f>
        <v>0.30000000000000004</v>
      </c>
      <c r="X891" s="162">
        <v>-1200</v>
      </c>
      <c r="Y891" s="161">
        <f t="shared" si="302"/>
        <v>864</v>
      </c>
      <c r="Z891" s="162">
        <f t="shared" si="294"/>
        <v>-42.91500000000002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0</v>
      </c>
      <c r="AI891" s="129">
        <f t="shared" si="296"/>
        <v>-42.91500000000002</v>
      </c>
      <c r="AJ891" s="234">
        <f t="shared" si="297"/>
        <v>0</v>
      </c>
      <c r="AK891" s="234">
        <f t="shared" si="298"/>
        <v>1</v>
      </c>
      <c r="AL891" s="129">
        <f t="shared" si="299"/>
        <v>0</v>
      </c>
      <c r="AM891" s="127">
        <v>43959</v>
      </c>
      <c r="AN891" s="129">
        <f t="shared" si="303"/>
        <v>57967.165000000037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20693.505000000008</v>
      </c>
      <c r="AU891" s="237">
        <f t="shared" si="307"/>
        <v>16154.800000000001</v>
      </c>
      <c r="AV891" s="237">
        <f t="shared" si="308"/>
        <v>13626.160000000002</v>
      </c>
      <c r="AW891" s="237">
        <f t="shared" si="309"/>
        <v>3219.800000000002</v>
      </c>
      <c r="AX891" s="237">
        <f t="shared" si="310"/>
        <v>4272.8999999999978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58077.940000000039</v>
      </c>
      <c r="M892" s="162">
        <f>MAX(AN28:AN892)</f>
        <v>59151.185000000034</v>
      </c>
      <c r="N892" s="162">
        <f t="shared" si="301"/>
        <v>-1073.2449999999953</v>
      </c>
      <c r="O892" s="231">
        <f>E3+(E4*0.1)</f>
        <v>0.30000000000000004</v>
      </c>
      <c r="P892" s="162">
        <v>546.65</v>
      </c>
      <c r="Q892" s="232">
        <f>E5+(E6*0.1)</f>
        <v>0.2</v>
      </c>
      <c r="R892" s="162">
        <v>-850</v>
      </c>
      <c r="S892" s="232">
        <f>E7+(E8*0.1)</f>
        <v>0.2</v>
      </c>
      <c r="T892" s="162">
        <v>1571.4</v>
      </c>
      <c r="U892" s="233">
        <f>E9+(E10*0.5)+(E11*0.1)</f>
        <v>0.2</v>
      </c>
      <c r="V892" s="162">
        <v>-395</v>
      </c>
      <c r="W892" s="233">
        <f>E12+(E13*0.5)+(E14*0.1)</f>
        <v>0.30000000000000004</v>
      </c>
      <c r="X892" s="162">
        <v>-395</v>
      </c>
      <c r="Y892" s="161">
        <f t="shared" si="302"/>
        <v>865</v>
      </c>
      <c r="Z892" s="162">
        <f t="shared" si="294"/>
        <v>110.77500000000002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110.77500000000002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58077.940000000039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20857.500000000007</v>
      </c>
      <c r="AU892" s="237">
        <f t="shared" si="307"/>
        <v>15984.800000000001</v>
      </c>
      <c r="AV892" s="237">
        <f t="shared" si="308"/>
        <v>13940.440000000002</v>
      </c>
      <c r="AW892" s="237">
        <f t="shared" si="309"/>
        <v>3140.800000000002</v>
      </c>
      <c r="AX892" s="237">
        <f t="shared" si="310"/>
        <v>4154.3999999999978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57282.940000000039</v>
      </c>
      <c r="M893" s="162">
        <f>MAX(AN28:AN893)</f>
        <v>59151.185000000034</v>
      </c>
      <c r="N893" s="162">
        <f t="shared" si="301"/>
        <v>-1868.2449999999953</v>
      </c>
      <c r="O893" s="231">
        <f>E3+(E4*0.1)</f>
        <v>0.30000000000000004</v>
      </c>
      <c r="P893" s="162">
        <v>-550</v>
      </c>
      <c r="Q893" s="232">
        <f>E5+(E6*0.1)</f>
        <v>0.2</v>
      </c>
      <c r="R893" s="162">
        <v>-850</v>
      </c>
      <c r="S893" s="232">
        <f>E7+(E8*0.1)</f>
        <v>0.2</v>
      </c>
      <c r="T893" s="162">
        <v>-3410</v>
      </c>
      <c r="U893" s="233">
        <f>E9+(E10*0.5)+(E11*0.1)</f>
        <v>0.2</v>
      </c>
      <c r="V893" s="162">
        <v>444</v>
      </c>
      <c r="W893" s="233">
        <f>E12+(E13*0.5)+(E14*0.1)</f>
        <v>0.30000000000000004</v>
      </c>
      <c r="X893" s="162">
        <v>444</v>
      </c>
      <c r="Y893" s="161">
        <f t="shared" si="302"/>
        <v>866</v>
      </c>
      <c r="Z893" s="162">
        <f t="shared" si="294"/>
        <v>-795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-795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57282.940000000039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20692.500000000007</v>
      </c>
      <c r="AU893" s="237">
        <f t="shared" si="307"/>
        <v>15814.800000000001</v>
      </c>
      <c r="AV893" s="237">
        <f t="shared" si="308"/>
        <v>13258.440000000002</v>
      </c>
      <c r="AW893" s="237">
        <f t="shared" si="309"/>
        <v>3229.6000000000022</v>
      </c>
      <c r="AX893" s="237">
        <f t="shared" si="310"/>
        <v>4287.5999999999976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57892.155000000042</v>
      </c>
      <c r="M894" s="162">
        <f>MAX(AN28:AN894)</f>
        <v>59151.185000000034</v>
      </c>
      <c r="N894" s="162">
        <f t="shared" si="301"/>
        <v>-1259.0299999999916</v>
      </c>
      <c r="O894" s="231">
        <f>E3+(E4*0.1)</f>
        <v>0.30000000000000004</v>
      </c>
      <c r="P894" s="162">
        <v>2584.0500000000002</v>
      </c>
      <c r="Q894" s="232">
        <f>E5+(E6*0.1)</f>
        <v>0.2</v>
      </c>
      <c r="R894" s="162">
        <v>-850</v>
      </c>
      <c r="S894" s="232">
        <f>E7+(E8*0.1)</f>
        <v>0.2</v>
      </c>
      <c r="T894" s="162">
        <v>-3410</v>
      </c>
      <c r="U894" s="233">
        <f>E9+(E10*0.5)+(E11*0.1)</f>
        <v>0.2</v>
      </c>
      <c r="V894" s="162">
        <v>1372</v>
      </c>
      <c r="W894" s="233">
        <f>E12+(E13*0.5)+(E14*0.1)</f>
        <v>0.30000000000000004</v>
      </c>
      <c r="X894" s="162">
        <v>1372</v>
      </c>
      <c r="Y894" s="161">
        <f t="shared" si="302"/>
        <v>867</v>
      </c>
      <c r="Z894" s="162">
        <f t="shared" si="294"/>
        <v>609.21500000000026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609.21500000000026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57892.155000000042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21467.715000000007</v>
      </c>
      <c r="AU894" s="237">
        <f t="shared" si="307"/>
        <v>15644.800000000001</v>
      </c>
      <c r="AV894" s="237">
        <f t="shared" si="308"/>
        <v>12576.440000000002</v>
      </c>
      <c r="AW894" s="237">
        <f t="shared" si="309"/>
        <v>3504.0000000000023</v>
      </c>
      <c r="AX894" s="237">
        <f t="shared" si="310"/>
        <v>4699.199999999998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58555.455000000045</v>
      </c>
      <c r="M895" s="162">
        <f>MAX(AN28:AN895)</f>
        <v>59151.185000000034</v>
      </c>
      <c r="N895" s="162">
        <f t="shared" si="301"/>
        <v>-595.72999999998865</v>
      </c>
      <c r="O895" s="231">
        <f>E3+(E4*0.1)</f>
        <v>0.30000000000000004</v>
      </c>
      <c r="P895" s="162">
        <v>-550</v>
      </c>
      <c r="Q895" s="232">
        <f>E5+(E6*0.1)</f>
        <v>0.2</v>
      </c>
      <c r="R895" s="162">
        <v>-1323</v>
      </c>
      <c r="S895" s="232">
        <f>E7+(E8*0.1)</f>
        <v>0.2</v>
      </c>
      <c r="T895" s="162">
        <v>1887</v>
      </c>
      <c r="U895" s="233">
        <f>E9+(E10*0.5)+(E11*0.1)</f>
        <v>0.2</v>
      </c>
      <c r="V895" s="162">
        <v>1431</v>
      </c>
      <c r="W895" s="233">
        <f>E12+(E13*0.5)+(E14*0.1)</f>
        <v>0.30000000000000004</v>
      </c>
      <c r="X895" s="162">
        <v>1431</v>
      </c>
      <c r="Y895" s="161">
        <f t="shared" si="302"/>
        <v>868</v>
      </c>
      <c r="Z895" s="162">
        <f t="shared" si="294"/>
        <v>663.30000000000007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663.30000000000007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58555.455000000045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21302.715000000007</v>
      </c>
      <c r="AU895" s="237">
        <f t="shared" si="307"/>
        <v>15380.2</v>
      </c>
      <c r="AV895" s="237">
        <f t="shared" si="308"/>
        <v>12953.840000000002</v>
      </c>
      <c r="AW895" s="237">
        <f t="shared" si="309"/>
        <v>3790.2000000000021</v>
      </c>
      <c r="AX895" s="237">
        <f t="shared" si="310"/>
        <v>5128.4999999999982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58959.795000000042</v>
      </c>
      <c r="M896" s="162">
        <f>MAX(AN28:AN896)</f>
        <v>59151.185000000034</v>
      </c>
      <c r="N896" s="162">
        <f t="shared" si="301"/>
        <v>-191.38999999999214</v>
      </c>
      <c r="O896" s="231">
        <f>E3+(E4*0.1)</f>
        <v>0.30000000000000004</v>
      </c>
      <c r="P896" s="162">
        <v>-550</v>
      </c>
      <c r="Q896" s="232">
        <f>E5+(E6*0.1)</f>
        <v>0.2</v>
      </c>
      <c r="R896" s="162">
        <v>-1177.5</v>
      </c>
      <c r="S896" s="232">
        <f>E7+(E8*0.1)</f>
        <v>0.2</v>
      </c>
      <c r="T896" s="162">
        <v>1164.2</v>
      </c>
      <c r="U896" s="233">
        <f>E9+(E10*0.5)+(E11*0.1)</f>
        <v>0.2</v>
      </c>
      <c r="V896" s="162">
        <v>1144</v>
      </c>
      <c r="W896" s="233">
        <f>E12+(E13*0.5)+(E14*0.1)</f>
        <v>0.30000000000000004</v>
      </c>
      <c r="X896" s="162">
        <v>1144</v>
      </c>
      <c r="Y896" s="161">
        <f t="shared" si="302"/>
        <v>869</v>
      </c>
      <c r="Z896" s="162">
        <f t="shared" si="294"/>
        <v>404.34000000000009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404.34000000000009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58959.795000000042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21137.715000000007</v>
      </c>
      <c r="AU896" s="237">
        <f t="shared" si="307"/>
        <v>15144.7</v>
      </c>
      <c r="AV896" s="237">
        <f t="shared" si="308"/>
        <v>13186.680000000002</v>
      </c>
      <c r="AW896" s="237">
        <f t="shared" si="309"/>
        <v>4019.0000000000023</v>
      </c>
      <c r="AX896" s="237">
        <f t="shared" si="310"/>
        <v>5471.699999999998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59456.615000000042</v>
      </c>
      <c r="M897" s="162">
        <f>MAX(AN28:AN897)</f>
        <v>59456.615000000042</v>
      </c>
      <c r="N897" s="162">
        <f t="shared" si="301"/>
        <v>0</v>
      </c>
      <c r="O897" s="231">
        <f>E3+(E4*0.1)</f>
        <v>0.30000000000000004</v>
      </c>
      <c r="P897" s="162">
        <v>-1922.8</v>
      </c>
      <c r="Q897" s="232">
        <f>E5+(E6*0.1)</f>
        <v>0.2</v>
      </c>
      <c r="R897" s="162">
        <v>4510.5</v>
      </c>
      <c r="S897" s="232">
        <f>E7+(E8*0.1)</f>
        <v>0.2</v>
      </c>
      <c r="T897" s="162">
        <v>3585.8</v>
      </c>
      <c r="U897" s="233">
        <f>E9+(E10*0.5)+(E11*0.1)</f>
        <v>0.2</v>
      </c>
      <c r="V897" s="162">
        <v>-928</v>
      </c>
      <c r="W897" s="233">
        <f>E12+(E13*0.5)+(E14*0.1)</f>
        <v>0.30000000000000004</v>
      </c>
      <c r="X897" s="162">
        <v>-1200</v>
      </c>
      <c r="Y897" s="161">
        <f t="shared" si="302"/>
        <v>870</v>
      </c>
      <c r="Z897" s="162">
        <f t="shared" si="294"/>
        <v>496.82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496.82</v>
      </c>
      <c r="AI897" s="129">
        <f t="shared" si="296"/>
        <v>0</v>
      </c>
      <c r="AJ897" s="234">
        <f t="shared" si="297"/>
        <v>1</v>
      </c>
      <c r="AK897" s="234">
        <f t="shared" si="298"/>
        <v>0</v>
      </c>
      <c r="AL897" s="129">
        <f t="shared" si="299"/>
        <v>0</v>
      </c>
      <c r="AM897" s="127">
        <v>43969</v>
      </c>
      <c r="AN897" s="129">
        <f t="shared" si="303"/>
        <v>59456.615000000042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20560.875000000007</v>
      </c>
      <c r="AU897" s="237">
        <f t="shared" si="307"/>
        <v>16046.800000000001</v>
      </c>
      <c r="AV897" s="237">
        <f t="shared" si="308"/>
        <v>13903.840000000002</v>
      </c>
      <c r="AW897" s="237">
        <f t="shared" si="309"/>
        <v>3833.4000000000024</v>
      </c>
      <c r="AX897" s="237">
        <f t="shared" si="310"/>
        <v>5111.699999999998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60378.320000000043</v>
      </c>
      <c r="M898" s="162">
        <f>MAX(AN28:AN898)</f>
        <v>60378.320000000043</v>
      </c>
      <c r="N898" s="162">
        <f t="shared" si="301"/>
        <v>0</v>
      </c>
      <c r="O898" s="231">
        <f>E3+(E4*0.1)</f>
        <v>0.30000000000000004</v>
      </c>
      <c r="P898" s="162">
        <v>1952.55</v>
      </c>
      <c r="Q898" s="232">
        <f>E5+(E6*0.1)</f>
        <v>0.2</v>
      </c>
      <c r="R898" s="162">
        <v>-850</v>
      </c>
      <c r="S898" s="232">
        <f>E7+(E8*0.1)</f>
        <v>0.2</v>
      </c>
      <c r="T898" s="162">
        <v>-667.8</v>
      </c>
      <c r="U898" s="233">
        <f>E9+(E10*0.5)+(E11*0.1)</f>
        <v>0.2</v>
      </c>
      <c r="V898" s="162">
        <v>1279</v>
      </c>
      <c r="W898" s="233">
        <f>E12+(E13*0.5)+(E14*0.1)</f>
        <v>0.30000000000000004</v>
      </c>
      <c r="X898" s="162">
        <v>1279</v>
      </c>
      <c r="Y898" s="161">
        <f t="shared" si="302"/>
        <v>871</v>
      </c>
      <c r="Z898" s="162">
        <f t="shared" si="294"/>
        <v>921.70500000000015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921.70500000000015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60378.320000000043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21146.640000000007</v>
      </c>
      <c r="AU898" s="237">
        <f t="shared" si="307"/>
        <v>15876.800000000001</v>
      </c>
      <c r="AV898" s="237">
        <f t="shared" si="308"/>
        <v>13770.280000000002</v>
      </c>
      <c r="AW898" s="237">
        <f t="shared" si="309"/>
        <v>4089.2000000000025</v>
      </c>
      <c r="AX898" s="237">
        <f t="shared" si="310"/>
        <v>5495.3999999999978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61359.820000000043</v>
      </c>
      <c r="M899" s="162">
        <f>MAX(AN28:AN899)</f>
        <v>61359.820000000043</v>
      </c>
      <c r="N899" s="162">
        <f t="shared" si="301"/>
        <v>0</v>
      </c>
      <c r="O899" s="231">
        <f>E3+(E4*0.1)</f>
        <v>0.30000000000000004</v>
      </c>
      <c r="P899" s="162">
        <v>-1295.4000000000001</v>
      </c>
      <c r="Q899" s="232">
        <f>E5+(E6*0.1)</f>
        <v>0.2</v>
      </c>
      <c r="R899" s="162">
        <v>2433.5</v>
      </c>
      <c r="S899" s="232">
        <f>E7+(E8*0.1)</f>
        <v>0.2</v>
      </c>
      <c r="T899" s="162">
        <v>3729.6</v>
      </c>
      <c r="U899" s="233">
        <f>E9+(E10*0.5)+(E11*0.1)</f>
        <v>0.2</v>
      </c>
      <c r="V899" s="162">
        <v>275</v>
      </c>
      <c r="W899" s="233">
        <f>E12+(E13*0.5)+(E14*0.1)</f>
        <v>0.30000000000000004</v>
      </c>
      <c r="X899" s="162">
        <v>275</v>
      </c>
      <c r="Y899" s="161">
        <f t="shared" si="302"/>
        <v>872</v>
      </c>
      <c r="Z899" s="162">
        <f t="shared" si="294"/>
        <v>981.5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981.5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61359.820000000043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20758.020000000008</v>
      </c>
      <c r="AU899" s="237">
        <f t="shared" si="307"/>
        <v>16363.500000000002</v>
      </c>
      <c r="AV899" s="237">
        <f t="shared" si="308"/>
        <v>14516.200000000003</v>
      </c>
      <c r="AW899" s="237">
        <f t="shared" si="309"/>
        <v>4144.2000000000025</v>
      </c>
      <c r="AX899" s="237">
        <f t="shared" si="310"/>
        <v>5577.8999999999978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59956.700000000041</v>
      </c>
      <c r="M900" s="162">
        <f>MAX(AN28:AN900)</f>
        <v>61359.820000000043</v>
      </c>
      <c r="N900" s="162">
        <f t="shared" si="301"/>
        <v>-1403.1200000000026</v>
      </c>
      <c r="O900" s="231">
        <f>E3+(E4*0.1)</f>
        <v>0.30000000000000004</v>
      </c>
      <c r="P900" s="162">
        <v>-550</v>
      </c>
      <c r="Q900" s="232">
        <f>E5+(E6*0.1)</f>
        <v>0.2</v>
      </c>
      <c r="R900" s="162">
        <v>-850</v>
      </c>
      <c r="S900" s="232">
        <f>E7+(E8*0.1)</f>
        <v>0.2</v>
      </c>
      <c r="T900" s="162">
        <v>-2140.6</v>
      </c>
      <c r="U900" s="233">
        <f>E9+(E10*0.5)+(E11*0.1)</f>
        <v>0.2</v>
      </c>
      <c r="V900" s="162">
        <v>-1400</v>
      </c>
      <c r="W900" s="233">
        <f>E12+(E13*0.5)+(E14*0.1)</f>
        <v>0.30000000000000004</v>
      </c>
      <c r="X900" s="162">
        <v>-1200</v>
      </c>
      <c r="Y900" s="161">
        <f t="shared" si="302"/>
        <v>873</v>
      </c>
      <c r="Z900" s="162">
        <f t="shared" si="294"/>
        <v>-1403.12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-1403.12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59956.700000000041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20593.020000000008</v>
      </c>
      <c r="AU900" s="237">
        <f t="shared" si="307"/>
        <v>16193.500000000002</v>
      </c>
      <c r="AV900" s="237">
        <f t="shared" si="308"/>
        <v>14088.080000000002</v>
      </c>
      <c r="AW900" s="237">
        <f t="shared" si="309"/>
        <v>3864.2000000000025</v>
      </c>
      <c r="AX900" s="237">
        <f t="shared" si="310"/>
        <v>5217.8999999999978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60578.540000000037</v>
      </c>
      <c r="M901" s="162">
        <f>MAX(AN28:AN901)</f>
        <v>61359.820000000043</v>
      </c>
      <c r="N901" s="162">
        <f t="shared" si="301"/>
        <v>-781.28000000000611</v>
      </c>
      <c r="O901" s="231">
        <f>E3+(E4*0.1)</f>
        <v>0.30000000000000004</v>
      </c>
      <c r="P901" s="162">
        <v>44.8</v>
      </c>
      <c r="Q901" s="232">
        <f>E5+(E6*0.1)</f>
        <v>0.2</v>
      </c>
      <c r="R901" s="162">
        <v>347</v>
      </c>
      <c r="S901" s="232">
        <f>E7+(E8*0.1)</f>
        <v>0.2</v>
      </c>
      <c r="T901" s="162">
        <v>720</v>
      </c>
      <c r="U901" s="233">
        <f>E9+(E10*0.5)+(E11*0.1)</f>
        <v>0.2</v>
      </c>
      <c r="V901" s="162">
        <v>790</v>
      </c>
      <c r="W901" s="233">
        <f>E12+(E13*0.5)+(E14*0.1)</f>
        <v>0.30000000000000004</v>
      </c>
      <c r="X901" s="162">
        <v>790</v>
      </c>
      <c r="Y901" s="161">
        <f t="shared" si="302"/>
        <v>874</v>
      </c>
      <c r="Z901" s="162">
        <f t="shared" si="294"/>
        <v>621.84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621.84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60578.540000000037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20606.460000000006</v>
      </c>
      <c r="AU901" s="237">
        <f t="shared" si="307"/>
        <v>16262.900000000001</v>
      </c>
      <c r="AV901" s="237">
        <f t="shared" si="308"/>
        <v>14232.080000000002</v>
      </c>
      <c r="AW901" s="237">
        <f t="shared" si="309"/>
        <v>4022.2000000000025</v>
      </c>
      <c r="AX901" s="237">
        <f t="shared" si="310"/>
        <v>5454.8999999999978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60232.540000000037</v>
      </c>
      <c r="M902" s="162">
        <f>MAX(AN28:AN902)</f>
        <v>61359.820000000043</v>
      </c>
      <c r="N902" s="162">
        <f t="shared" si="301"/>
        <v>-1127.2800000000061</v>
      </c>
      <c r="O902" s="231">
        <f>E3+(E4*0.1)</f>
        <v>0.30000000000000004</v>
      </c>
      <c r="P902" s="162">
        <v>0</v>
      </c>
      <c r="Q902" s="232">
        <f>E5+(E6*0.1)</f>
        <v>0.2</v>
      </c>
      <c r="R902" s="162">
        <v>0</v>
      </c>
      <c r="S902" s="232">
        <f>E7+(E8*0.1)</f>
        <v>0.2</v>
      </c>
      <c r="T902" s="162">
        <v>0</v>
      </c>
      <c r="U902" s="233">
        <f>E9+(E10*0.5)+(E11*0.1)</f>
        <v>0.2</v>
      </c>
      <c r="V902" s="162">
        <v>-692</v>
      </c>
      <c r="W902" s="233">
        <f>E12+(E13*0.5)+(E14*0.1)</f>
        <v>0.30000000000000004</v>
      </c>
      <c r="X902" s="162">
        <v>-692</v>
      </c>
      <c r="Y902" s="161">
        <f t="shared" si="302"/>
        <v>875</v>
      </c>
      <c r="Z902" s="162">
        <f t="shared" si="294"/>
        <v>-346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-346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60232.540000000037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20606.460000000006</v>
      </c>
      <c r="AU902" s="237">
        <f t="shared" si="307"/>
        <v>16262.900000000001</v>
      </c>
      <c r="AV902" s="237">
        <f t="shared" si="308"/>
        <v>14232.080000000002</v>
      </c>
      <c r="AW902" s="237">
        <f t="shared" si="309"/>
        <v>3883.8000000000025</v>
      </c>
      <c r="AX902" s="237">
        <f t="shared" si="310"/>
        <v>5247.2999999999975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59369.680000000037</v>
      </c>
      <c r="M903" s="162">
        <f>MAX(AN28:AN903)</f>
        <v>61359.820000000043</v>
      </c>
      <c r="N903" s="162">
        <f t="shared" si="301"/>
        <v>-1990.1400000000067</v>
      </c>
      <c r="O903" s="231">
        <f>E3+(E4*0.1)</f>
        <v>0.30000000000000004</v>
      </c>
      <c r="P903" s="162">
        <v>-1633.4</v>
      </c>
      <c r="Q903" s="232">
        <f>E5+(E6*0.1)</f>
        <v>0.2</v>
      </c>
      <c r="R903" s="162">
        <v>1816</v>
      </c>
      <c r="S903" s="232">
        <f>E7+(E8*0.1)</f>
        <v>0.2</v>
      </c>
      <c r="T903" s="162">
        <v>-480.2</v>
      </c>
      <c r="U903" s="233">
        <f>E9+(E10*0.5)+(E11*0.1)</f>
        <v>0.2</v>
      </c>
      <c r="V903" s="162">
        <v>-1400</v>
      </c>
      <c r="W903" s="233">
        <f>E12+(E13*0.5)+(E14*0.1)</f>
        <v>0.30000000000000004</v>
      </c>
      <c r="X903" s="162">
        <v>-1200</v>
      </c>
      <c r="Y903" s="161">
        <f t="shared" si="302"/>
        <v>876</v>
      </c>
      <c r="Z903" s="162">
        <f t="shared" si="294"/>
        <v>-862.86000000000013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-862.86000000000013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59369.680000000037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20116.440000000006</v>
      </c>
      <c r="AU903" s="237">
        <f t="shared" si="307"/>
        <v>16626.100000000002</v>
      </c>
      <c r="AV903" s="237">
        <f t="shared" si="308"/>
        <v>14136.04</v>
      </c>
      <c r="AW903" s="237">
        <f t="shared" si="309"/>
        <v>3603.8000000000025</v>
      </c>
      <c r="AX903" s="237">
        <f t="shared" si="310"/>
        <v>4887.2999999999975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58707.420000000035</v>
      </c>
      <c r="M904" s="162">
        <f>MAX(AN28:AN904)</f>
        <v>61359.820000000043</v>
      </c>
      <c r="N904" s="162">
        <f t="shared" si="301"/>
        <v>-2652.4000000000087</v>
      </c>
      <c r="O904" s="231">
        <f>E3+(E4*0.1)</f>
        <v>0.30000000000000004</v>
      </c>
      <c r="P904" s="162">
        <v>2765.8</v>
      </c>
      <c r="Q904" s="232">
        <f>E5+(E6*0.1)</f>
        <v>0.2</v>
      </c>
      <c r="R904" s="162">
        <v>-850</v>
      </c>
      <c r="S904" s="232">
        <f>E7+(E8*0.1)</f>
        <v>0.2</v>
      </c>
      <c r="T904" s="162">
        <v>-3410</v>
      </c>
      <c r="U904" s="233">
        <f>E9+(E10*0.5)+(E11*0.1)</f>
        <v>0.2</v>
      </c>
      <c r="V904" s="162">
        <v>-1400</v>
      </c>
      <c r="W904" s="233">
        <f>E12+(E13*0.5)+(E14*0.1)</f>
        <v>0.30000000000000004</v>
      </c>
      <c r="X904" s="162">
        <v>-1200</v>
      </c>
      <c r="Y904" s="161">
        <f t="shared" si="302"/>
        <v>877</v>
      </c>
      <c r="Z904" s="162">
        <f t="shared" si="294"/>
        <v>-662.26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-662.26</v>
      </c>
      <c r="AJ904" s="234">
        <f t="shared" si="297"/>
        <v>0</v>
      </c>
      <c r="AK904" s="234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58707.420000000035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20946.180000000008</v>
      </c>
      <c r="AU904" s="237">
        <f t="shared" si="307"/>
        <v>16456.100000000002</v>
      </c>
      <c r="AV904" s="237">
        <f t="shared" si="308"/>
        <v>13454.04</v>
      </c>
      <c r="AW904" s="237">
        <f t="shared" si="309"/>
        <v>3323.8000000000025</v>
      </c>
      <c r="AX904" s="237">
        <f t="shared" si="310"/>
        <v>4527.2999999999975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58852.060000000034</v>
      </c>
      <c r="M905" s="162">
        <f>MAX(AN28:AN905)</f>
        <v>61359.820000000043</v>
      </c>
      <c r="N905" s="162">
        <f t="shared" si="301"/>
        <v>-2507.7600000000093</v>
      </c>
      <c r="O905" s="231">
        <f>E3+(E4*0.1)</f>
        <v>0.30000000000000004</v>
      </c>
      <c r="P905" s="162">
        <v>-550</v>
      </c>
      <c r="Q905" s="232">
        <f>E5+(E6*0.1)</f>
        <v>0.2</v>
      </c>
      <c r="R905" s="162">
        <v>-320</v>
      </c>
      <c r="S905" s="232">
        <f>E7+(E8*0.1)</f>
        <v>0.2</v>
      </c>
      <c r="T905" s="162">
        <v>-506.8</v>
      </c>
      <c r="U905" s="233">
        <f>E9+(E10*0.5)+(E11*0.1)</f>
        <v>0.2</v>
      </c>
      <c r="V905" s="162">
        <v>950</v>
      </c>
      <c r="W905" s="233">
        <f>E12+(E13*0.5)+(E14*0.1)</f>
        <v>0.30000000000000004</v>
      </c>
      <c r="X905" s="162">
        <v>950</v>
      </c>
      <c r="Y905" s="161">
        <f t="shared" si="302"/>
        <v>878</v>
      </c>
      <c r="Z905" s="162">
        <f t="shared" si="294"/>
        <v>144.64000000000004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144.64000000000004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58852.060000000034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20781.180000000008</v>
      </c>
      <c r="AU905" s="237">
        <f t="shared" si="307"/>
        <v>16392.100000000002</v>
      </c>
      <c r="AV905" s="237">
        <f t="shared" si="308"/>
        <v>13352.68</v>
      </c>
      <c r="AW905" s="237">
        <f t="shared" si="309"/>
        <v>3513.8000000000025</v>
      </c>
      <c r="AX905" s="237">
        <f t="shared" si="310"/>
        <v>4812.2999999999975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59599.800000000032</v>
      </c>
      <c r="M906" s="162">
        <f>MAX(AN28:AN906)</f>
        <v>61359.820000000043</v>
      </c>
      <c r="N906" s="162">
        <f t="shared" si="301"/>
        <v>-1760.0200000000114</v>
      </c>
      <c r="O906" s="231">
        <f>E3+(E4*0.1)</f>
        <v>0.30000000000000004</v>
      </c>
      <c r="P906" s="162">
        <v>-550</v>
      </c>
      <c r="Q906" s="232">
        <f>E5+(E6*0.1)</f>
        <v>0.2</v>
      </c>
      <c r="R906" s="162">
        <v>-850</v>
      </c>
      <c r="S906" s="232">
        <f>E7+(E8*0.1)</f>
        <v>0.2</v>
      </c>
      <c r="T906" s="162">
        <v>2776.2</v>
      </c>
      <c r="U906" s="233">
        <f>E9+(E10*0.5)+(E11*0.1)</f>
        <v>0.2</v>
      </c>
      <c r="V906" s="162">
        <v>1055</v>
      </c>
      <c r="W906" s="233">
        <f>E12+(E13*0.5)+(E14*0.1)</f>
        <v>0.30000000000000004</v>
      </c>
      <c r="X906" s="162">
        <v>1055</v>
      </c>
      <c r="Y906" s="161">
        <f t="shared" si="302"/>
        <v>879</v>
      </c>
      <c r="Z906" s="162">
        <f t="shared" si="294"/>
        <v>747.74</v>
      </c>
      <c r="AA906" s="238">
        <v>43980</v>
      </c>
      <c r="AB906" s="129">
        <f>SUM(Z886:Z906)</f>
        <v>2762.7050000000017</v>
      </c>
      <c r="AC906" s="128">
        <f>(AB906&gt;0)*1</f>
        <v>1</v>
      </c>
      <c r="AD906" s="128">
        <f>(AB906&lt;0)*1</f>
        <v>0</v>
      </c>
      <c r="AE906" s="129">
        <f>AB906*AC906</f>
        <v>2762.7050000000017</v>
      </c>
      <c r="AF906" s="129">
        <f>AB906*AD906</f>
        <v>0</v>
      </c>
      <c r="AG906" s="129"/>
      <c r="AH906" s="129">
        <f t="shared" si="295"/>
        <v>747.74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2762.7050000000017</v>
      </c>
      <c r="AM906" s="127">
        <v>43980</v>
      </c>
      <c r="AN906" s="129">
        <f t="shared" si="303"/>
        <v>59599.800000000032</v>
      </c>
      <c r="AO906" s="129">
        <f t="shared" si="304"/>
        <v>2762.7050000000017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20616.180000000008</v>
      </c>
      <c r="AU906" s="237">
        <f t="shared" si="307"/>
        <v>16222.100000000002</v>
      </c>
      <c r="AV906" s="237">
        <f t="shared" si="308"/>
        <v>13907.92</v>
      </c>
      <c r="AW906" s="237">
        <f t="shared" si="309"/>
        <v>3724.8000000000025</v>
      </c>
      <c r="AX906" s="237">
        <f t="shared" si="310"/>
        <v>5128.7999999999975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60243.480000000032</v>
      </c>
      <c r="M907" s="162">
        <f>MAX(AN28:AN907)</f>
        <v>61359.820000000043</v>
      </c>
      <c r="N907" s="162">
        <f t="shared" si="301"/>
        <v>-1116.3400000000111</v>
      </c>
      <c r="O907" s="231">
        <f>E3+(E4*0.1)</f>
        <v>0.30000000000000004</v>
      </c>
      <c r="P907" s="162">
        <v>-550</v>
      </c>
      <c r="Q907" s="232">
        <f>E5+(E6*0.1)</f>
        <v>0.2</v>
      </c>
      <c r="R907" s="162">
        <v>571</v>
      </c>
      <c r="S907" s="232">
        <f>E7+(E8*0.1)</f>
        <v>0.2</v>
      </c>
      <c r="T907" s="162">
        <v>867.4</v>
      </c>
      <c r="U907" s="233">
        <f>E9+(E10*0.5)+(E11*0.1)</f>
        <v>0.2</v>
      </c>
      <c r="V907" s="162">
        <v>1042</v>
      </c>
      <c r="W907" s="233">
        <f>E12+(E13*0.5)+(E14*0.1)</f>
        <v>0.30000000000000004</v>
      </c>
      <c r="X907" s="162">
        <v>1042</v>
      </c>
      <c r="Y907" s="161">
        <f t="shared" si="302"/>
        <v>880</v>
      </c>
      <c r="Z907" s="162">
        <f t="shared" si="294"/>
        <v>643.68000000000006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643.68000000000006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60243.480000000032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20451.180000000008</v>
      </c>
      <c r="AU907" s="237">
        <f t="shared" si="307"/>
        <v>16336.300000000003</v>
      </c>
      <c r="AV907" s="237">
        <f t="shared" si="308"/>
        <v>14081.4</v>
      </c>
      <c r="AW907" s="237">
        <f t="shared" si="309"/>
        <v>3933.2000000000025</v>
      </c>
      <c r="AX907" s="237">
        <f t="shared" si="310"/>
        <v>5441.3999999999978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60489.505000000034</v>
      </c>
      <c r="M908" s="162">
        <f>MAX(AN28:AN908)</f>
        <v>61359.820000000043</v>
      </c>
      <c r="N908" s="162">
        <f t="shared" si="301"/>
        <v>-870.3150000000096</v>
      </c>
      <c r="O908" s="231">
        <f>E3+(E4*0.1)</f>
        <v>0.30000000000000004</v>
      </c>
      <c r="P908" s="162">
        <v>1338.15</v>
      </c>
      <c r="Q908" s="232">
        <f>E5+(E6*0.1)</f>
        <v>0.2</v>
      </c>
      <c r="R908" s="162">
        <v>1254.5</v>
      </c>
      <c r="S908" s="232">
        <f>E7+(E8*0.1)</f>
        <v>0.2</v>
      </c>
      <c r="T908" s="162">
        <v>1168.4000000000001</v>
      </c>
      <c r="U908" s="233">
        <f>E9+(E10*0.5)+(E11*0.1)</f>
        <v>0.2</v>
      </c>
      <c r="V908" s="162">
        <v>-1400</v>
      </c>
      <c r="W908" s="233">
        <f>E12+(E13*0.5)+(E14*0.1)</f>
        <v>0.30000000000000004</v>
      </c>
      <c r="X908" s="162">
        <v>-1200</v>
      </c>
      <c r="Y908" s="161">
        <f t="shared" si="302"/>
        <v>881</v>
      </c>
      <c r="Z908" s="162">
        <f t="shared" si="294"/>
        <v>246.02500000000015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246.02500000000015</v>
      </c>
      <c r="AI908" s="129">
        <f t="shared" si="296"/>
        <v>0</v>
      </c>
      <c r="AJ908" s="234">
        <f t="shared" si="297"/>
        <v>1</v>
      </c>
      <c r="AK908" s="234">
        <f t="shared" si="298"/>
        <v>0</v>
      </c>
      <c r="AL908" s="129">
        <f t="shared" si="299"/>
        <v>0</v>
      </c>
      <c r="AM908" s="127">
        <v>43984</v>
      </c>
      <c r="AN908" s="129">
        <f t="shared" si="303"/>
        <v>60489.505000000034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20852.625000000007</v>
      </c>
      <c r="AU908" s="237">
        <f t="shared" si="307"/>
        <v>16587.200000000004</v>
      </c>
      <c r="AV908" s="237">
        <f t="shared" si="308"/>
        <v>14315.08</v>
      </c>
      <c r="AW908" s="237">
        <f t="shared" si="309"/>
        <v>3653.2000000000025</v>
      </c>
      <c r="AX908" s="237">
        <f t="shared" si="310"/>
        <v>5081.3999999999978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61250.385000000031</v>
      </c>
      <c r="M909" s="162">
        <f>MAX(AN28:AN909)</f>
        <v>61359.820000000043</v>
      </c>
      <c r="N909" s="162">
        <f t="shared" si="301"/>
        <v>-109.43500000001222</v>
      </c>
      <c r="O909" s="231">
        <f>E3+(E4*0.1)</f>
        <v>0.30000000000000004</v>
      </c>
      <c r="P909" s="162">
        <v>2636.2</v>
      </c>
      <c r="Q909" s="232">
        <f>E5+(E6*0.1)</f>
        <v>0.2</v>
      </c>
      <c r="R909" s="162">
        <v>2102.5</v>
      </c>
      <c r="S909" s="232">
        <f>E7+(E8*0.1)</f>
        <v>0.2</v>
      </c>
      <c r="T909" s="162">
        <v>947.6</v>
      </c>
      <c r="U909" s="233">
        <f>E9+(E10*0.5)+(E11*0.1)</f>
        <v>0.2</v>
      </c>
      <c r="V909" s="162">
        <v>-1400</v>
      </c>
      <c r="W909" s="233">
        <f>E12+(E13*0.5)+(E14*0.1)</f>
        <v>0.30000000000000004</v>
      </c>
      <c r="X909" s="162">
        <v>-1200</v>
      </c>
      <c r="Y909" s="161">
        <f t="shared" si="302"/>
        <v>882</v>
      </c>
      <c r="Z909" s="162">
        <f t="shared" si="294"/>
        <v>760.88000000000011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760.88000000000011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61250.385000000031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21643.485000000008</v>
      </c>
      <c r="AU909" s="237">
        <f t="shared" si="307"/>
        <v>17007.700000000004</v>
      </c>
      <c r="AV909" s="237">
        <f t="shared" si="308"/>
        <v>14504.6</v>
      </c>
      <c r="AW909" s="237">
        <f t="shared" si="309"/>
        <v>3373.2000000000025</v>
      </c>
      <c r="AX909" s="237">
        <f t="shared" si="310"/>
        <v>4721.3999999999978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60799.965000000033</v>
      </c>
      <c r="M910" s="162">
        <f>MAX(AN28:AN910)</f>
        <v>61359.820000000043</v>
      </c>
      <c r="N910" s="162">
        <f t="shared" si="301"/>
        <v>-559.85500000001048</v>
      </c>
      <c r="O910" s="231">
        <f>E3+(E4*0.1)</f>
        <v>0.30000000000000004</v>
      </c>
      <c r="P910" s="162">
        <v>-550</v>
      </c>
      <c r="Q910" s="232">
        <f>E5+(E6*0.1)</f>
        <v>0.2</v>
      </c>
      <c r="R910" s="162">
        <v>-850</v>
      </c>
      <c r="S910" s="232">
        <f>E7+(E8*0.1)</f>
        <v>0.2</v>
      </c>
      <c r="T910" s="162">
        <v>-1500.6</v>
      </c>
      <c r="U910" s="233">
        <f>E9+(E10*0.5)+(E11*0.1)</f>
        <v>0.2</v>
      </c>
      <c r="V910" s="162">
        <v>-1400</v>
      </c>
      <c r="W910" s="233">
        <f>E12+(E13*0.5)+(E14*0.1)</f>
        <v>0.30000000000000004</v>
      </c>
      <c r="X910" s="162">
        <v>1549</v>
      </c>
      <c r="Y910" s="161">
        <f t="shared" si="302"/>
        <v>883</v>
      </c>
      <c r="Z910" s="162">
        <f t="shared" si="294"/>
        <v>-450.41999999999996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-450.41999999999996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60799.965000000033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21478.485000000008</v>
      </c>
      <c r="AU910" s="237">
        <f t="shared" si="307"/>
        <v>16837.700000000004</v>
      </c>
      <c r="AV910" s="237">
        <f t="shared" si="308"/>
        <v>14204.48</v>
      </c>
      <c r="AW910" s="237">
        <f t="shared" si="309"/>
        <v>3093.2000000000025</v>
      </c>
      <c r="AX910" s="237">
        <f t="shared" si="310"/>
        <v>5186.0999999999976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63854.025000000031</v>
      </c>
      <c r="M911" s="162">
        <f>MAX(AN28:AN911)</f>
        <v>63854.025000000031</v>
      </c>
      <c r="N911" s="162">
        <f t="shared" si="301"/>
        <v>0</v>
      </c>
      <c r="O911" s="231">
        <f>E3+(E4*0.1)</f>
        <v>0.30000000000000004</v>
      </c>
      <c r="P911" s="162">
        <v>4145.8</v>
      </c>
      <c r="Q911" s="232">
        <f>E5+(E6*0.1)</f>
        <v>0.2</v>
      </c>
      <c r="R911" s="162">
        <v>4079</v>
      </c>
      <c r="S911" s="232">
        <f>E7+(E8*0.1)</f>
        <v>0.2</v>
      </c>
      <c r="T911" s="162">
        <v>3894.6</v>
      </c>
      <c r="U911" s="233">
        <f>E9+(E10*0.5)+(E11*0.1)</f>
        <v>0.2</v>
      </c>
      <c r="V911" s="162">
        <v>2878</v>
      </c>
      <c r="W911" s="233">
        <f>E12+(E13*0.5)+(E14*0.1)</f>
        <v>0.30000000000000004</v>
      </c>
      <c r="X911" s="162">
        <v>-1200</v>
      </c>
      <c r="Y911" s="161">
        <f t="shared" si="302"/>
        <v>884</v>
      </c>
      <c r="Z911" s="162">
        <f t="shared" si="294"/>
        <v>3054.0600000000004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3054.0600000000004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63854.025000000031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22722.225000000009</v>
      </c>
      <c r="AU911" s="237">
        <f t="shared" si="307"/>
        <v>17653.500000000004</v>
      </c>
      <c r="AV911" s="237">
        <f t="shared" si="308"/>
        <v>14983.4</v>
      </c>
      <c r="AW911" s="237">
        <f t="shared" si="309"/>
        <v>3668.8000000000025</v>
      </c>
      <c r="AX911" s="237">
        <f t="shared" si="310"/>
        <v>4826.0999999999976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65365.535000000033</v>
      </c>
      <c r="M912" s="162">
        <f>MAX(AN28:AN912)</f>
        <v>65365.535000000033</v>
      </c>
      <c r="N912" s="162">
        <f t="shared" si="301"/>
        <v>0</v>
      </c>
      <c r="O912" s="231">
        <f>E3+(E4*0.1)</f>
        <v>0.30000000000000004</v>
      </c>
      <c r="P912" s="162">
        <v>2307.3000000000002</v>
      </c>
      <c r="Q912" s="232">
        <f>E5+(E6*0.1)</f>
        <v>0.2</v>
      </c>
      <c r="R912" s="162">
        <v>1923</v>
      </c>
      <c r="S912" s="232">
        <f>E7+(E8*0.1)</f>
        <v>0.2</v>
      </c>
      <c r="T912" s="162">
        <v>1542.6</v>
      </c>
      <c r="U912" s="233">
        <f>E9+(E10*0.5)+(E11*0.1)</f>
        <v>0.2</v>
      </c>
      <c r="V912" s="162">
        <v>-1400</v>
      </c>
      <c r="W912" s="233">
        <f>E12+(E13*0.5)+(E14*0.1)</f>
        <v>0.30000000000000004</v>
      </c>
      <c r="X912" s="162">
        <v>1354</v>
      </c>
      <c r="Y912" s="161">
        <f t="shared" si="302"/>
        <v>885</v>
      </c>
      <c r="Z912" s="162">
        <f t="shared" si="294"/>
        <v>1511.5100000000002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1511.5100000000002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65365.535000000033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23414.415000000008</v>
      </c>
      <c r="AU912" s="237">
        <f t="shared" si="307"/>
        <v>18038.100000000002</v>
      </c>
      <c r="AV912" s="237">
        <f t="shared" si="308"/>
        <v>15291.92</v>
      </c>
      <c r="AW912" s="237">
        <f t="shared" si="309"/>
        <v>3388.8000000000025</v>
      </c>
      <c r="AX912" s="237">
        <f t="shared" si="310"/>
        <v>5232.2999999999975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65431.430000000029</v>
      </c>
      <c r="M913" s="162">
        <f>MAX(AN28:AN913)</f>
        <v>65431.430000000029</v>
      </c>
      <c r="N913" s="162">
        <f t="shared" si="301"/>
        <v>0</v>
      </c>
      <c r="O913" s="231">
        <f>E3+(E4*0.1)</f>
        <v>0.30000000000000004</v>
      </c>
      <c r="P913" s="162">
        <v>-675.35</v>
      </c>
      <c r="Q913" s="232">
        <f>E5+(E6*0.1)</f>
        <v>0.2</v>
      </c>
      <c r="R913" s="162">
        <v>-1003.5</v>
      </c>
      <c r="S913" s="232">
        <f>E7+(E8*0.1)</f>
        <v>0.2</v>
      </c>
      <c r="T913" s="162">
        <v>1313</v>
      </c>
      <c r="U913" s="233">
        <f>E9+(E10*0.5)+(E11*0.1)</f>
        <v>0.2</v>
      </c>
      <c r="V913" s="162">
        <v>-1400</v>
      </c>
      <c r="W913" s="233">
        <f>E12+(E13*0.5)+(E14*0.1)</f>
        <v>0.30000000000000004</v>
      </c>
      <c r="X913" s="162">
        <v>1622</v>
      </c>
      <c r="Y913" s="161">
        <f t="shared" si="302"/>
        <v>886</v>
      </c>
      <c r="Z913" s="162">
        <f t="shared" si="294"/>
        <v>65.895000000000039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65.895000000000039</v>
      </c>
      <c r="AI913" s="129">
        <f t="shared" si="296"/>
        <v>0</v>
      </c>
      <c r="AJ913" s="234">
        <f t="shared" si="297"/>
        <v>1</v>
      </c>
      <c r="AK913" s="234">
        <f t="shared" si="298"/>
        <v>0</v>
      </c>
      <c r="AL913" s="129">
        <f t="shared" si="299"/>
        <v>0</v>
      </c>
      <c r="AM913" s="127">
        <v>43991</v>
      </c>
      <c r="AN913" s="129">
        <f t="shared" si="303"/>
        <v>65431.430000000029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23211.810000000009</v>
      </c>
      <c r="AU913" s="237">
        <f t="shared" si="307"/>
        <v>17837.400000000001</v>
      </c>
      <c r="AV913" s="237">
        <f t="shared" si="308"/>
        <v>15554.52</v>
      </c>
      <c r="AW913" s="237">
        <f t="shared" si="309"/>
        <v>3108.8000000000025</v>
      </c>
      <c r="AX913" s="237">
        <f t="shared" si="310"/>
        <v>5718.8999999999978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66027.090000000026</v>
      </c>
      <c r="M914" s="162">
        <f>MAX(AN28:AN914)</f>
        <v>66027.090000000026</v>
      </c>
      <c r="N914" s="162">
        <f t="shared" si="301"/>
        <v>0</v>
      </c>
      <c r="O914" s="231">
        <f>E3+(E4*0.1)</f>
        <v>0.30000000000000004</v>
      </c>
      <c r="P914" s="162">
        <v>-550</v>
      </c>
      <c r="Q914" s="232">
        <f>E5+(E6*0.1)</f>
        <v>0.2</v>
      </c>
      <c r="R914" s="162">
        <v>-850</v>
      </c>
      <c r="S914" s="232">
        <f>E7+(E8*0.1)</f>
        <v>0.2</v>
      </c>
      <c r="T914" s="162">
        <v>2541.8000000000002</v>
      </c>
      <c r="U914" s="233">
        <f>E9+(E10*0.5)+(E11*0.1)</f>
        <v>0.2</v>
      </c>
      <c r="V914" s="162">
        <v>-1400</v>
      </c>
      <c r="W914" s="233">
        <f>E12+(E13*0.5)+(E14*0.1)</f>
        <v>0.30000000000000004</v>
      </c>
      <c r="X914" s="162">
        <v>2341</v>
      </c>
      <c r="Y914" s="161">
        <f t="shared" si="302"/>
        <v>887</v>
      </c>
      <c r="Z914" s="162">
        <f t="shared" si="294"/>
        <v>595.66000000000008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595.66000000000008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66027.090000000026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23046.810000000009</v>
      </c>
      <c r="AU914" s="237">
        <f t="shared" si="307"/>
        <v>17667.400000000001</v>
      </c>
      <c r="AV914" s="237">
        <f t="shared" si="308"/>
        <v>16062.880000000001</v>
      </c>
      <c r="AW914" s="237">
        <f t="shared" si="309"/>
        <v>2828.8000000000025</v>
      </c>
      <c r="AX914" s="237">
        <f t="shared" si="310"/>
        <v>6421.199999999998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62877.970000000023</v>
      </c>
      <c r="M915" s="162">
        <f>MAX(AN28:AN915)</f>
        <v>66027.090000000026</v>
      </c>
      <c r="N915" s="162">
        <f t="shared" si="301"/>
        <v>-3149.1200000000026</v>
      </c>
      <c r="O915" s="231">
        <f>E3+(E4*0.1)</f>
        <v>0.30000000000000004</v>
      </c>
      <c r="P915" s="162">
        <v>-3587.4</v>
      </c>
      <c r="Q915" s="232">
        <f>E5+(E6*0.1)</f>
        <v>0.2</v>
      </c>
      <c r="R915" s="162">
        <v>-3380.5</v>
      </c>
      <c r="S915" s="232">
        <f>E7+(E8*0.1)</f>
        <v>0.2</v>
      </c>
      <c r="T915" s="162">
        <v>-3784</v>
      </c>
      <c r="U915" s="233">
        <f>E9+(E10*0.5)+(E11*0.1)</f>
        <v>0.2</v>
      </c>
      <c r="V915" s="162">
        <v>-1400</v>
      </c>
      <c r="W915" s="233">
        <f>E12+(E13*0.5)+(E14*0.1)</f>
        <v>0.30000000000000004</v>
      </c>
      <c r="X915" s="162">
        <v>-1200</v>
      </c>
      <c r="Y915" s="161">
        <f t="shared" si="302"/>
        <v>888</v>
      </c>
      <c r="Z915" s="162">
        <f t="shared" si="294"/>
        <v>-3149.1200000000003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-3149.1200000000003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62877.970000000023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21970.590000000007</v>
      </c>
      <c r="AU915" s="237">
        <f t="shared" si="307"/>
        <v>16991.300000000003</v>
      </c>
      <c r="AV915" s="237">
        <f t="shared" si="308"/>
        <v>15306.080000000002</v>
      </c>
      <c r="AW915" s="237">
        <f t="shared" si="309"/>
        <v>2548.8000000000025</v>
      </c>
      <c r="AX915" s="237">
        <f t="shared" si="310"/>
        <v>6061.199999999998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63869.685000000027</v>
      </c>
      <c r="M916" s="162">
        <f>MAX(AN28:AN916)</f>
        <v>66027.090000000026</v>
      </c>
      <c r="N916" s="162">
        <f t="shared" si="301"/>
        <v>-2157.4049999999988</v>
      </c>
      <c r="O916" s="231">
        <f>E3+(E4*0.1)</f>
        <v>0.30000000000000004</v>
      </c>
      <c r="P916" s="162">
        <v>2386.85</v>
      </c>
      <c r="Q916" s="232">
        <f>E5+(E6*0.1)</f>
        <v>0.2</v>
      </c>
      <c r="R916" s="162">
        <v>-850</v>
      </c>
      <c r="S916" s="232">
        <f>E7+(E8*0.1)</f>
        <v>0.2</v>
      </c>
      <c r="T916" s="162">
        <v>1505.8</v>
      </c>
      <c r="U916" s="233">
        <f>E9+(E10*0.5)+(E11*0.1)</f>
        <v>0.2</v>
      </c>
      <c r="V916" s="162">
        <v>289</v>
      </c>
      <c r="W916" s="233">
        <f>E12+(E13*0.5)+(E14*0.1)</f>
        <v>0.30000000000000004</v>
      </c>
      <c r="X916" s="162">
        <v>289</v>
      </c>
      <c r="Y916" s="161">
        <f t="shared" si="302"/>
        <v>889</v>
      </c>
      <c r="Z916" s="162">
        <f t="shared" si="294"/>
        <v>991.71500000000015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991.71500000000015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63869.685000000027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22686.645000000008</v>
      </c>
      <c r="AU916" s="237">
        <f t="shared" si="307"/>
        <v>16821.300000000003</v>
      </c>
      <c r="AV916" s="237">
        <f t="shared" si="308"/>
        <v>15607.240000000002</v>
      </c>
      <c r="AW916" s="237">
        <f t="shared" si="309"/>
        <v>2606.6000000000026</v>
      </c>
      <c r="AX916" s="237">
        <f t="shared" si="310"/>
        <v>6147.8999999999978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61544.460000000028</v>
      </c>
      <c r="M917" s="162">
        <f>MAX(AN28:AN917)</f>
        <v>66027.090000000026</v>
      </c>
      <c r="N917" s="162">
        <f t="shared" si="301"/>
        <v>-4482.6299999999974</v>
      </c>
      <c r="O917" s="231">
        <f>E3+(E4*0.1)</f>
        <v>0.30000000000000004</v>
      </c>
      <c r="P917" s="162">
        <v>-1725.75</v>
      </c>
      <c r="Q917" s="232">
        <f>E5+(E6*0.1)</f>
        <v>0.2</v>
      </c>
      <c r="R917" s="162">
        <v>-2427.5</v>
      </c>
      <c r="S917" s="232">
        <f>E7+(E8*0.1)</f>
        <v>0.2</v>
      </c>
      <c r="T917" s="162">
        <v>-3410</v>
      </c>
      <c r="U917" s="233">
        <f>E9+(E10*0.5)+(E11*0.1)</f>
        <v>0.2</v>
      </c>
      <c r="V917" s="162">
        <v>-1400</v>
      </c>
      <c r="W917" s="233">
        <f>E12+(E13*0.5)+(E14*0.1)</f>
        <v>0.30000000000000004</v>
      </c>
      <c r="X917" s="162">
        <v>-1200</v>
      </c>
      <c r="Y917" s="161">
        <f t="shared" si="302"/>
        <v>890</v>
      </c>
      <c r="Z917" s="162">
        <f t="shared" si="294"/>
        <v>-2325.2249999999999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-2325.2249999999999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61544.460000000028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22168.920000000009</v>
      </c>
      <c r="AU917" s="237">
        <f t="shared" si="307"/>
        <v>16335.800000000003</v>
      </c>
      <c r="AV917" s="237">
        <f t="shared" si="308"/>
        <v>14925.240000000002</v>
      </c>
      <c r="AW917" s="237">
        <f t="shared" si="309"/>
        <v>2326.6000000000026</v>
      </c>
      <c r="AX917" s="237">
        <f t="shared" si="310"/>
        <v>5787.8999999999978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62966.11000000003</v>
      </c>
      <c r="M918" s="162">
        <f>MAX(AN28:AN918)</f>
        <v>66027.090000000026</v>
      </c>
      <c r="N918" s="162">
        <f t="shared" si="301"/>
        <v>-3060.9799999999959</v>
      </c>
      <c r="O918" s="231">
        <f>E3+(E4*0.1)</f>
        <v>0.30000000000000004</v>
      </c>
      <c r="P918" s="162">
        <v>2634.1</v>
      </c>
      <c r="Q918" s="232">
        <f>E5+(E6*0.1)</f>
        <v>0.2</v>
      </c>
      <c r="R918" s="162">
        <v>2907.5</v>
      </c>
      <c r="S918" s="232">
        <f>E7+(E8*0.1)</f>
        <v>0.2</v>
      </c>
      <c r="T918" s="162">
        <v>3449.6</v>
      </c>
      <c r="U918" s="233">
        <f>E9+(E10*0.5)+(E11*0.1)</f>
        <v>0.2</v>
      </c>
      <c r="V918" s="162">
        <v>-1400</v>
      </c>
      <c r="W918" s="233">
        <f>E12+(E13*0.5)+(E14*0.1)</f>
        <v>0.30000000000000004</v>
      </c>
      <c r="X918" s="162">
        <v>-1200</v>
      </c>
      <c r="Y918" s="161">
        <f t="shared" si="302"/>
        <v>891</v>
      </c>
      <c r="Z918" s="162">
        <f t="shared" si="294"/>
        <v>1421.65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1421.65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62966.11000000003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22959.150000000009</v>
      </c>
      <c r="AU918" s="237">
        <f t="shared" si="307"/>
        <v>16917.300000000003</v>
      </c>
      <c r="AV918" s="237">
        <f t="shared" si="308"/>
        <v>15615.160000000002</v>
      </c>
      <c r="AW918" s="237">
        <f t="shared" si="309"/>
        <v>2046.6000000000026</v>
      </c>
      <c r="AX918" s="237">
        <f t="shared" si="310"/>
        <v>5427.8999999999978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62392.550000000032</v>
      </c>
      <c r="M919" s="162">
        <f>MAX(AN28:AN919)</f>
        <v>66027.090000000026</v>
      </c>
      <c r="N919" s="162">
        <f t="shared" si="301"/>
        <v>-3634.5399999999936</v>
      </c>
      <c r="O919" s="231">
        <f>E3+(E4*0.1)</f>
        <v>0.30000000000000004</v>
      </c>
      <c r="P919" s="162">
        <v>-550</v>
      </c>
      <c r="Q919" s="232">
        <f>E5+(E6*0.1)</f>
        <v>0.2</v>
      </c>
      <c r="R919" s="162">
        <v>-850</v>
      </c>
      <c r="S919" s="232">
        <f>E7+(E8*0.1)</f>
        <v>0.2</v>
      </c>
      <c r="T919" s="162">
        <v>662.2</v>
      </c>
      <c r="U919" s="233">
        <f>E9+(E10*0.5)+(E11*0.1)</f>
        <v>0.2</v>
      </c>
      <c r="V919" s="162">
        <v>-55</v>
      </c>
      <c r="W919" s="233">
        <f>E12+(E13*0.5)+(E14*0.1)</f>
        <v>0.30000000000000004</v>
      </c>
      <c r="X919" s="162">
        <v>-1200</v>
      </c>
      <c r="Y919" s="161">
        <f t="shared" si="302"/>
        <v>892</v>
      </c>
      <c r="Z919" s="162">
        <f t="shared" si="294"/>
        <v>-573.56000000000006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-573.56000000000006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62392.550000000032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22794.150000000009</v>
      </c>
      <c r="AU919" s="237">
        <f t="shared" si="307"/>
        <v>16747.300000000003</v>
      </c>
      <c r="AV919" s="237">
        <f t="shared" si="308"/>
        <v>15747.600000000002</v>
      </c>
      <c r="AW919" s="237">
        <f t="shared" si="309"/>
        <v>2035.6000000000026</v>
      </c>
      <c r="AX919" s="237">
        <f t="shared" si="310"/>
        <v>5067.8999999999978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61974.090000000033</v>
      </c>
      <c r="M920" s="162">
        <f>MAX(AN28:AN920)</f>
        <v>66027.090000000026</v>
      </c>
      <c r="N920" s="162">
        <f t="shared" si="301"/>
        <v>-4052.9999999999927</v>
      </c>
      <c r="O920" s="231">
        <f>E3+(E4*0.1)</f>
        <v>0.30000000000000004</v>
      </c>
      <c r="P920" s="162">
        <v>-565.79999999999995</v>
      </c>
      <c r="Q920" s="232">
        <f>E5+(E6*0.1)</f>
        <v>0.2</v>
      </c>
      <c r="R920" s="162">
        <v>-850</v>
      </c>
      <c r="S920" s="232">
        <f>E7+(E8*0.1)</f>
        <v>0.2</v>
      </c>
      <c r="T920" s="162">
        <v>591.4</v>
      </c>
      <c r="U920" s="233">
        <f>E9+(E10*0.5)+(E11*0.1)</f>
        <v>0.2</v>
      </c>
      <c r="V920" s="162">
        <v>-394</v>
      </c>
      <c r="W920" s="233">
        <f>E12+(E13*0.5)+(E14*0.1)</f>
        <v>0.30000000000000004</v>
      </c>
      <c r="X920" s="162">
        <v>-394</v>
      </c>
      <c r="Y920" s="161">
        <f t="shared" si="302"/>
        <v>893</v>
      </c>
      <c r="Z920" s="162">
        <f t="shared" si="294"/>
        <v>-418.46000000000004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-418.46000000000004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61974.090000000033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22624.410000000007</v>
      </c>
      <c r="AU920" s="237">
        <f t="shared" si="307"/>
        <v>16577.300000000003</v>
      </c>
      <c r="AV920" s="237">
        <f t="shared" si="308"/>
        <v>15865.880000000003</v>
      </c>
      <c r="AW920" s="237">
        <f t="shared" si="309"/>
        <v>1956.8000000000027</v>
      </c>
      <c r="AX920" s="237">
        <f t="shared" si="310"/>
        <v>4949.699999999998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62639.450000000033</v>
      </c>
      <c r="M921" s="162">
        <f>MAX(AN28:AN921)</f>
        <v>66027.090000000026</v>
      </c>
      <c r="N921" s="162">
        <f t="shared" si="301"/>
        <v>-3387.6399999999921</v>
      </c>
      <c r="O921" s="231">
        <f>E3+(E4*0.1)</f>
        <v>0.30000000000000004</v>
      </c>
      <c r="P921" s="162">
        <v>-550</v>
      </c>
      <c r="Q921" s="232">
        <f>E5+(E6*0.1)</f>
        <v>0.2</v>
      </c>
      <c r="R921" s="162">
        <v>-850</v>
      </c>
      <c r="S921" s="232">
        <f>E7+(E8*0.1)</f>
        <v>0.2</v>
      </c>
      <c r="T921" s="162">
        <v>-68.2</v>
      </c>
      <c r="U921" s="233">
        <f>E9+(E10*0.5)+(E11*0.1)</f>
        <v>0.2</v>
      </c>
      <c r="V921" s="162">
        <v>2028</v>
      </c>
      <c r="W921" s="233">
        <f>E12+(E13*0.5)+(E14*0.1)</f>
        <v>0.30000000000000004</v>
      </c>
      <c r="X921" s="162">
        <v>2028</v>
      </c>
      <c r="Y921" s="161">
        <f t="shared" si="302"/>
        <v>894</v>
      </c>
      <c r="Z921" s="162">
        <f t="shared" si="294"/>
        <v>665.36000000000013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665.36000000000013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62639.450000000033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22459.410000000007</v>
      </c>
      <c r="AU921" s="237">
        <f t="shared" si="307"/>
        <v>16407.300000000003</v>
      </c>
      <c r="AV921" s="237">
        <f t="shared" si="308"/>
        <v>15852.240000000003</v>
      </c>
      <c r="AW921" s="237">
        <f t="shared" si="309"/>
        <v>2362.4000000000028</v>
      </c>
      <c r="AX921" s="237">
        <f t="shared" si="310"/>
        <v>5558.0999999999985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63394.210000000036</v>
      </c>
      <c r="M922" s="162">
        <f>MAX(AN28:AN922)</f>
        <v>66027.090000000026</v>
      </c>
      <c r="N922" s="162">
        <f t="shared" si="301"/>
        <v>-2632.8799999999901</v>
      </c>
      <c r="O922" s="231">
        <f>E3+(E4*0.1)</f>
        <v>0.30000000000000004</v>
      </c>
      <c r="P922" s="162">
        <v>-550</v>
      </c>
      <c r="Q922" s="232">
        <f>E5+(E6*0.1)</f>
        <v>0.2</v>
      </c>
      <c r="R922" s="162">
        <v>-850</v>
      </c>
      <c r="S922" s="232">
        <f>E7+(E8*0.1)</f>
        <v>0.2</v>
      </c>
      <c r="T922" s="162">
        <v>2433.8000000000002</v>
      </c>
      <c r="U922" s="233">
        <f>E9+(E10*0.5)+(E11*0.1)</f>
        <v>0.2</v>
      </c>
      <c r="V922" s="162">
        <v>1206</v>
      </c>
      <c r="W922" s="233">
        <f>E12+(E13*0.5)+(E14*0.1)</f>
        <v>0.30000000000000004</v>
      </c>
      <c r="X922" s="162">
        <v>1206</v>
      </c>
      <c r="Y922" s="161">
        <f t="shared" si="302"/>
        <v>895</v>
      </c>
      <c r="Z922" s="162">
        <f t="shared" si="294"/>
        <v>754.7600000000001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754.7600000000001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63394.210000000036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22294.410000000007</v>
      </c>
      <c r="AU922" s="237">
        <f t="shared" si="307"/>
        <v>16237.300000000003</v>
      </c>
      <c r="AV922" s="237">
        <f t="shared" si="308"/>
        <v>16339.000000000004</v>
      </c>
      <c r="AW922" s="237">
        <f t="shared" si="309"/>
        <v>2603.6000000000026</v>
      </c>
      <c r="AX922" s="237">
        <f t="shared" si="310"/>
        <v>5919.8999999999987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64681.680000000037</v>
      </c>
      <c r="M923" s="162">
        <f>MAX(AN28:AN923)</f>
        <v>66027.090000000026</v>
      </c>
      <c r="N923" s="162">
        <f t="shared" si="301"/>
        <v>-1345.4099999999889</v>
      </c>
      <c r="O923" s="231">
        <f>E3+(E4*0.1)</f>
        <v>0.30000000000000004</v>
      </c>
      <c r="P923" s="162">
        <v>655.7</v>
      </c>
      <c r="Q923" s="232">
        <f>E5+(E6*0.1)</f>
        <v>0.2</v>
      </c>
      <c r="R923" s="162">
        <v>671.5</v>
      </c>
      <c r="S923" s="232">
        <f>E7+(E8*0.1)</f>
        <v>0.2</v>
      </c>
      <c r="T923" s="162">
        <v>1589.8</v>
      </c>
      <c r="U923" s="233">
        <f>E9+(E10*0.5)+(E11*0.1)</f>
        <v>0.2</v>
      </c>
      <c r="V923" s="162">
        <v>1277</v>
      </c>
      <c r="W923" s="233">
        <f>E12+(E13*0.5)+(E14*0.1)</f>
        <v>0.30000000000000004</v>
      </c>
      <c r="X923" s="162">
        <v>1277</v>
      </c>
      <c r="Y923" s="161">
        <f t="shared" si="302"/>
        <v>896</v>
      </c>
      <c r="Z923" s="162">
        <f t="shared" si="294"/>
        <v>1287.47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1287.47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64681.680000000037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22491.120000000006</v>
      </c>
      <c r="AU923" s="237">
        <f t="shared" si="307"/>
        <v>16371.600000000002</v>
      </c>
      <c r="AV923" s="237">
        <f t="shared" si="308"/>
        <v>16656.960000000003</v>
      </c>
      <c r="AW923" s="237">
        <f t="shared" si="309"/>
        <v>2859.0000000000027</v>
      </c>
      <c r="AX923" s="237">
        <f t="shared" si="310"/>
        <v>6302.9999999999991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63248.070000000036</v>
      </c>
      <c r="M924" s="162">
        <f>MAX(AN28:AN924)</f>
        <v>66027.090000000026</v>
      </c>
      <c r="N924" s="162">
        <f t="shared" si="301"/>
        <v>-2779.0199999999895</v>
      </c>
      <c r="O924" s="231">
        <f>E3+(E4*0.1)</f>
        <v>0.30000000000000004</v>
      </c>
      <c r="P924" s="162">
        <v>-865.7</v>
      </c>
      <c r="Q924" s="232">
        <f>E5+(E6*0.1)</f>
        <v>0.2</v>
      </c>
      <c r="R924" s="162">
        <v>-894.5</v>
      </c>
      <c r="S924" s="232">
        <f>E7+(E8*0.1)</f>
        <v>0.2</v>
      </c>
      <c r="T924" s="162">
        <v>-3410</v>
      </c>
      <c r="U924" s="233">
        <f>E9+(E10*0.5)+(E11*0.1)</f>
        <v>0.2</v>
      </c>
      <c r="V924" s="162">
        <v>-626</v>
      </c>
      <c r="W924" s="233">
        <f>E12+(E13*0.5)+(E14*0.1)</f>
        <v>0.30000000000000004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-1433.6100000000001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-1433.6100000000001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63248.070000000036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22231.410000000007</v>
      </c>
      <c r="AU924" s="237">
        <f t="shared" si="307"/>
        <v>16192.700000000003</v>
      </c>
      <c r="AV924" s="237">
        <f t="shared" si="308"/>
        <v>15974.960000000003</v>
      </c>
      <c r="AW924" s="237">
        <f t="shared" si="309"/>
        <v>2733.8000000000029</v>
      </c>
      <c r="AX924" s="237">
        <f t="shared" si="310"/>
        <v>6115.1999999999989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63448.090000000033</v>
      </c>
      <c r="M925" s="162">
        <f>MAX(AN28:AN925)</f>
        <v>66027.090000000026</v>
      </c>
      <c r="N925" s="162">
        <f t="shared" ref="N925:N988" si="320">AN925-M925</f>
        <v>-2578.9999999999927</v>
      </c>
      <c r="O925" s="231">
        <f>E3+(E4*0.1)</f>
        <v>0.30000000000000004</v>
      </c>
      <c r="P925" s="162">
        <v>-550</v>
      </c>
      <c r="Q925" s="232">
        <f>E5+(E6*0.1)</f>
        <v>0.2</v>
      </c>
      <c r="R925" s="162">
        <v>-850</v>
      </c>
      <c r="S925" s="232">
        <f>E7+(E8*0.1)</f>
        <v>0.2</v>
      </c>
      <c r="T925" s="162">
        <v>1982.6</v>
      </c>
      <c r="U925" s="233">
        <f>E9+(E10*0.5)+(E11*0.1)</f>
        <v>0.2</v>
      </c>
      <c r="V925" s="162">
        <v>277</v>
      </c>
      <c r="W925" s="233">
        <f>E12+(E13*0.5)+(E14*0.1)</f>
        <v>0.30000000000000004</v>
      </c>
      <c r="X925" s="162">
        <v>277</v>
      </c>
      <c r="Y925" s="161">
        <f t="shared" ref="Y925:Y988" si="321">Y924+1</f>
        <v>898</v>
      </c>
      <c r="Z925" s="162">
        <f t="shared" si="313"/>
        <v>200.01999999999998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200.01999999999998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63448.090000000033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22066.410000000007</v>
      </c>
      <c r="AU925" s="237">
        <f t="shared" ref="AU925:AU988" si="326">(R925*Q925)+AU924</f>
        <v>16022.700000000003</v>
      </c>
      <c r="AV925" s="237">
        <f t="shared" ref="AV925:AV988" si="327">(S925*T925)+AV924</f>
        <v>16371.480000000003</v>
      </c>
      <c r="AW925" s="237">
        <f t="shared" ref="AW925:AW988" si="328">(V925*U925)+AW924</f>
        <v>2789.200000000003</v>
      </c>
      <c r="AX925" s="237">
        <f t="shared" ref="AX925:AX988" si="329">(X925*W925)+AX924</f>
        <v>6198.2999999999993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61785.225000000035</v>
      </c>
      <c r="M926" s="162">
        <f>MAX(AN28:AN926)</f>
        <v>66027.090000000026</v>
      </c>
      <c r="N926" s="162">
        <f t="shared" si="320"/>
        <v>-4241.8649999999907</v>
      </c>
      <c r="O926" s="231">
        <f>E3+(E4*0.1)</f>
        <v>0.30000000000000004</v>
      </c>
      <c r="P926" s="162">
        <v>-569.54999999999995</v>
      </c>
      <c r="Q926" s="232">
        <f>E5+(E6*0.1)</f>
        <v>0.2</v>
      </c>
      <c r="R926" s="162">
        <v>-850</v>
      </c>
      <c r="S926" s="232">
        <f>E7+(E8*0.1)</f>
        <v>0.2</v>
      </c>
      <c r="T926" s="162">
        <v>-3410</v>
      </c>
      <c r="U926" s="233">
        <f>E9+(E10*0.5)+(E11*0.1)</f>
        <v>0.2</v>
      </c>
      <c r="V926" s="162">
        <v>-1400</v>
      </c>
      <c r="W926" s="233">
        <f>E12+(E13*0.5)+(E14*0.1)</f>
        <v>0.30000000000000004</v>
      </c>
      <c r="X926" s="162">
        <v>-1200</v>
      </c>
      <c r="Y926" s="161">
        <f t="shared" si="321"/>
        <v>899</v>
      </c>
      <c r="Z926" s="162">
        <f t="shared" si="313"/>
        <v>-1662.865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-1662.865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61785.225000000035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21895.545000000006</v>
      </c>
      <c r="AU926" s="237">
        <f t="shared" si="326"/>
        <v>15852.700000000003</v>
      </c>
      <c r="AV926" s="237">
        <f t="shared" si="327"/>
        <v>15689.480000000003</v>
      </c>
      <c r="AW926" s="237">
        <f t="shared" si="328"/>
        <v>2509.200000000003</v>
      </c>
      <c r="AX926" s="237">
        <f t="shared" si="329"/>
        <v>5838.2999999999993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63656.700000000033</v>
      </c>
      <c r="M927" s="162">
        <f>MAX(AN28:AN927)</f>
        <v>66027.090000000026</v>
      </c>
      <c r="N927" s="162">
        <f t="shared" si="320"/>
        <v>-2370.3899999999921</v>
      </c>
      <c r="O927" s="231">
        <f>E3+(E4*0.1)</f>
        <v>0.30000000000000004</v>
      </c>
      <c r="P927" s="162">
        <v>2901.25</v>
      </c>
      <c r="Q927" s="232">
        <f>E5+(E6*0.1)</f>
        <v>0.2</v>
      </c>
      <c r="R927" s="162">
        <v>2209.5</v>
      </c>
      <c r="S927" s="232">
        <f>E7+(E8*0.1)</f>
        <v>0.2</v>
      </c>
      <c r="T927" s="162">
        <v>2236</v>
      </c>
      <c r="U927" s="233">
        <f>E9+(E10*0.5)+(E11*0.1)</f>
        <v>0.2</v>
      </c>
      <c r="V927" s="162">
        <v>224</v>
      </c>
      <c r="W927" s="233">
        <f>E12+(E13*0.5)+(E14*0.1)</f>
        <v>0.30000000000000004</v>
      </c>
      <c r="X927" s="162">
        <v>224</v>
      </c>
      <c r="Y927" s="161">
        <f t="shared" si="321"/>
        <v>900</v>
      </c>
      <c r="Z927" s="162">
        <f t="shared" si="313"/>
        <v>1871.4750000000001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1871.4750000000001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63656.700000000033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22765.920000000006</v>
      </c>
      <c r="AU927" s="237">
        <f t="shared" si="326"/>
        <v>16294.600000000002</v>
      </c>
      <c r="AV927" s="237">
        <f t="shared" si="327"/>
        <v>16136.680000000004</v>
      </c>
      <c r="AW927" s="237">
        <f t="shared" si="328"/>
        <v>2554.0000000000032</v>
      </c>
      <c r="AX927" s="237">
        <f t="shared" si="329"/>
        <v>5905.4999999999991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65143.960000000036</v>
      </c>
      <c r="M928" s="162">
        <f>MAX(AN28:AN928)</f>
        <v>66027.090000000026</v>
      </c>
      <c r="N928" s="162">
        <f t="shared" si="320"/>
        <v>-883.1299999999901</v>
      </c>
      <c r="O928" s="231">
        <f>E3+(E4*0.1)</f>
        <v>0.30000000000000004</v>
      </c>
      <c r="P928" s="162">
        <v>-550</v>
      </c>
      <c r="Q928" s="232">
        <f>E5+(E6*0.1)</f>
        <v>0.2</v>
      </c>
      <c r="R928" s="162">
        <v>2352.5</v>
      </c>
      <c r="S928" s="232">
        <f>E7+(E8*0.1)</f>
        <v>0.2</v>
      </c>
      <c r="T928" s="162">
        <v>3913.8</v>
      </c>
      <c r="U928" s="233">
        <f>E9+(E10*0.5)+(E11*0.1)</f>
        <v>0.2</v>
      </c>
      <c r="V928" s="162">
        <v>798</v>
      </c>
      <c r="W928" s="233">
        <f>E12+(E13*0.5)+(E14*0.1)</f>
        <v>0.30000000000000004</v>
      </c>
      <c r="X928" s="162">
        <v>798</v>
      </c>
      <c r="Y928" s="161">
        <f t="shared" si="321"/>
        <v>901</v>
      </c>
      <c r="Z928" s="162">
        <f t="shared" si="313"/>
        <v>1487.2600000000002</v>
      </c>
      <c r="AA928" s="238">
        <v>44012</v>
      </c>
      <c r="AB928" s="129">
        <f>SUM(Z907:Z928)</f>
        <v>5544.1600000000017</v>
      </c>
      <c r="AC928" s="128">
        <f>(AB928&gt;0)*1</f>
        <v>1</v>
      </c>
      <c r="AD928" s="128">
        <f>(AB928&lt;0)*1</f>
        <v>0</v>
      </c>
      <c r="AE928" s="129">
        <f>AB928*AC928</f>
        <v>5544.1600000000017</v>
      </c>
      <c r="AF928" s="129">
        <f>AB928*AD928</f>
        <v>0</v>
      </c>
      <c r="AG928" s="129"/>
      <c r="AH928" s="129">
        <f t="shared" si="314"/>
        <v>1487.2600000000002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5544.1600000000017</v>
      </c>
      <c r="AM928" s="127">
        <v>44012</v>
      </c>
      <c r="AN928" s="129">
        <f t="shared" si="322"/>
        <v>65143.960000000036</v>
      </c>
      <c r="AO928" s="129">
        <f t="shared" si="323"/>
        <v>5544.1600000000017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22600.920000000006</v>
      </c>
      <c r="AU928" s="237">
        <f t="shared" si="326"/>
        <v>16765.100000000002</v>
      </c>
      <c r="AV928" s="237">
        <f t="shared" si="327"/>
        <v>16919.440000000002</v>
      </c>
      <c r="AW928" s="237">
        <f t="shared" si="328"/>
        <v>2713.6000000000031</v>
      </c>
      <c r="AX928" s="237">
        <f t="shared" si="329"/>
        <v>6144.8999999999987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65032.395000000033</v>
      </c>
      <c r="M929" s="162">
        <f>MAX(AN28:AN929)</f>
        <v>66027.090000000026</v>
      </c>
      <c r="N929" s="162">
        <f t="shared" si="320"/>
        <v>-994.69499999999243</v>
      </c>
      <c r="O929" s="231">
        <f>E3+(E4*0.1)</f>
        <v>0.30000000000000004</v>
      </c>
      <c r="P929" s="162">
        <v>-389.55</v>
      </c>
      <c r="Q929" s="232">
        <f>E5+(E6*0.1)</f>
        <v>0.2</v>
      </c>
      <c r="R929" s="162">
        <v>778.5</v>
      </c>
      <c r="S929" s="232">
        <f>E7+(E8*0.1)</f>
        <v>0.2</v>
      </c>
      <c r="T929" s="162">
        <v>2448</v>
      </c>
      <c r="U929" s="233">
        <f>E9+(E10*0.5)+(E11*0.1)</f>
        <v>0.2</v>
      </c>
      <c r="V929" s="162">
        <v>-1400</v>
      </c>
      <c r="W929" s="233">
        <f>E12+(E13*0.5)+(E14*0.1)</f>
        <v>0.30000000000000004</v>
      </c>
      <c r="X929" s="162">
        <v>-1200</v>
      </c>
      <c r="Y929" s="161">
        <f t="shared" si="321"/>
        <v>902</v>
      </c>
      <c r="Z929" s="162">
        <f t="shared" si="313"/>
        <v>-111.565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-111.565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65032.395000000033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22484.055000000004</v>
      </c>
      <c r="AU929" s="237">
        <f t="shared" si="326"/>
        <v>16920.800000000003</v>
      </c>
      <c r="AV929" s="237">
        <f t="shared" si="327"/>
        <v>17409.04</v>
      </c>
      <c r="AW929" s="237">
        <f t="shared" si="328"/>
        <v>2433.6000000000031</v>
      </c>
      <c r="AX929" s="237">
        <f t="shared" si="329"/>
        <v>5784.8999999999987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65823.040000000037</v>
      </c>
      <c r="M930" s="162">
        <f>MAX(AN28:AN930)</f>
        <v>66027.090000000026</v>
      </c>
      <c r="N930" s="162">
        <f t="shared" si="320"/>
        <v>-204.04999999998836</v>
      </c>
      <c r="O930" s="231">
        <f>E3+(E4*0.1)</f>
        <v>0.30000000000000004</v>
      </c>
      <c r="P930" s="162">
        <v>461.95</v>
      </c>
      <c r="Q930" s="232">
        <f>E5+(E6*0.1)</f>
        <v>0.2</v>
      </c>
      <c r="R930" s="162">
        <v>707.5</v>
      </c>
      <c r="S930" s="232">
        <f>E7+(E8*0.1)</f>
        <v>0.2</v>
      </c>
      <c r="T930" s="162">
        <v>1252.8</v>
      </c>
      <c r="U930" s="233">
        <f>E9+(E10*0.5)+(E11*0.1)</f>
        <v>0.2</v>
      </c>
      <c r="V930" s="162">
        <v>520</v>
      </c>
      <c r="W930" s="233">
        <f>E12+(E13*0.5)+(E14*0.1)</f>
        <v>0.30000000000000004</v>
      </c>
      <c r="X930" s="162">
        <v>520</v>
      </c>
      <c r="Y930" s="161">
        <f t="shared" si="321"/>
        <v>903</v>
      </c>
      <c r="Z930" s="162">
        <f t="shared" si="313"/>
        <v>790.64499999999998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790.64499999999998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65823.040000000037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22622.640000000003</v>
      </c>
      <c r="AU930" s="237">
        <f t="shared" si="326"/>
        <v>17062.300000000003</v>
      </c>
      <c r="AV930" s="237">
        <f t="shared" si="327"/>
        <v>17659.600000000002</v>
      </c>
      <c r="AW930" s="237">
        <f t="shared" si="328"/>
        <v>2537.6000000000031</v>
      </c>
      <c r="AX930" s="237">
        <f t="shared" si="329"/>
        <v>5940.8999999999987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65798.040000000037</v>
      </c>
      <c r="M931" s="162">
        <f>MAX(AN28:AN931)</f>
        <v>66027.090000000026</v>
      </c>
      <c r="N931" s="162">
        <f t="shared" si="320"/>
        <v>-229.04999999998836</v>
      </c>
      <c r="O931" s="231">
        <f>E3+(E4*0.1)</f>
        <v>0.30000000000000004</v>
      </c>
      <c r="P931" s="162">
        <v>0</v>
      </c>
      <c r="Q931" s="232">
        <f>E5+(E6*0.1)</f>
        <v>0.2</v>
      </c>
      <c r="R931" s="162">
        <v>0</v>
      </c>
      <c r="S931" s="232">
        <f>E7+(E8*0.1)</f>
        <v>0.2</v>
      </c>
      <c r="T931" s="162">
        <v>0</v>
      </c>
      <c r="U931" s="233">
        <f>E9+(E10*0.5)+(E11*0.1)</f>
        <v>0.2</v>
      </c>
      <c r="V931" s="162">
        <v>-50</v>
      </c>
      <c r="W931" s="233">
        <f>E12+(E13*0.5)+(E14*0.1)</f>
        <v>0.30000000000000004</v>
      </c>
      <c r="X931" s="162">
        <v>-50</v>
      </c>
      <c r="Y931" s="161">
        <f t="shared" si="321"/>
        <v>904</v>
      </c>
      <c r="Z931" s="162">
        <f t="shared" si="313"/>
        <v>-25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-25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65798.040000000037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22622.640000000003</v>
      </c>
      <c r="AU931" s="237">
        <f t="shared" si="326"/>
        <v>17062.300000000003</v>
      </c>
      <c r="AV931" s="237">
        <f t="shared" si="327"/>
        <v>17659.600000000002</v>
      </c>
      <c r="AW931" s="237">
        <f t="shared" si="328"/>
        <v>2527.6000000000031</v>
      </c>
      <c r="AX931" s="237">
        <f t="shared" si="329"/>
        <v>5925.8999999999987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68508.825000000041</v>
      </c>
      <c r="M932" s="162">
        <f>MAX(AN28:AN932)</f>
        <v>68508.825000000041</v>
      </c>
      <c r="N932" s="162">
        <f t="shared" si="320"/>
        <v>0</v>
      </c>
      <c r="O932" s="231">
        <f>E3+(E4*0.1)</f>
        <v>0.30000000000000004</v>
      </c>
      <c r="P932" s="162">
        <v>2298.35</v>
      </c>
      <c r="Q932" s="232">
        <f>E5+(E6*0.1)</f>
        <v>0.2</v>
      </c>
      <c r="R932" s="162">
        <v>2485.5</v>
      </c>
      <c r="S932" s="232">
        <f>E7+(E8*0.1)</f>
        <v>0.2</v>
      </c>
      <c r="T932" s="162">
        <v>5243.4</v>
      </c>
      <c r="U932" s="233">
        <f>E9+(E10*0.5)+(E11*0.1)</f>
        <v>0.2</v>
      </c>
      <c r="V932" s="162">
        <v>951</v>
      </c>
      <c r="W932" s="233">
        <f>E12+(E13*0.5)+(E14*0.1)</f>
        <v>0.30000000000000004</v>
      </c>
      <c r="X932" s="162">
        <v>951</v>
      </c>
      <c r="Y932" s="161">
        <f t="shared" si="321"/>
        <v>905</v>
      </c>
      <c r="Z932" s="162">
        <f t="shared" si="313"/>
        <v>2710.7849999999999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2710.7849999999999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68508.825000000041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23312.145000000004</v>
      </c>
      <c r="AU932" s="237">
        <f t="shared" si="326"/>
        <v>17559.400000000001</v>
      </c>
      <c r="AV932" s="237">
        <f t="shared" si="327"/>
        <v>18708.280000000002</v>
      </c>
      <c r="AW932" s="237">
        <f t="shared" si="328"/>
        <v>2717.8000000000029</v>
      </c>
      <c r="AX932" s="237">
        <f t="shared" si="329"/>
        <v>6211.1999999999989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68351.095000000045</v>
      </c>
      <c r="M933" s="162">
        <f>MAX(AN28:AN933)</f>
        <v>68508.825000000041</v>
      </c>
      <c r="N933" s="162">
        <f t="shared" si="320"/>
        <v>-157.72999999999593</v>
      </c>
      <c r="O933" s="231">
        <f>E3+(E4*0.1)</f>
        <v>0.30000000000000004</v>
      </c>
      <c r="P933" s="162">
        <v>-625.1</v>
      </c>
      <c r="Q933" s="232">
        <f>E5+(E6*0.1)</f>
        <v>0.2</v>
      </c>
      <c r="R933" s="162">
        <v>-850</v>
      </c>
      <c r="S933" s="232">
        <f>E7+(E8*0.1)</f>
        <v>0.2</v>
      </c>
      <c r="T933" s="162">
        <v>-1601</v>
      </c>
      <c r="U933" s="233">
        <f>E9+(E10*0.5)+(E11*0.1)</f>
        <v>0.2</v>
      </c>
      <c r="V933" s="162">
        <v>1040</v>
      </c>
      <c r="W933" s="233">
        <f>E12+(E13*0.5)+(E14*0.1)</f>
        <v>0.30000000000000004</v>
      </c>
      <c r="X933" s="162">
        <v>1040</v>
      </c>
      <c r="Y933" s="161">
        <f t="shared" si="321"/>
        <v>906</v>
      </c>
      <c r="Z933" s="162">
        <f t="shared" si="313"/>
        <v>-157.72999999999996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0</v>
      </c>
      <c r="AI933" s="129">
        <f t="shared" si="315"/>
        <v>-157.72999999999996</v>
      </c>
      <c r="AJ933" s="234">
        <f t="shared" si="316"/>
        <v>0</v>
      </c>
      <c r="AK933" s="234">
        <f t="shared" si="317"/>
        <v>1</v>
      </c>
      <c r="AL933" s="129">
        <f t="shared" si="318"/>
        <v>0</v>
      </c>
      <c r="AM933" s="127">
        <v>44019</v>
      </c>
      <c r="AN933" s="129">
        <f t="shared" si="322"/>
        <v>68351.095000000045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23124.615000000005</v>
      </c>
      <c r="AU933" s="237">
        <f t="shared" si="326"/>
        <v>17389.400000000001</v>
      </c>
      <c r="AV933" s="237">
        <f t="shared" si="327"/>
        <v>18388.080000000002</v>
      </c>
      <c r="AW933" s="237">
        <f t="shared" si="328"/>
        <v>2925.8000000000029</v>
      </c>
      <c r="AX933" s="237">
        <f t="shared" si="329"/>
        <v>6523.1999999999989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70130.705000000045</v>
      </c>
      <c r="M934" s="162">
        <f>MAX(AN28:AN934)</f>
        <v>70130.705000000045</v>
      </c>
      <c r="N934" s="162">
        <f t="shared" si="320"/>
        <v>0</v>
      </c>
      <c r="O934" s="231">
        <f>E3+(E4*0.1)</f>
        <v>0.30000000000000004</v>
      </c>
      <c r="P934" s="162">
        <v>885.5</v>
      </c>
      <c r="Q934" s="232">
        <f>E5+(E6*0.1)</f>
        <v>0.2</v>
      </c>
      <c r="R934" s="162">
        <v>1231</v>
      </c>
      <c r="S934" s="232">
        <f>E7+(E8*0.1)</f>
        <v>0.2</v>
      </c>
      <c r="T934" s="162">
        <v>2853.8</v>
      </c>
      <c r="U934" s="233">
        <f>E9+(E10*0.5)+(E11*0.1)</f>
        <v>0.2</v>
      </c>
      <c r="V934" s="162">
        <v>1394</v>
      </c>
      <c r="W934" s="233">
        <f>E12+(E13*0.5)+(E14*0.1)</f>
        <v>0.30000000000000004</v>
      </c>
      <c r="X934" s="162">
        <v>1394</v>
      </c>
      <c r="Y934" s="161">
        <f t="shared" si="321"/>
        <v>907</v>
      </c>
      <c r="Z934" s="162">
        <f t="shared" si="313"/>
        <v>1779.6100000000001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1779.6100000000001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70130.705000000045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23390.265000000007</v>
      </c>
      <c r="AU934" s="237">
        <f t="shared" si="326"/>
        <v>17635.600000000002</v>
      </c>
      <c r="AV934" s="237">
        <f t="shared" si="327"/>
        <v>18958.84</v>
      </c>
      <c r="AW934" s="237">
        <f t="shared" si="328"/>
        <v>3204.6000000000031</v>
      </c>
      <c r="AX934" s="237">
        <f t="shared" si="329"/>
        <v>6941.3999999999987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69869.265000000043</v>
      </c>
      <c r="M935" s="162">
        <f>MAX(AN28:AN935)</f>
        <v>70130.705000000045</v>
      </c>
      <c r="N935" s="162">
        <f t="shared" si="320"/>
        <v>-261.44000000000233</v>
      </c>
      <c r="O935" s="231">
        <f>E3+(E4*0.1)</f>
        <v>0.30000000000000004</v>
      </c>
      <c r="P935" s="162">
        <v>-550</v>
      </c>
      <c r="Q935" s="232">
        <f>E5+(E6*0.1)</f>
        <v>0.2</v>
      </c>
      <c r="R935" s="162">
        <v>-850</v>
      </c>
      <c r="S935" s="232">
        <f>E7+(E8*0.1)</f>
        <v>0.2</v>
      </c>
      <c r="T935" s="162">
        <v>1757.8</v>
      </c>
      <c r="U935" s="233">
        <f>E9+(E10*0.5)+(E11*0.1)</f>
        <v>0.2</v>
      </c>
      <c r="V935" s="162">
        <v>-556</v>
      </c>
      <c r="W935" s="233">
        <f>E12+(E13*0.5)+(E14*0.1)</f>
        <v>0.30000000000000004</v>
      </c>
      <c r="X935" s="162">
        <v>-556</v>
      </c>
      <c r="Y935" s="161">
        <f t="shared" si="321"/>
        <v>908</v>
      </c>
      <c r="Z935" s="162">
        <f t="shared" si="313"/>
        <v>-261.44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-261.44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69869.265000000043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23225.265000000007</v>
      </c>
      <c r="AU935" s="237">
        <f t="shared" si="326"/>
        <v>17465.600000000002</v>
      </c>
      <c r="AV935" s="237">
        <f t="shared" si="327"/>
        <v>19310.400000000001</v>
      </c>
      <c r="AW935" s="237">
        <f t="shared" si="328"/>
        <v>3093.4000000000033</v>
      </c>
      <c r="AX935" s="237">
        <f t="shared" si="329"/>
        <v>6774.5999999999985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70845.440000000046</v>
      </c>
      <c r="M936" s="162">
        <f>MAX(AN28:AN936)</f>
        <v>70845.440000000046</v>
      </c>
      <c r="N936" s="162">
        <f t="shared" si="320"/>
        <v>0</v>
      </c>
      <c r="O936" s="231">
        <f>E3+(E4*0.1)</f>
        <v>0.30000000000000004</v>
      </c>
      <c r="P936" s="162">
        <v>1846.05</v>
      </c>
      <c r="Q936" s="232">
        <f>E5+(E6*0.1)</f>
        <v>0.2</v>
      </c>
      <c r="R936" s="162">
        <v>1649.5</v>
      </c>
      <c r="S936" s="232">
        <f>E7+(E8*0.1)</f>
        <v>0.2</v>
      </c>
      <c r="T936" s="162">
        <v>1634.8</v>
      </c>
      <c r="U936" s="233">
        <f>E9+(E10*0.5)+(E11*0.1)</f>
        <v>0.2</v>
      </c>
      <c r="V936" s="162">
        <v>-469</v>
      </c>
      <c r="W936" s="233">
        <f>E12+(E13*0.5)+(E14*0.1)</f>
        <v>0.30000000000000004</v>
      </c>
      <c r="X936" s="162">
        <v>-469</v>
      </c>
      <c r="Y936" s="161">
        <f t="shared" si="321"/>
        <v>909</v>
      </c>
      <c r="Z936" s="162">
        <f t="shared" si="313"/>
        <v>976.17500000000018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976.17500000000018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70845.440000000046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23779.080000000005</v>
      </c>
      <c r="AU936" s="237">
        <f t="shared" si="326"/>
        <v>17795.500000000004</v>
      </c>
      <c r="AV936" s="237">
        <f t="shared" si="327"/>
        <v>19637.36</v>
      </c>
      <c r="AW936" s="237">
        <f t="shared" si="328"/>
        <v>2999.6000000000031</v>
      </c>
      <c r="AX936" s="237">
        <f t="shared" si="329"/>
        <v>6633.8999999999987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70202.190000000046</v>
      </c>
      <c r="M937" s="162">
        <f>MAX(AN28:AN937)</f>
        <v>70845.440000000046</v>
      </c>
      <c r="N937" s="162">
        <f t="shared" si="320"/>
        <v>-643.25</v>
      </c>
      <c r="O937" s="231">
        <f>E3+(E4*0.1)</f>
        <v>0.30000000000000004</v>
      </c>
      <c r="P937" s="162">
        <v>52.5</v>
      </c>
      <c r="Q937" s="232">
        <f>E5+(E6*0.1)</f>
        <v>0.2</v>
      </c>
      <c r="R937" s="162">
        <v>-850</v>
      </c>
      <c r="S937" s="232">
        <f>E7+(E8*0.1)</f>
        <v>0.2</v>
      </c>
      <c r="T937" s="162">
        <v>-3410</v>
      </c>
      <c r="U937" s="233">
        <f>E9+(E10*0.5)+(E11*0.1)</f>
        <v>0.2</v>
      </c>
      <c r="V937" s="162">
        <v>386</v>
      </c>
      <c r="W937" s="233">
        <f>E12+(E13*0.5)+(E14*0.1)</f>
        <v>0.30000000000000004</v>
      </c>
      <c r="X937" s="162">
        <v>386</v>
      </c>
      <c r="Y937" s="161">
        <f t="shared" si="321"/>
        <v>910</v>
      </c>
      <c r="Z937" s="162">
        <f t="shared" si="313"/>
        <v>-643.25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-643.25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70202.190000000046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23794.830000000005</v>
      </c>
      <c r="AU937" s="237">
        <f t="shared" si="326"/>
        <v>17625.500000000004</v>
      </c>
      <c r="AV937" s="237">
        <f t="shared" si="327"/>
        <v>18955.36</v>
      </c>
      <c r="AW937" s="237">
        <f t="shared" si="328"/>
        <v>3076.8000000000029</v>
      </c>
      <c r="AX937" s="237">
        <f t="shared" si="329"/>
        <v>6749.6999999999989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70543.875000000044</v>
      </c>
      <c r="M938" s="162">
        <f>MAX(AN28:AN938)</f>
        <v>70845.440000000046</v>
      </c>
      <c r="N938" s="162">
        <f t="shared" si="320"/>
        <v>-301.56500000000233</v>
      </c>
      <c r="O938" s="231">
        <f>E3+(E4*0.1)</f>
        <v>0.30000000000000004</v>
      </c>
      <c r="P938" s="162">
        <v>2783.95</v>
      </c>
      <c r="Q938" s="232">
        <f>E5+(E6*0.1)</f>
        <v>0.2</v>
      </c>
      <c r="R938" s="162">
        <v>-850</v>
      </c>
      <c r="S938" s="232">
        <f>E7+(E8*0.1)</f>
        <v>0.2</v>
      </c>
      <c r="T938" s="162">
        <v>-3410</v>
      </c>
      <c r="U938" s="233">
        <f>E9+(E10*0.5)+(E11*0.1)</f>
        <v>0.2</v>
      </c>
      <c r="V938" s="162">
        <v>717</v>
      </c>
      <c r="W938" s="233">
        <f>E12+(E13*0.5)+(E14*0.1)</f>
        <v>0.30000000000000004</v>
      </c>
      <c r="X938" s="162">
        <v>717</v>
      </c>
      <c r="Y938" s="161">
        <f t="shared" si="321"/>
        <v>911</v>
      </c>
      <c r="Z938" s="162">
        <f t="shared" si="313"/>
        <v>341.68500000000006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341.68500000000006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70543.875000000044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24630.015000000007</v>
      </c>
      <c r="AU938" s="237">
        <f t="shared" si="326"/>
        <v>17455.500000000004</v>
      </c>
      <c r="AV938" s="237">
        <f t="shared" si="327"/>
        <v>18273.36</v>
      </c>
      <c r="AW938" s="237">
        <f t="shared" si="328"/>
        <v>3220.200000000003</v>
      </c>
      <c r="AX938" s="237">
        <f t="shared" si="329"/>
        <v>6964.7999999999993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71280.680000000037</v>
      </c>
      <c r="M939" s="162">
        <f>MAX(AN28:AN939)</f>
        <v>71280.680000000037</v>
      </c>
      <c r="N939" s="162">
        <f t="shared" si="320"/>
        <v>0</v>
      </c>
      <c r="O939" s="231">
        <f>E3+(E4*0.1)</f>
        <v>0.30000000000000004</v>
      </c>
      <c r="P939" s="162">
        <v>1137.55</v>
      </c>
      <c r="Q939" s="232">
        <f>E5+(E6*0.1)</f>
        <v>0.2</v>
      </c>
      <c r="R939" s="162">
        <v>1452</v>
      </c>
      <c r="S939" s="232">
        <f>E7+(E8*0.1)</f>
        <v>0.2</v>
      </c>
      <c r="T939" s="162">
        <v>243.2</v>
      </c>
      <c r="U939" s="233">
        <f>E9+(E10*0.5)+(E11*0.1)</f>
        <v>0.2</v>
      </c>
      <c r="V939" s="162">
        <v>113</v>
      </c>
      <c r="W939" s="233">
        <f>E12+(E13*0.5)+(E14*0.1)</f>
        <v>0.30000000000000004</v>
      </c>
      <c r="X939" s="162">
        <v>113</v>
      </c>
      <c r="Y939" s="161">
        <f t="shared" si="321"/>
        <v>912</v>
      </c>
      <c r="Z939" s="162">
        <f t="shared" si="313"/>
        <v>736.80500000000006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736.80500000000006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71280.680000000037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24971.280000000006</v>
      </c>
      <c r="AU939" s="237">
        <f t="shared" si="326"/>
        <v>17745.900000000005</v>
      </c>
      <c r="AV939" s="237">
        <f t="shared" si="327"/>
        <v>18322</v>
      </c>
      <c r="AW939" s="237">
        <f t="shared" si="328"/>
        <v>3242.8000000000029</v>
      </c>
      <c r="AX939" s="237">
        <f t="shared" si="329"/>
        <v>6998.6999999999989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69566.385000000038</v>
      </c>
      <c r="M940" s="162">
        <f>MAX(AN28:AN940)</f>
        <v>71280.680000000037</v>
      </c>
      <c r="N940" s="162">
        <f t="shared" si="320"/>
        <v>-1714.2949999999983</v>
      </c>
      <c r="O940" s="231">
        <f>E3+(E4*0.1)</f>
        <v>0.30000000000000004</v>
      </c>
      <c r="P940" s="162">
        <v>-667.65</v>
      </c>
      <c r="Q940" s="232">
        <f>E5+(E6*0.1)</f>
        <v>0.2</v>
      </c>
      <c r="R940" s="162">
        <v>-960</v>
      </c>
      <c r="S940" s="232">
        <f>E7+(E8*0.1)</f>
        <v>0.2</v>
      </c>
      <c r="T940" s="162">
        <v>-3410</v>
      </c>
      <c r="U940" s="233">
        <f>E9+(E10*0.5)+(E11*0.1)</f>
        <v>0.2</v>
      </c>
      <c r="V940" s="162">
        <v>-1400</v>
      </c>
      <c r="W940" s="233">
        <f>E12+(E13*0.5)+(E14*0.1)</f>
        <v>0.30000000000000004</v>
      </c>
      <c r="X940" s="162">
        <v>-1200</v>
      </c>
      <c r="Y940" s="161">
        <f t="shared" si="321"/>
        <v>913</v>
      </c>
      <c r="Z940" s="162">
        <f t="shared" si="313"/>
        <v>-1714.2950000000001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-1714.2950000000001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69566.385000000038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24770.985000000008</v>
      </c>
      <c r="AU940" s="237">
        <f t="shared" si="326"/>
        <v>17553.900000000005</v>
      </c>
      <c r="AV940" s="237">
        <f t="shared" si="327"/>
        <v>17640</v>
      </c>
      <c r="AW940" s="237">
        <f t="shared" si="328"/>
        <v>2962.8000000000029</v>
      </c>
      <c r="AX940" s="237">
        <f t="shared" si="329"/>
        <v>6638.6999999999989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70215.025000000038</v>
      </c>
      <c r="M941" s="162">
        <f>MAX(AN28:AN941)</f>
        <v>71280.680000000037</v>
      </c>
      <c r="N941" s="162">
        <f t="shared" si="320"/>
        <v>-1065.6549999999988</v>
      </c>
      <c r="O941" s="231">
        <f>E3+(E4*0.1)</f>
        <v>0.30000000000000004</v>
      </c>
      <c r="P941" s="162">
        <v>-550</v>
      </c>
      <c r="Q941" s="232">
        <f>E5+(E6*0.1)</f>
        <v>0.2</v>
      </c>
      <c r="R941" s="162">
        <v>458</v>
      </c>
      <c r="S941" s="232">
        <f>E7+(E8*0.1)</f>
        <v>0.2</v>
      </c>
      <c r="T941" s="162">
        <v>375.2</v>
      </c>
      <c r="U941" s="233">
        <f>E9+(E10*0.5)+(E11*0.1)</f>
        <v>0.2</v>
      </c>
      <c r="V941" s="162">
        <v>1294</v>
      </c>
      <c r="W941" s="233">
        <f>E12+(E13*0.5)+(E14*0.1)</f>
        <v>0.30000000000000004</v>
      </c>
      <c r="X941" s="162">
        <v>1294</v>
      </c>
      <c r="Y941" s="161">
        <f t="shared" si="321"/>
        <v>914</v>
      </c>
      <c r="Z941" s="162">
        <f t="shared" si="313"/>
        <v>648.6400000000001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648.6400000000001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70215.025000000038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24605.985000000008</v>
      </c>
      <c r="AU941" s="237">
        <f t="shared" si="326"/>
        <v>17645.500000000004</v>
      </c>
      <c r="AV941" s="237">
        <f t="shared" si="327"/>
        <v>17715.04</v>
      </c>
      <c r="AW941" s="237">
        <f t="shared" si="328"/>
        <v>3221.6000000000031</v>
      </c>
      <c r="AX941" s="237">
        <f t="shared" si="329"/>
        <v>7026.8999999999987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71921.065000000031</v>
      </c>
      <c r="M942" s="162">
        <f>MAX(AN28:AN942)</f>
        <v>71921.065000000031</v>
      </c>
      <c r="N942" s="162">
        <f t="shared" si="320"/>
        <v>0</v>
      </c>
      <c r="O942" s="231">
        <f>E3+(E4*0.1)</f>
        <v>0.30000000000000004</v>
      </c>
      <c r="P942" s="162">
        <v>-550</v>
      </c>
      <c r="Q942" s="232">
        <f>E5+(E6*0.1)</f>
        <v>0.2</v>
      </c>
      <c r="R942" s="162">
        <v>1355.5</v>
      </c>
      <c r="S942" s="232">
        <f>E7+(E8*0.1)</f>
        <v>0.2</v>
      </c>
      <c r="T942" s="162">
        <v>6137.2</v>
      </c>
      <c r="U942" s="233">
        <f>E9+(E10*0.5)+(E11*0.1)</f>
        <v>0.2</v>
      </c>
      <c r="V942" s="162">
        <v>745</v>
      </c>
      <c r="W942" s="233">
        <f>E12+(E13*0.5)+(E14*0.1)</f>
        <v>0.30000000000000004</v>
      </c>
      <c r="X942" s="162">
        <v>745</v>
      </c>
      <c r="Y942" s="161">
        <f t="shared" si="321"/>
        <v>915</v>
      </c>
      <c r="Z942" s="162">
        <f t="shared" si="313"/>
        <v>1706.04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1706.04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71921.065000000031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24440.985000000008</v>
      </c>
      <c r="AU942" s="237">
        <f t="shared" si="326"/>
        <v>17916.600000000002</v>
      </c>
      <c r="AV942" s="237">
        <f t="shared" si="327"/>
        <v>18942.48</v>
      </c>
      <c r="AW942" s="237">
        <f t="shared" si="328"/>
        <v>3370.6000000000031</v>
      </c>
      <c r="AX942" s="237">
        <f t="shared" si="329"/>
        <v>7250.3999999999987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72962.420000000027</v>
      </c>
      <c r="M943" s="162">
        <f>MAX(AN28:AN943)</f>
        <v>72962.420000000027</v>
      </c>
      <c r="N943" s="162">
        <f t="shared" si="320"/>
        <v>0</v>
      </c>
      <c r="O943" s="231">
        <f>E3+(E4*0.1)</f>
        <v>0.30000000000000004</v>
      </c>
      <c r="P943" s="162">
        <v>797.65</v>
      </c>
      <c r="Q943" s="232">
        <f>E5+(E6*0.1)</f>
        <v>0.2</v>
      </c>
      <c r="R943" s="162">
        <v>273</v>
      </c>
      <c r="S943" s="232">
        <f>E7+(E8*0.1)</f>
        <v>0.2</v>
      </c>
      <c r="T943" s="162">
        <v>-2380.1999999999998</v>
      </c>
      <c r="U943" s="233">
        <f>E9+(E10*0.5)+(E11*0.1)</f>
        <v>0.2</v>
      </c>
      <c r="V943" s="162">
        <v>2447</v>
      </c>
      <c r="W943" s="233">
        <f>E12+(E13*0.5)+(E14*0.1)</f>
        <v>0.30000000000000004</v>
      </c>
      <c r="X943" s="162">
        <v>2447</v>
      </c>
      <c r="Y943" s="161">
        <f t="shared" si="321"/>
        <v>916</v>
      </c>
      <c r="Z943" s="162">
        <f t="shared" si="313"/>
        <v>1041.3550000000002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1041.3550000000002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72962.420000000027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24680.280000000006</v>
      </c>
      <c r="AU943" s="237">
        <f t="shared" si="326"/>
        <v>17971.2</v>
      </c>
      <c r="AV943" s="237">
        <f t="shared" si="327"/>
        <v>18466.439999999999</v>
      </c>
      <c r="AW943" s="237">
        <f t="shared" si="328"/>
        <v>3860.0000000000032</v>
      </c>
      <c r="AX943" s="237">
        <f t="shared" si="329"/>
        <v>7984.4999999999991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75057.500000000029</v>
      </c>
      <c r="M944" s="162">
        <f>MAX(AN28:AN944)</f>
        <v>75057.500000000029</v>
      </c>
      <c r="N944" s="162">
        <f t="shared" si="320"/>
        <v>0</v>
      </c>
      <c r="O944" s="231">
        <f>E3+(E4*0.1)</f>
        <v>0.30000000000000004</v>
      </c>
      <c r="P944" s="162">
        <v>827.2</v>
      </c>
      <c r="Q944" s="232">
        <f>E5+(E6*0.1)</f>
        <v>0.2</v>
      </c>
      <c r="R944" s="162">
        <v>936</v>
      </c>
      <c r="S944" s="232">
        <f>E7+(E8*0.1)</f>
        <v>0.2</v>
      </c>
      <c r="T944" s="162">
        <v>753.6</v>
      </c>
      <c r="U944" s="233">
        <f>E9+(E10*0.5)+(E11*0.1)</f>
        <v>0.2</v>
      </c>
      <c r="V944" s="162">
        <v>3018</v>
      </c>
      <c r="W944" s="233">
        <f>E12+(E13*0.5)+(E14*0.1)</f>
        <v>0.30000000000000004</v>
      </c>
      <c r="X944" s="162">
        <v>3018</v>
      </c>
      <c r="Y944" s="161">
        <f t="shared" si="321"/>
        <v>917</v>
      </c>
      <c r="Z944" s="162">
        <f t="shared" si="313"/>
        <v>2095.08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2095.08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75057.500000000029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24928.440000000006</v>
      </c>
      <c r="AU944" s="237">
        <f t="shared" si="326"/>
        <v>18158.400000000001</v>
      </c>
      <c r="AV944" s="237">
        <f t="shared" si="327"/>
        <v>18617.16</v>
      </c>
      <c r="AW944" s="237">
        <f t="shared" si="328"/>
        <v>4463.6000000000031</v>
      </c>
      <c r="AX944" s="237">
        <f t="shared" si="329"/>
        <v>8889.9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74793.500000000029</v>
      </c>
      <c r="M945" s="162">
        <f>MAX(AN28:AN945)</f>
        <v>75057.500000000029</v>
      </c>
      <c r="N945" s="162">
        <f t="shared" si="320"/>
        <v>-264</v>
      </c>
      <c r="O945" s="231">
        <f>E3+(E4*0.1)</f>
        <v>0.30000000000000004</v>
      </c>
      <c r="P945" s="162">
        <v>-550</v>
      </c>
      <c r="Q945" s="232">
        <f>E5+(E6*0.1)</f>
        <v>0.2</v>
      </c>
      <c r="R945" s="162">
        <v>-850</v>
      </c>
      <c r="S945" s="232">
        <f>E7+(E8*0.1)</f>
        <v>0.2</v>
      </c>
      <c r="T945" s="162">
        <v>-3410</v>
      </c>
      <c r="U945" s="233">
        <f>E9+(E10*0.5)+(E11*0.1)</f>
        <v>0.2</v>
      </c>
      <c r="V945" s="162">
        <v>1506</v>
      </c>
      <c r="W945" s="233">
        <f>E12+(E13*0.5)+(E14*0.1)</f>
        <v>0.30000000000000004</v>
      </c>
      <c r="X945" s="162">
        <v>1506</v>
      </c>
      <c r="Y945" s="161">
        <f t="shared" si="321"/>
        <v>918</v>
      </c>
      <c r="Z945" s="162">
        <f t="shared" si="313"/>
        <v>-263.99999999999989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0</v>
      </c>
      <c r="AI945" s="129">
        <f t="shared" si="315"/>
        <v>-263.99999999999989</v>
      </c>
      <c r="AJ945" s="234">
        <f t="shared" si="316"/>
        <v>0</v>
      </c>
      <c r="AK945" s="234">
        <f t="shared" si="317"/>
        <v>1</v>
      </c>
      <c r="AL945" s="129">
        <f t="shared" si="318"/>
        <v>0</v>
      </c>
      <c r="AM945" s="127">
        <v>44035</v>
      </c>
      <c r="AN945" s="129">
        <f t="shared" si="322"/>
        <v>74793.500000000029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24763.440000000006</v>
      </c>
      <c r="AU945" s="237">
        <f t="shared" si="326"/>
        <v>17988.400000000001</v>
      </c>
      <c r="AV945" s="237">
        <f t="shared" si="327"/>
        <v>17935.16</v>
      </c>
      <c r="AW945" s="237">
        <f t="shared" si="328"/>
        <v>4764.8000000000029</v>
      </c>
      <c r="AX945" s="237">
        <f t="shared" si="329"/>
        <v>9341.6999999999989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74364.580000000031</v>
      </c>
      <c r="M946" s="162">
        <f>MAX(AN28:AN946)</f>
        <v>75057.500000000029</v>
      </c>
      <c r="N946" s="162">
        <f t="shared" si="320"/>
        <v>-692.91999999999825</v>
      </c>
      <c r="O946" s="231">
        <f>E3+(E4*0.1)</f>
        <v>0.30000000000000004</v>
      </c>
      <c r="P946" s="162">
        <v>-644.6</v>
      </c>
      <c r="Q946" s="232">
        <f>E5+(E6*0.1)</f>
        <v>0.2</v>
      </c>
      <c r="R946" s="162">
        <v>-904</v>
      </c>
      <c r="S946" s="232">
        <f>E7+(E8*0.1)</f>
        <v>0.2</v>
      </c>
      <c r="T946" s="162">
        <v>-3871.2</v>
      </c>
      <c r="U946" s="233">
        <f>E9+(E10*0.5)+(E11*0.1)</f>
        <v>0.2</v>
      </c>
      <c r="V946" s="162">
        <v>1439</v>
      </c>
      <c r="W946" s="233">
        <f>E12+(E13*0.5)+(E14*0.1)</f>
        <v>0.30000000000000004</v>
      </c>
      <c r="X946" s="162">
        <v>1439</v>
      </c>
      <c r="Y946" s="161">
        <f t="shared" si="321"/>
        <v>919</v>
      </c>
      <c r="Z946" s="162">
        <f t="shared" si="313"/>
        <v>-428.92000000000007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-428.92000000000007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74364.580000000031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24570.060000000005</v>
      </c>
      <c r="AU946" s="237">
        <f t="shared" si="326"/>
        <v>17807.600000000002</v>
      </c>
      <c r="AV946" s="237">
        <f t="shared" si="327"/>
        <v>17160.919999999998</v>
      </c>
      <c r="AW946" s="237">
        <f t="shared" si="328"/>
        <v>5052.6000000000031</v>
      </c>
      <c r="AX946" s="237">
        <f t="shared" si="329"/>
        <v>9773.4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77556.200000000026</v>
      </c>
      <c r="M947" s="162">
        <f>MAX(AN28:AN947)</f>
        <v>77556.200000000026</v>
      </c>
      <c r="N947" s="162">
        <f t="shared" si="320"/>
        <v>0</v>
      </c>
      <c r="O947" s="231">
        <f>E3+(E4*0.1)</f>
        <v>0.30000000000000004</v>
      </c>
      <c r="P947" s="162">
        <v>574.4</v>
      </c>
      <c r="Q947" s="232">
        <f>E5+(E6*0.1)</f>
        <v>0.2</v>
      </c>
      <c r="R947" s="162">
        <v>1189</v>
      </c>
      <c r="S947" s="232">
        <f>E7+(E8*0.1)</f>
        <v>0.2</v>
      </c>
      <c r="T947" s="162">
        <v>3825</v>
      </c>
      <c r="U947" s="233">
        <f>E9+(E10*0.5)+(E11*0.1)</f>
        <v>0.2</v>
      </c>
      <c r="V947" s="162">
        <v>4033</v>
      </c>
      <c r="W947" s="233">
        <f>E12+(E13*0.5)+(E14*0.1)</f>
        <v>0.30000000000000004</v>
      </c>
      <c r="X947" s="162">
        <v>4033</v>
      </c>
      <c r="Y947" s="161">
        <f t="shared" si="321"/>
        <v>920</v>
      </c>
      <c r="Z947" s="162">
        <f t="shared" si="313"/>
        <v>3191.62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3191.62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77556.200000000026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24742.380000000005</v>
      </c>
      <c r="AU947" s="237">
        <f t="shared" si="326"/>
        <v>18045.400000000001</v>
      </c>
      <c r="AV947" s="237">
        <f t="shared" si="327"/>
        <v>17925.919999999998</v>
      </c>
      <c r="AW947" s="237">
        <f t="shared" si="328"/>
        <v>5859.2000000000035</v>
      </c>
      <c r="AX947" s="237">
        <f t="shared" si="329"/>
        <v>10983.3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76013.680000000022</v>
      </c>
      <c r="M948" s="162">
        <f>MAX(AN28:AN948)</f>
        <v>77556.200000000026</v>
      </c>
      <c r="N948" s="162">
        <f t="shared" si="320"/>
        <v>-1542.5200000000041</v>
      </c>
      <c r="O948" s="231">
        <f>E3+(E4*0.1)</f>
        <v>0.30000000000000004</v>
      </c>
      <c r="P948" s="162">
        <v>-550</v>
      </c>
      <c r="Q948" s="232">
        <f>E5+(E6*0.1)</f>
        <v>0.2</v>
      </c>
      <c r="R948" s="162">
        <v>-850</v>
      </c>
      <c r="S948" s="232">
        <f>E7+(E8*0.1)</f>
        <v>0.2</v>
      </c>
      <c r="T948" s="162">
        <v>-2837.6</v>
      </c>
      <c r="U948" s="233">
        <f>E9+(E10*0.5)+(E11*0.1)</f>
        <v>0.2</v>
      </c>
      <c r="V948" s="162">
        <v>-1400</v>
      </c>
      <c r="W948" s="233">
        <f>E12+(E13*0.5)+(E14*0.1)</f>
        <v>0.30000000000000004</v>
      </c>
      <c r="X948" s="162">
        <v>-1200</v>
      </c>
      <c r="Y948" s="161">
        <f t="shared" si="321"/>
        <v>921</v>
      </c>
      <c r="Z948" s="162">
        <f t="shared" si="313"/>
        <v>-1542.52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-1542.52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76013.680000000022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24577.380000000005</v>
      </c>
      <c r="AU948" s="237">
        <f t="shared" si="326"/>
        <v>17875.400000000001</v>
      </c>
      <c r="AV948" s="237">
        <f t="shared" si="327"/>
        <v>17358.399999999998</v>
      </c>
      <c r="AW948" s="237">
        <f t="shared" si="328"/>
        <v>5579.2000000000035</v>
      </c>
      <c r="AX948" s="237">
        <f t="shared" si="329"/>
        <v>10623.3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77038.635000000024</v>
      </c>
      <c r="M949" s="162">
        <f>MAX(AN28:AN949)</f>
        <v>77556.200000000026</v>
      </c>
      <c r="N949" s="162">
        <f t="shared" si="320"/>
        <v>-517.56500000000233</v>
      </c>
      <c r="O949" s="231">
        <f>E3+(E4*0.1)</f>
        <v>0.30000000000000004</v>
      </c>
      <c r="P949" s="162">
        <v>801.45</v>
      </c>
      <c r="Q949" s="232">
        <f>E5+(E6*0.1)</f>
        <v>0.2</v>
      </c>
      <c r="R949" s="162">
        <v>2000</v>
      </c>
      <c r="S949" s="232">
        <f>E7+(E8*0.1)</f>
        <v>0.2</v>
      </c>
      <c r="T949" s="162">
        <v>2609.6</v>
      </c>
      <c r="U949" s="233">
        <f>E9+(E10*0.5)+(E11*0.1)</f>
        <v>0.2</v>
      </c>
      <c r="V949" s="162">
        <v>1113</v>
      </c>
      <c r="W949" s="233">
        <f>E12+(E13*0.5)+(E14*0.1)</f>
        <v>0.30000000000000004</v>
      </c>
      <c r="X949" s="162">
        <v>-1200</v>
      </c>
      <c r="Y949" s="161">
        <f t="shared" si="321"/>
        <v>922</v>
      </c>
      <c r="Z949" s="162">
        <f t="shared" si="313"/>
        <v>1024.9549999999999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1024.9549999999999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77038.635000000024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24817.815000000006</v>
      </c>
      <c r="AU949" s="237">
        <f t="shared" si="326"/>
        <v>18275.400000000001</v>
      </c>
      <c r="AV949" s="237">
        <f t="shared" si="327"/>
        <v>17880.319999999996</v>
      </c>
      <c r="AW949" s="237">
        <f t="shared" si="328"/>
        <v>5801.8000000000038</v>
      </c>
      <c r="AX949" s="237">
        <f t="shared" si="329"/>
        <v>10263.299999999999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76058.730000000025</v>
      </c>
      <c r="M950" s="162">
        <f>MAX(AN28:AN950)</f>
        <v>77556.200000000026</v>
      </c>
      <c r="N950" s="162">
        <f t="shared" si="320"/>
        <v>-1497.4700000000012</v>
      </c>
      <c r="O950" s="231">
        <f>E3+(E4*0.1)</f>
        <v>0.30000000000000004</v>
      </c>
      <c r="P950" s="162">
        <v>-910.75</v>
      </c>
      <c r="Q950" s="232">
        <f>E5+(E6*0.1)</f>
        <v>0.2</v>
      </c>
      <c r="R950" s="162">
        <v>-1384</v>
      </c>
      <c r="S950" s="232">
        <f>E7+(E8*0.1)</f>
        <v>0.2</v>
      </c>
      <c r="T950" s="162">
        <v>1050.5999999999999</v>
      </c>
      <c r="U950" s="233">
        <f>E9+(E10*0.5)+(E11*0.1)</f>
        <v>0.2</v>
      </c>
      <c r="V950" s="162">
        <v>-1400</v>
      </c>
      <c r="W950" s="233">
        <f>E12+(E13*0.5)+(E14*0.1)</f>
        <v>0.30000000000000004</v>
      </c>
      <c r="X950" s="162">
        <v>-1200</v>
      </c>
      <c r="Y950" s="161">
        <f t="shared" si="321"/>
        <v>923</v>
      </c>
      <c r="Z950" s="162">
        <f t="shared" si="313"/>
        <v>-979.9050000000002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-979.9050000000002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76058.730000000025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24544.590000000007</v>
      </c>
      <c r="AU950" s="237">
        <f t="shared" si="326"/>
        <v>17998.600000000002</v>
      </c>
      <c r="AV950" s="237">
        <f t="shared" si="327"/>
        <v>18090.439999999995</v>
      </c>
      <c r="AW950" s="237">
        <f t="shared" si="328"/>
        <v>5521.8000000000038</v>
      </c>
      <c r="AX950" s="237">
        <f t="shared" si="329"/>
        <v>9903.2999999999993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77428.710000000021</v>
      </c>
      <c r="M951" s="162">
        <f>MAX(AN28:AN951)</f>
        <v>77556.200000000026</v>
      </c>
      <c r="N951" s="162">
        <f t="shared" si="320"/>
        <v>-127.49000000000524</v>
      </c>
      <c r="O951" s="231">
        <f>E3+(E4*0.1)</f>
        <v>0.30000000000000004</v>
      </c>
      <c r="P951" s="162">
        <v>-550</v>
      </c>
      <c r="Q951" s="232">
        <f>E5+(E6*0.1)</f>
        <v>0.2</v>
      </c>
      <c r="R951" s="162">
        <v>-850</v>
      </c>
      <c r="S951" s="232">
        <f>E7+(E8*0.1)</f>
        <v>0.2</v>
      </c>
      <c r="T951" s="162">
        <v>3807.4</v>
      </c>
      <c r="U951" s="233">
        <f>E9+(E10*0.5)+(E11*0.1)</f>
        <v>0.2</v>
      </c>
      <c r="V951" s="162">
        <v>1887</v>
      </c>
      <c r="W951" s="233">
        <f>E12+(E13*0.5)+(E14*0.1)</f>
        <v>0.30000000000000004</v>
      </c>
      <c r="X951" s="162">
        <v>1887</v>
      </c>
      <c r="Y951" s="161">
        <f t="shared" si="321"/>
        <v>924</v>
      </c>
      <c r="Z951" s="162">
        <f t="shared" si="313"/>
        <v>1369.9800000000002</v>
      </c>
      <c r="AA951" s="238">
        <v>44043</v>
      </c>
      <c r="AB951" s="129">
        <f>SUM(Z929:Z951)</f>
        <v>12284.75</v>
      </c>
      <c r="AC951" s="128">
        <f>(AB951&gt;0)*1</f>
        <v>1</v>
      </c>
      <c r="AD951" s="128">
        <f>(AB951&lt;0)*1</f>
        <v>0</v>
      </c>
      <c r="AE951" s="129">
        <f>AB951*AC951</f>
        <v>12284.75</v>
      </c>
      <c r="AF951" s="129">
        <f>AB951*AD951</f>
        <v>0</v>
      </c>
      <c r="AG951" s="129"/>
      <c r="AH951" s="129">
        <f t="shared" si="314"/>
        <v>1369.9800000000002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12284.75</v>
      </c>
      <c r="AM951" s="127">
        <v>44043</v>
      </c>
      <c r="AN951" s="129">
        <f t="shared" si="322"/>
        <v>77428.710000000021</v>
      </c>
      <c r="AO951" s="129">
        <f t="shared" si="323"/>
        <v>12284.75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24379.590000000007</v>
      </c>
      <c r="AU951" s="237">
        <f t="shared" si="326"/>
        <v>17828.600000000002</v>
      </c>
      <c r="AV951" s="237">
        <f t="shared" si="327"/>
        <v>18851.919999999995</v>
      </c>
      <c r="AW951" s="237">
        <f t="shared" si="328"/>
        <v>5899.2000000000035</v>
      </c>
      <c r="AX951" s="237">
        <f t="shared" si="329"/>
        <v>10469.4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78283.530000000028</v>
      </c>
      <c r="M952" s="162">
        <f>MAX(AN28:AN952)</f>
        <v>78283.530000000028</v>
      </c>
      <c r="N952" s="162">
        <f t="shared" si="320"/>
        <v>0</v>
      </c>
      <c r="O952" s="231">
        <f>E3+(E4*0.1)</f>
        <v>0.30000000000000004</v>
      </c>
      <c r="P952" s="162">
        <v>1180.4000000000001</v>
      </c>
      <c r="Q952" s="232">
        <f>E5+(E6*0.1)</f>
        <v>0.2</v>
      </c>
      <c r="R952" s="162">
        <v>1174.5</v>
      </c>
      <c r="S952" s="232">
        <f>E7+(E8*0.1)</f>
        <v>0.2</v>
      </c>
      <c r="T952" s="162">
        <v>2984</v>
      </c>
      <c r="U952" s="233">
        <f>E9+(E10*0.5)+(E11*0.1)</f>
        <v>0.2</v>
      </c>
      <c r="V952" s="162">
        <v>145</v>
      </c>
      <c r="W952" s="233">
        <f>E12+(E13*0.5)+(E14*0.1)</f>
        <v>0.30000000000000004</v>
      </c>
      <c r="X952" s="162">
        <v>-1200</v>
      </c>
      <c r="Y952" s="161">
        <f t="shared" si="321"/>
        <v>925</v>
      </c>
      <c r="Z952" s="162">
        <f t="shared" si="313"/>
        <v>854.82000000000016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854.82000000000016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78283.530000000028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24733.710000000006</v>
      </c>
      <c r="AU952" s="237">
        <f t="shared" si="326"/>
        <v>18063.500000000004</v>
      </c>
      <c r="AV952" s="237">
        <f t="shared" si="327"/>
        <v>19448.719999999994</v>
      </c>
      <c r="AW952" s="237">
        <f t="shared" si="328"/>
        <v>5928.2000000000035</v>
      </c>
      <c r="AX952" s="237">
        <f t="shared" si="329"/>
        <v>10109.4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80915.975000000035</v>
      </c>
      <c r="M953" s="162">
        <f>MAX(AN28:AN953)</f>
        <v>80915.975000000035</v>
      </c>
      <c r="N953" s="162">
        <f t="shared" si="320"/>
        <v>0</v>
      </c>
      <c r="O953" s="231">
        <f>E3+(E4*0.1)</f>
        <v>0.30000000000000004</v>
      </c>
      <c r="P953" s="162">
        <v>820.35</v>
      </c>
      <c r="Q953" s="232">
        <f>E5+(E6*0.1)</f>
        <v>0.2</v>
      </c>
      <c r="R953" s="162">
        <v>595</v>
      </c>
      <c r="S953" s="232">
        <f>E7+(E8*0.1)</f>
        <v>0.2</v>
      </c>
      <c r="T953" s="162">
        <v>829.2</v>
      </c>
      <c r="U953" s="233">
        <f>E9+(E10*0.5)+(E11*0.1)</f>
        <v>0.2</v>
      </c>
      <c r="V953" s="162">
        <v>4203</v>
      </c>
      <c r="W953" s="233">
        <f>E12+(E13*0.5)+(E14*0.1)</f>
        <v>0.30000000000000004</v>
      </c>
      <c r="X953" s="162">
        <v>4203</v>
      </c>
      <c r="Y953" s="161">
        <f t="shared" si="321"/>
        <v>926</v>
      </c>
      <c r="Z953" s="162">
        <f t="shared" si="313"/>
        <v>2632.4450000000002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2632.4450000000002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80915.975000000035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24979.815000000006</v>
      </c>
      <c r="AU953" s="237">
        <f t="shared" si="326"/>
        <v>18182.500000000004</v>
      </c>
      <c r="AV953" s="237">
        <f t="shared" si="327"/>
        <v>19614.559999999994</v>
      </c>
      <c r="AW953" s="237">
        <f t="shared" si="328"/>
        <v>6768.8000000000038</v>
      </c>
      <c r="AX953" s="237">
        <f t="shared" si="329"/>
        <v>11370.3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82776.750000000029</v>
      </c>
      <c r="M954" s="162">
        <f>MAX(AN28:AN954)</f>
        <v>82776.750000000029</v>
      </c>
      <c r="N954" s="162">
        <f t="shared" si="320"/>
        <v>0</v>
      </c>
      <c r="O954" s="231">
        <f>E3+(E4*0.1)</f>
        <v>0.30000000000000004</v>
      </c>
      <c r="P954" s="162">
        <v>1865.25</v>
      </c>
      <c r="Q954" s="232">
        <f>E5+(E6*0.1)</f>
        <v>0.2</v>
      </c>
      <c r="R954" s="162">
        <v>1063</v>
      </c>
      <c r="S954" s="232">
        <f>E7+(E8*0.1)</f>
        <v>0.2</v>
      </c>
      <c r="T954" s="162">
        <v>578</v>
      </c>
      <c r="U954" s="233">
        <f>E9+(E10*0.5)+(E11*0.1)</f>
        <v>0.2</v>
      </c>
      <c r="V954" s="162">
        <v>1946</v>
      </c>
      <c r="W954" s="233">
        <f>E12+(E13*0.5)+(E14*0.1)</f>
        <v>0.30000000000000004</v>
      </c>
      <c r="X954" s="162">
        <v>1946</v>
      </c>
      <c r="Y954" s="161">
        <f t="shared" si="321"/>
        <v>927</v>
      </c>
      <c r="Z954" s="162">
        <f t="shared" si="313"/>
        <v>1860.7750000000001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1860.7750000000001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82776.750000000029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25539.390000000007</v>
      </c>
      <c r="AU954" s="237">
        <f t="shared" si="326"/>
        <v>18395.100000000002</v>
      </c>
      <c r="AV954" s="237">
        <f t="shared" si="327"/>
        <v>19730.159999999993</v>
      </c>
      <c r="AW954" s="237">
        <f t="shared" si="328"/>
        <v>7158.0000000000036</v>
      </c>
      <c r="AX954" s="237">
        <f t="shared" si="329"/>
        <v>11954.099999999999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85105.400000000023</v>
      </c>
      <c r="M955" s="162">
        <f>MAX(AN28:AN955)</f>
        <v>85105.400000000023</v>
      </c>
      <c r="N955" s="162">
        <f t="shared" si="320"/>
        <v>0</v>
      </c>
      <c r="O955" s="231">
        <f>E3+(E4*0.1)</f>
        <v>0.30000000000000004</v>
      </c>
      <c r="P955" s="162">
        <v>927.3</v>
      </c>
      <c r="Q955" s="232">
        <f>E5+(E6*0.1)</f>
        <v>0.2</v>
      </c>
      <c r="R955" s="162">
        <v>1069.5</v>
      </c>
      <c r="S955" s="232">
        <f>E7+(E8*0.1)</f>
        <v>0.2</v>
      </c>
      <c r="T955" s="162">
        <v>2832.8</v>
      </c>
      <c r="U955" s="233">
        <f>E9+(E10*0.5)+(E11*0.1)</f>
        <v>0.2</v>
      </c>
      <c r="V955" s="162">
        <v>2540</v>
      </c>
      <c r="W955" s="233">
        <f>E12+(E13*0.5)+(E14*0.1)</f>
        <v>0.30000000000000004</v>
      </c>
      <c r="X955" s="162">
        <v>2540</v>
      </c>
      <c r="Y955" s="161">
        <f t="shared" si="321"/>
        <v>928</v>
      </c>
      <c r="Z955" s="162">
        <f t="shared" si="313"/>
        <v>2328.65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2328.65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85105.400000000023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25817.580000000005</v>
      </c>
      <c r="AU955" s="237">
        <f t="shared" si="326"/>
        <v>18609.000000000004</v>
      </c>
      <c r="AV955" s="237">
        <f t="shared" si="327"/>
        <v>20296.719999999994</v>
      </c>
      <c r="AW955" s="237">
        <f t="shared" si="328"/>
        <v>7666.0000000000036</v>
      </c>
      <c r="AX955" s="237">
        <f t="shared" si="329"/>
        <v>12716.099999999999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83448.400000000023</v>
      </c>
      <c r="M956" s="162">
        <f>MAX(AN28:AN956)</f>
        <v>85105.400000000023</v>
      </c>
      <c r="N956" s="162">
        <f t="shared" si="320"/>
        <v>-1657</v>
      </c>
      <c r="O956" s="231">
        <f>E3+(E4*0.1)</f>
        <v>0.30000000000000004</v>
      </c>
      <c r="P956" s="162">
        <v>-550</v>
      </c>
      <c r="Q956" s="232">
        <f>E5+(E6*0.1)</f>
        <v>0.2</v>
      </c>
      <c r="R956" s="162">
        <v>-850</v>
      </c>
      <c r="S956" s="232">
        <f>E7+(E8*0.1)</f>
        <v>0.2</v>
      </c>
      <c r="T956" s="162">
        <v>-3410</v>
      </c>
      <c r="U956" s="233">
        <f>E9+(E10*0.5)+(E11*0.1)</f>
        <v>0.2</v>
      </c>
      <c r="V956" s="162">
        <v>-1400</v>
      </c>
      <c r="W956" s="233">
        <f>E12+(E13*0.5)+(E14*0.1)</f>
        <v>0.30000000000000004</v>
      </c>
      <c r="X956" s="162">
        <v>-1200</v>
      </c>
      <c r="Y956" s="161">
        <f t="shared" si="321"/>
        <v>929</v>
      </c>
      <c r="Z956" s="162">
        <f t="shared" si="313"/>
        <v>-1657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-1657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83448.400000000023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25652.580000000005</v>
      </c>
      <c r="AU956" s="237">
        <f t="shared" si="326"/>
        <v>18439.000000000004</v>
      </c>
      <c r="AV956" s="237">
        <f t="shared" si="327"/>
        <v>19614.719999999994</v>
      </c>
      <c r="AW956" s="237">
        <f t="shared" si="328"/>
        <v>7386.0000000000036</v>
      </c>
      <c r="AX956" s="237">
        <f t="shared" si="329"/>
        <v>12356.099999999999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82899.040000000023</v>
      </c>
      <c r="M957" s="162">
        <f>MAX(AN28:AN957)</f>
        <v>85105.400000000023</v>
      </c>
      <c r="N957" s="162">
        <f t="shared" si="320"/>
        <v>-2206.3600000000006</v>
      </c>
      <c r="O957" s="231">
        <f>E3+(E4*0.1)</f>
        <v>0.30000000000000004</v>
      </c>
      <c r="P957" s="162">
        <v>1789.8</v>
      </c>
      <c r="Q957" s="232">
        <f>E5+(E6*0.1)</f>
        <v>0.2</v>
      </c>
      <c r="R957" s="162">
        <v>459.5</v>
      </c>
      <c r="S957" s="232">
        <f>E7+(E8*0.1)</f>
        <v>0.2</v>
      </c>
      <c r="T957" s="162">
        <v>-3410</v>
      </c>
      <c r="U957" s="233">
        <f>E9+(E10*0.5)+(E11*0.1)</f>
        <v>0.2</v>
      </c>
      <c r="V957" s="162">
        <v>-681</v>
      </c>
      <c r="W957" s="233">
        <f>E12+(E13*0.5)+(E14*0.1)</f>
        <v>0.30000000000000004</v>
      </c>
      <c r="X957" s="162">
        <v>-1200</v>
      </c>
      <c r="Y957" s="161">
        <f t="shared" si="321"/>
        <v>930</v>
      </c>
      <c r="Z957" s="162">
        <f t="shared" si="313"/>
        <v>-549.36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-549.36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82899.040000000023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26189.520000000004</v>
      </c>
      <c r="AU957" s="237">
        <f t="shared" si="326"/>
        <v>18530.900000000005</v>
      </c>
      <c r="AV957" s="237">
        <f t="shared" si="327"/>
        <v>18932.719999999994</v>
      </c>
      <c r="AW957" s="237">
        <f t="shared" si="328"/>
        <v>7249.8000000000038</v>
      </c>
      <c r="AX957" s="237">
        <f t="shared" si="329"/>
        <v>11996.099999999999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81242.040000000023</v>
      </c>
      <c r="M958" s="162">
        <f>MAX(AN28:AN958)</f>
        <v>85105.400000000023</v>
      </c>
      <c r="N958" s="162">
        <f t="shared" si="320"/>
        <v>-3863.3600000000006</v>
      </c>
      <c r="O958" s="231">
        <f>E3+(E4*0.1)</f>
        <v>0.30000000000000004</v>
      </c>
      <c r="P958" s="162">
        <v>-550</v>
      </c>
      <c r="Q958" s="232">
        <f>E5+(E6*0.1)</f>
        <v>0.2</v>
      </c>
      <c r="R958" s="162">
        <v>-850</v>
      </c>
      <c r="S958" s="232">
        <f>E7+(E8*0.1)</f>
        <v>0.2</v>
      </c>
      <c r="T958" s="162">
        <v>-3410</v>
      </c>
      <c r="U958" s="233">
        <f>E9+(E10*0.5)+(E11*0.1)</f>
        <v>0.2</v>
      </c>
      <c r="V958" s="162">
        <v>-1400</v>
      </c>
      <c r="W958" s="233">
        <f>E12+(E13*0.5)+(E14*0.1)</f>
        <v>0.30000000000000004</v>
      </c>
      <c r="X958" s="162">
        <v>-1200</v>
      </c>
      <c r="Y958" s="161">
        <f t="shared" si="321"/>
        <v>931</v>
      </c>
      <c r="Z958" s="162">
        <f t="shared" si="313"/>
        <v>-1657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-1657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81242.040000000023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26024.520000000004</v>
      </c>
      <c r="AU958" s="237">
        <f t="shared" si="326"/>
        <v>18360.900000000005</v>
      </c>
      <c r="AV958" s="237">
        <f t="shared" si="327"/>
        <v>18250.719999999994</v>
      </c>
      <c r="AW958" s="237">
        <f t="shared" si="328"/>
        <v>6969.8000000000038</v>
      </c>
      <c r="AX958" s="237">
        <f t="shared" si="329"/>
        <v>11636.099999999999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82630.09500000003</v>
      </c>
      <c r="M959" s="162">
        <f>MAX(AN28:AN959)</f>
        <v>85105.400000000023</v>
      </c>
      <c r="N959" s="162">
        <f t="shared" si="320"/>
        <v>-2475.304999999993</v>
      </c>
      <c r="O959" s="231">
        <f>E3+(E4*0.1)</f>
        <v>0.30000000000000004</v>
      </c>
      <c r="P959" s="162">
        <v>1449.65</v>
      </c>
      <c r="Q959" s="232">
        <f>E5+(E6*0.1)</f>
        <v>0.2</v>
      </c>
      <c r="R959" s="162">
        <v>2333</v>
      </c>
      <c r="S959" s="232">
        <f>E7+(E8*0.1)</f>
        <v>0.2</v>
      </c>
      <c r="T959" s="162">
        <v>5632.8</v>
      </c>
      <c r="U959" s="233">
        <f>E9+(E10*0.5)+(E11*0.1)</f>
        <v>0.2</v>
      </c>
      <c r="V959" s="162">
        <v>-1400</v>
      </c>
      <c r="W959" s="233">
        <f>E12+(E13*0.5)+(E14*0.1)</f>
        <v>0.30000000000000004</v>
      </c>
      <c r="X959" s="162">
        <v>-1200</v>
      </c>
      <c r="Y959" s="161">
        <f t="shared" si="321"/>
        <v>932</v>
      </c>
      <c r="Z959" s="162">
        <f t="shared" si="313"/>
        <v>1388.0550000000003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1388.0550000000003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82630.09500000003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26459.415000000005</v>
      </c>
      <c r="AU959" s="237">
        <f t="shared" si="326"/>
        <v>18827.500000000004</v>
      </c>
      <c r="AV959" s="237">
        <f t="shared" si="327"/>
        <v>19377.279999999995</v>
      </c>
      <c r="AW959" s="237">
        <f t="shared" si="328"/>
        <v>6689.8000000000038</v>
      </c>
      <c r="AX959" s="237">
        <f t="shared" si="329"/>
        <v>11276.099999999999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84203.195000000036</v>
      </c>
      <c r="M960" s="162">
        <f>MAX(AN28:AN960)</f>
        <v>85105.400000000023</v>
      </c>
      <c r="N960" s="162">
        <f t="shared" si="320"/>
        <v>-902.20499999998719</v>
      </c>
      <c r="O960" s="231">
        <f>E3+(E4*0.1)</f>
        <v>0.30000000000000004</v>
      </c>
      <c r="P960" s="162">
        <v>-550</v>
      </c>
      <c r="Q960" s="232">
        <f>E5+(E6*0.1)</f>
        <v>0.2</v>
      </c>
      <c r="R960" s="162">
        <v>-850</v>
      </c>
      <c r="S960" s="232">
        <f>E7+(E8*0.1)</f>
        <v>0.2</v>
      </c>
      <c r="T960" s="162">
        <v>413</v>
      </c>
      <c r="U960" s="233">
        <f>E9+(E10*0.5)+(E11*0.1)</f>
        <v>0.2</v>
      </c>
      <c r="V960" s="162">
        <v>3651</v>
      </c>
      <c r="W960" s="233">
        <f>E12+(E13*0.5)+(E14*0.1)</f>
        <v>0.30000000000000004</v>
      </c>
      <c r="X960" s="162">
        <v>3651</v>
      </c>
      <c r="Y960" s="161">
        <f t="shared" si="321"/>
        <v>933</v>
      </c>
      <c r="Z960" s="162">
        <f t="shared" si="313"/>
        <v>1573.1000000000004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1573.1000000000004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84203.195000000036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26294.415000000005</v>
      </c>
      <c r="AU960" s="237">
        <f t="shared" si="326"/>
        <v>18657.500000000004</v>
      </c>
      <c r="AV960" s="237">
        <f t="shared" si="327"/>
        <v>19459.879999999994</v>
      </c>
      <c r="AW960" s="237">
        <f t="shared" si="328"/>
        <v>7420.0000000000036</v>
      </c>
      <c r="AX960" s="237">
        <f t="shared" si="329"/>
        <v>12371.399999999998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83336.71500000004</v>
      </c>
      <c r="M961" s="162">
        <f>MAX(AN28:AN961)</f>
        <v>85105.400000000023</v>
      </c>
      <c r="N961" s="162">
        <f t="shared" si="320"/>
        <v>-1768.6849999999831</v>
      </c>
      <c r="O961" s="231">
        <f>E3+(E4*0.1)</f>
        <v>0.30000000000000004</v>
      </c>
      <c r="P961" s="162">
        <v>-550</v>
      </c>
      <c r="Q961" s="232">
        <f>E5+(E6*0.1)</f>
        <v>0.2</v>
      </c>
      <c r="R961" s="162">
        <v>-29</v>
      </c>
      <c r="S961" s="232">
        <f>E7+(E8*0.1)</f>
        <v>0.2</v>
      </c>
      <c r="T961" s="162">
        <v>-278.39999999999998</v>
      </c>
      <c r="U961" s="233">
        <f>E9+(E10*0.5)+(E11*0.1)</f>
        <v>0.2</v>
      </c>
      <c r="V961" s="162">
        <v>-1400</v>
      </c>
      <c r="W961" s="233">
        <f>E12+(E13*0.5)+(E14*0.1)</f>
        <v>0.30000000000000004</v>
      </c>
      <c r="X961" s="162">
        <v>-1200</v>
      </c>
      <c r="Y961" s="161">
        <f t="shared" si="321"/>
        <v>934</v>
      </c>
      <c r="Z961" s="162">
        <f t="shared" si="313"/>
        <v>-866.48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-866.48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83336.71500000004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26129.415000000005</v>
      </c>
      <c r="AU961" s="237">
        <f t="shared" si="326"/>
        <v>18651.700000000004</v>
      </c>
      <c r="AV961" s="237">
        <f t="shared" si="327"/>
        <v>19404.199999999993</v>
      </c>
      <c r="AW961" s="237">
        <f t="shared" si="328"/>
        <v>7140.0000000000036</v>
      </c>
      <c r="AX961" s="237">
        <f t="shared" si="329"/>
        <v>12011.399999999998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84213.395000000033</v>
      </c>
      <c r="M962" s="162">
        <f>MAX(AN28:AN962)</f>
        <v>85105.400000000023</v>
      </c>
      <c r="N962" s="162">
        <f t="shared" si="320"/>
        <v>-892.0049999999901</v>
      </c>
      <c r="O962" s="231">
        <f>E3+(E4*0.1)</f>
        <v>0.30000000000000004</v>
      </c>
      <c r="P962" s="162">
        <v>-550</v>
      </c>
      <c r="Q962" s="232">
        <f>E5+(E6*0.1)</f>
        <v>0.2</v>
      </c>
      <c r="R962" s="162">
        <v>457</v>
      </c>
      <c r="S962" s="232">
        <f>E7+(E8*0.1)</f>
        <v>0.2</v>
      </c>
      <c r="T962" s="162">
        <v>2482.4</v>
      </c>
      <c r="U962" s="233">
        <f>E9+(E10*0.5)+(E11*0.1)</f>
        <v>0.2</v>
      </c>
      <c r="V962" s="162">
        <v>4069</v>
      </c>
      <c r="W962" s="233">
        <f>E12+(E13*0.5)+(E14*0.1)</f>
        <v>0.30000000000000004</v>
      </c>
      <c r="X962" s="162">
        <v>-1200</v>
      </c>
      <c r="Y962" s="161">
        <f t="shared" si="321"/>
        <v>935</v>
      </c>
      <c r="Z962" s="162">
        <f t="shared" si="313"/>
        <v>876.68000000000006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876.68000000000006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84213.395000000033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25964.415000000005</v>
      </c>
      <c r="AU962" s="237">
        <f t="shared" si="326"/>
        <v>18743.100000000006</v>
      </c>
      <c r="AV962" s="237">
        <f t="shared" si="327"/>
        <v>19900.679999999993</v>
      </c>
      <c r="AW962" s="237">
        <f t="shared" si="328"/>
        <v>7953.8000000000038</v>
      </c>
      <c r="AX962" s="237">
        <f t="shared" si="329"/>
        <v>11651.399999999998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85429.635000000038</v>
      </c>
      <c r="M963" s="162">
        <f>MAX(AN28:AN963)</f>
        <v>85429.635000000038</v>
      </c>
      <c r="N963" s="162">
        <f t="shared" si="320"/>
        <v>0</v>
      </c>
      <c r="O963" s="231">
        <f>E3+(E4*0.1)</f>
        <v>0.30000000000000004</v>
      </c>
      <c r="P963" s="162">
        <v>-550</v>
      </c>
      <c r="Q963" s="232">
        <f>E5+(E6*0.1)</f>
        <v>0.2</v>
      </c>
      <c r="R963" s="162">
        <v>389.5</v>
      </c>
      <c r="S963" s="232">
        <f>E7+(E8*0.1)</f>
        <v>0.2</v>
      </c>
      <c r="T963" s="162">
        <v>2209.1999999999998</v>
      </c>
      <c r="U963" s="233">
        <f>E9+(E10*0.5)+(E11*0.1)</f>
        <v>0.2</v>
      </c>
      <c r="V963" s="162">
        <v>1723</v>
      </c>
      <c r="W963" s="233">
        <f>E12+(E13*0.5)+(E14*0.1)</f>
        <v>0.30000000000000004</v>
      </c>
      <c r="X963" s="162">
        <v>1723</v>
      </c>
      <c r="Y963" s="161">
        <f t="shared" si="321"/>
        <v>936</v>
      </c>
      <c r="Z963" s="162">
        <f t="shared" si="313"/>
        <v>1216.24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1216.24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85429.635000000038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25799.415000000005</v>
      </c>
      <c r="AU963" s="237">
        <f t="shared" si="326"/>
        <v>18821.000000000007</v>
      </c>
      <c r="AV963" s="237">
        <f t="shared" si="327"/>
        <v>20342.519999999993</v>
      </c>
      <c r="AW963" s="237">
        <f t="shared" si="328"/>
        <v>8298.4000000000033</v>
      </c>
      <c r="AX963" s="237">
        <f t="shared" si="329"/>
        <v>12168.299999999997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84133.075000000041</v>
      </c>
      <c r="M964" s="162">
        <f>MAX(AN28:AN964)</f>
        <v>85429.635000000038</v>
      </c>
      <c r="N964" s="162">
        <f t="shared" si="320"/>
        <v>-1296.5599999999977</v>
      </c>
      <c r="O964" s="231">
        <f>E3+(E4*0.1)</f>
        <v>0.30000000000000004</v>
      </c>
      <c r="P964" s="162">
        <v>-550</v>
      </c>
      <c r="Q964" s="232">
        <f>E5+(E6*0.1)</f>
        <v>0.2</v>
      </c>
      <c r="R964" s="162">
        <v>-850</v>
      </c>
      <c r="S964" s="232">
        <f>E7+(E8*0.1)</f>
        <v>0.2</v>
      </c>
      <c r="T964" s="162">
        <v>-1607.8</v>
      </c>
      <c r="U964" s="233">
        <f>E9+(E10*0.5)+(E11*0.1)</f>
        <v>0.2</v>
      </c>
      <c r="V964" s="162">
        <v>-1400</v>
      </c>
      <c r="W964" s="233">
        <f>E12+(E13*0.5)+(E14*0.1)</f>
        <v>0.30000000000000004</v>
      </c>
      <c r="X964" s="162">
        <v>-1200</v>
      </c>
      <c r="Y964" s="161">
        <f t="shared" si="321"/>
        <v>937</v>
      </c>
      <c r="Z964" s="162">
        <f t="shared" si="313"/>
        <v>-1296.56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-1296.56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84133.075000000041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25634.415000000005</v>
      </c>
      <c r="AU964" s="237">
        <f t="shared" si="326"/>
        <v>18651.000000000007</v>
      </c>
      <c r="AV964" s="237">
        <f t="shared" si="327"/>
        <v>20020.959999999992</v>
      </c>
      <c r="AW964" s="237">
        <f t="shared" si="328"/>
        <v>8018.4000000000033</v>
      </c>
      <c r="AX964" s="237">
        <f t="shared" si="329"/>
        <v>11808.299999999997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85353.71500000004</v>
      </c>
      <c r="M965" s="162">
        <f>MAX(AN28:AN965)</f>
        <v>85429.635000000038</v>
      </c>
      <c r="N965" s="162">
        <f t="shared" si="320"/>
        <v>-75.919999999998254</v>
      </c>
      <c r="O965" s="231">
        <f>E3+(E4*0.1)</f>
        <v>0.30000000000000004</v>
      </c>
      <c r="P965" s="162">
        <v>-550</v>
      </c>
      <c r="Q965" s="232">
        <f>E5+(E6*0.1)</f>
        <v>0.2</v>
      </c>
      <c r="R965" s="162">
        <v>-850</v>
      </c>
      <c r="S965" s="232">
        <f>E7+(E8*0.1)</f>
        <v>0.2</v>
      </c>
      <c r="T965" s="162">
        <v>3168.2</v>
      </c>
      <c r="U965" s="233">
        <f>E9+(E10*0.5)+(E11*0.1)</f>
        <v>0.2</v>
      </c>
      <c r="V965" s="162">
        <v>1844</v>
      </c>
      <c r="W965" s="233">
        <f>E12+(E13*0.5)+(E14*0.1)</f>
        <v>0.30000000000000004</v>
      </c>
      <c r="X965" s="162">
        <v>1844</v>
      </c>
      <c r="Y965" s="161">
        <f t="shared" si="321"/>
        <v>938</v>
      </c>
      <c r="Z965" s="162">
        <f t="shared" si="313"/>
        <v>1220.6400000000001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1220.6400000000001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85353.71500000004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25469.415000000005</v>
      </c>
      <c r="AU965" s="237">
        <f t="shared" si="326"/>
        <v>18481.000000000007</v>
      </c>
      <c r="AV965" s="237">
        <f t="shared" si="327"/>
        <v>20654.599999999991</v>
      </c>
      <c r="AW965" s="237">
        <f t="shared" si="328"/>
        <v>8387.2000000000025</v>
      </c>
      <c r="AX965" s="237">
        <f t="shared" si="329"/>
        <v>12361.499999999998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85428.555000000037</v>
      </c>
      <c r="M966" s="162">
        <f>MAX(AN28:AN966)</f>
        <v>85429.635000000038</v>
      </c>
      <c r="N966" s="162">
        <f t="shared" si="320"/>
        <v>-1.0800000000017462</v>
      </c>
      <c r="O966" s="231">
        <f>E3+(E4*0.1)</f>
        <v>0.30000000000000004</v>
      </c>
      <c r="P966" s="162">
        <v>953</v>
      </c>
      <c r="Q966" s="232">
        <f>E5+(E6*0.1)</f>
        <v>0.2</v>
      </c>
      <c r="R966" s="162">
        <v>582.5</v>
      </c>
      <c r="S966" s="232">
        <f>E7+(E8*0.1)</f>
        <v>0.2</v>
      </c>
      <c r="T966" s="162">
        <v>1562.2</v>
      </c>
      <c r="U966" s="233">
        <f>E9+(E10*0.5)+(E11*0.1)</f>
        <v>0.2</v>
      </c>
      <c r="V966" s="162">
        <v>-1400</v>
      </c>
      <c r="W966" s="233">
        <f>E12+(E13*0.5)+(E14*0.1)</f>
        <v>0.30000000000000004</v>
      </c>
      <c r="X966" s="162">
        <v>-1200</v>
      </c>
      <c r="Y966" s="161">
        <f t="shared" si="321"/>
        <v>939</v>
      </c>
      <c r="Z966" s="162">
        <f t="shared" si="313"/>
        <v>74.840000000000089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74.840000000000089</v>
      </c>
      <c r="AI966" s="129">
        <f t="shared" si="315"/>
        <v>0</v>
      </c>
      <c r="AJ966" s="234">
        <f t="shared" si="316"/>
        <v>1</v>
      </c>
      <c r="AK966" s="234">
        <f t="shared" si="317"/>
        <v>0</v>
      </c>
      <c r="AL966" s="129">
        <f t="shared" si="318"/>
        <v>0</v>
      </c>
      <c r="AM966" s="127">
        <v>44064</v>
      </c>
      <c r="AN966" s="129">
        <f t="shared" si="322"/>
        <v>85428.555000000037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25755.315000000006</v>
      </c>
      <c r="AU966" s="237">
        <f t="shared" si="326"/>
        <v>18597.500000000007</v>
      </c>
      <c r="AV966" s="237">
        <f t="shared" si="327"/>
        <v>20967.03999999999</v>
      </c>
      <c r="AW966" s="237">
        <f t="shared" si="328"/>
        <v>8107.2000000000025</v>
      </c>
      <c r="AX966" s="237">
        <f t="shared" si="329"/>
        <v>12001.499999999998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85980.990000000034</v>
      </c>
      <c r="M967" s="162">
        <f>MAX(AN28:AN967)</f>
        <v>85980.990000000034</v>
      </c>
      <c r="N967" s="162">
        <f t="shared" si="320"/>
        <v>0</v>
      </c>
      <c r="O967" s="231">
        <f>E3+(E4*0.1)</f>
        <v>0.30000000000000004</v>
      </c>
      <c r="P967" s="162">
        <v>1890.65</v>
      </c>
      <c r="Q967" s="232">
        <f>E5+(E6*0.1)</f>
        <v>0.2</v>
      </c>
      <c r="R967" s="162">
        <v>1706</v>
      </c>
      <c r="S967" s="232">
        <f>E7+(E8*0.1)</f>
        <v>0.2</v>
      </c>
      <c r="T967" s="162">
        <v>1420.2</v>
      </c>
      <c r="U967" s="233">
        <f>E9+(E10*0.5)+(E11*0.1)</f>
        <v>0.2</v>
      </c>
      <c r="V967" s="162">
        <v>-1400</v>
      </c>
      <c r="W967" s="233">
        <f>E12+(E13*0.5)+(E14*0.1)</f>
        <v>0.30000000000000004</v>
      </c>
      <c r="X967" s="162">
        <v>-1200</v>
      </c>
      <c r="Y967" s="161">
        <f t="shared" si="321"/>
        <v>940</v>
      </c>
      <c r="Z967" s="162">
        <f t="shared" si="313"/>
        <v>552.43500000000017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552.43500000000017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85980.990000000034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26322.510000000006</v>
      </c>
      <c r="AU967" s="237">
        <f t="shared" si="326"/>
        <v>18938.700000000008</v>
      </c>
      <c r="AV967" s="237">
        <f t="shared" si="327"/>
        <v>21251.079999999991</v>
      </c>
      <c r="AW967" s="237">
        <f t="shared" si="328"/>
        <v>7827.2000000000025</v>
      </c>
      <c r="AX967" s="237">
        <f t="shared" si="329"/>
        <v>11641.499999999998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85985.150000000038</v>
      </c>
      <c r="M968" s="162">
        <f>MAX(AN28:AN968)</f>
        <v>85985.150000000038</v>
      </c>
      <c r="N968" s="162">
        <f t="shared" si="320"/>
        <v>0</v>
      </c>
      <c r="O968" s="231">
        <f>E3+(E4*0.1)</f>
        <v>0.30000000000000004</v>
      </c>
      <c r="P968" s="162">
        <v>-550</v>
      </c>
      <c r="Q968" s="232">
        <f>E5+(E6*0.1)</f>
        <v>0.2</v>
      </c>
      <c r="R968" s="162">
        <v>617</v>
      </c>
      <c r="S968" s="232">
        <f>E7+(E8*0.1)</f>
        <v>0.2</v>
      </c>
      <c r="T968" s="162">
        <v>1912.8</v>
      </c>
      <c r="U968" s="233">
        <f>E9+(E10*0.5)+(E11*0.1)</f>
        <v>0.2</v>
      </c>
      <c r="V968" s="162">
        <v>116</v>
      </c>
      <c r="W968" s="233">
        <f>E12+(E13*0.5)+(E14*0.1)</f>
        <v>0.30000000000000004</v>
      </c>
      <c r="X968" s="162">
        <v>-1200</v>
      </c>
      <c r="Y968" s="161">
        <f t="shared" si="321"/>
        <v>941</v>
      </c>
      <c r="Z968" s="162">
        <f t="shared" si="313"/>
        <v>4.1599999999999113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4.1599999999999113</v>
      </c>
      <c r="AI968" s="129">
        <f t="shared" si="315"/>
        <v>0</v>
      </c>
      <c r="AJ968" s="234">
        <f t="shared" si="316"/>
        <v>1</v>
      </c>
      <c r="AK968" s="234">
        <f t="shared" si="317"/>
        <v>0</v>
      </c>
      <c r="AL968" s="129">
        <f t="shared" si="318"/>
        <v>0</v>
      </c>
      <c r="AM968" s="127">
        <v>44068</v>
      </c>
      <c r="AN968" s="129">
        <f t="shared" si="322"/>
        <v>85985.150000000038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26157.510000000006</v>
      </c>
      <c r="AU968" s="237">
        <f t="shared" si="326"/>
        <v>19062.100000000009</v>
      </c>
      <c r="AV968" s="237">
        <f t="shared" si="327"/>
        <v>21633.639999999992</v>
      </c>
      <c r="AW968" s="237">
        <f t="shared" si="328"/>
        <v>7850.4000000000024</v>
      </c>
      <c r="AX968" s="237">
        <f t="shared" si="329"/>
        <v>11281.499999999998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86821.990000000034</v>
      </c>
      <c r="M969" s="162">
        <f>MAX(AN28:AN969)</f>
        <v>86821.990000000034</v>
      </c>
      <c r="N969" s="162">
        <f t="shared" si="320"/>
        <v>0</v>
      </c>
      <c r="O969" s="231">
        <f>E3+(E4*0.1)</f>
        <v>0.30000000000000004</v>
      </c>
      <c r="P969" s="162">
        <v>417.4</v>
      </c>
      <c r="Q969" s="232">
        <f>E5+(E6*0.1)</f>
        <v>0.2</v>
      </c>
      <c r="R969" s="162">
        <v>1755.5</v>
      </c>
      <c r="S969" s="232">
        <f>E7+(E8*0.1)</f>
        <v>0.2</v>
      </c>
      <c r="T969" s="162">
        <v>5002.6000000000004</v>
      </c>
      <c r="U969" s="233">
        <f>E9+(E10*0.5)+(E11*0.1)</f>
        <v>0.2</v>
      </c>
      <c r="V969" s="162">
        <v>-1400</v>
      </c>
      <c r="W969" s="233">
        <f>E12+(E13*0.5)+(E14*0.1)</f>
        <v>0.30000000000000004</v>
      </c>
      <c r="X969" s="162">
        <v>-1200</v>
      </c>
      <c r="Y969" s="161">
        <f t="shared" si="321"/>
        <v>942</v>
      </c>
      <c r="Z969" s="162">
        <f t="shared" si="313"/>
        <v>836.84000000000015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836.84000000000015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86821.990000000034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26282.730000000007</v>
      </c>
      <c r="AU969" s="237">
        <f t="shared" si="326"/>
        <v>19413.200000000008</v>
      </c>
      <c r="AV969" s="237">
        <f t="shared" si="327"/>
        <v>22634.159999999993</v>
      </c>
      <c r="AW969" s="237">
        <f t="shared" si="328"/>
        <v>7570.4000000000024</v>
      </c>
      <c r="AX969" s="237">
        <f t="shared" si="329"/>
        <v>10921.499999999998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87070.395000000033</v>
      </c>
      <c r="M970" s="162">
        <f>MAX(AN28:AN970)</f>
        <v>87070.395000000033</v>
      </c>
      <c r="N970" s="162">
        <f t="shared" si="320"/>
        <v>0</v>
      </c>
      <c r="O970" s="231">
        <f>E3+(E4*0.1)</f>
        <v>0.30000000000000004</v>
      </c>
      <c r="P970" s="162">
        <v>801.75</v>
      </c>
      <c r="Q970" s="232">
        <f>E5+(E6*0.1)</f>
        <v>0.2</v>
      </c>
      <c r="R970" s="162">
        <v>291</v>
      </c>
      <c r="S970" s="232">
        <f>E7+(E8*0.1)</f>
        <v>0.2</v>
      </c>
      <c r="T970" s="162">
        <v>-915.6</v>
      </c>
      <c r="U970" s="233">
        <f>E9+(E10*0.5)+(E11*0.1)</f>
        <v>0.2</v>
      </c>
      <c r="V970" s="162">
        <v>2464</v>
      </c>
      <c r="W970" s="233">
        <f>E12+(E13*0.5)+(E14*0.1)</f>
        <v>0.30000000000000004</v>
      </c>
      <c r="X970" s="162">
        <v>-1200</v>
      </c>
      <c r="Y970" s="161">
        <f t="shared" si="321"/>
        <v>943</v>
      </c>
      <c r="Z970" s="162">
        <f t="shared" si="313"/>
        <v>248.40499999999992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248.40499999999992</v>
      </c>
      <c r="AI970" s="129">
        <f t="shared" si="315"/>
        <v>0</v>
      </c>
      <c r="AJ970" s="234">
        <f t="shared" si="316"/>
        <v>1</v>
      </c>
      <c r="AK970" s="234">
        <f t="shared" si="317"/>
        <v>0</v>
      </c>
      <c r="AL970" s="129">
        <f t="shared" si="318"/>
        <v>0</v>
      </c>
      <c r="AM970" s="127">
        <v>44070</v>
      </c>
      <c r="AN970" s="129">
        <f t="shared" si="322"/>
        <v>87070.395000000033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26523.255000000008</v>
      </c>
      <c r="AU970" s="237">
        <f t="shared" si="326"/>
        <v>19471.400000000009</v>
      </c>
      <c r="AV970" s="237">
        <f t="shared" si="327"/>
        <v>22451.039999999994</v>
      </c>
      <c r="AW970" s="237">
        <f t="shared" si="328"/>
        <v>8063.2000000000025</v>
      </c>
      <c r="AX970" s="237">
        <f t="shared" si="329"/>
        <v>10561.499999999998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88608.755000000034</v>
      </c>
      <c r="M971" s="162">
        <f>MAX(AN28:AN971)</f>
        <v>88608.755000000034</v>
      </c>
      <c r="N971" s="162">
        <f t="shared" si="320"/>
        <v>0</v>
      </c>
      <c r="O971" s="231">
        <f>E3+(E4*0.1)</f>
        <v>0.30000000000000004</v>
      </c>
      <c r="P971" s="162">
        <v>808</v>
      </c>
      <c r="Q971" s="232">
        <f>E5+(E6*0.1)</f>
        <v>0.2</v>
      </c>
      <c r="R971" s="162">
        <v>1173</v>
      </c>
      <c r="S971" s="232">
        <f>E7+(E8*0.1)</f>
        <v>0.2</v>
      </c>
      <c r="T971" s="162">
        <v>1393.8</v>
      </c>
      <c r="U971" s="233">
        <f>E9+(E10*0.5)+(E11*0.1)</f>
        <v>0.2</v>
      </c>
      <c r="V971" s="162">
        <v>-1400</v>
      </c>
      <c r="W971" s="233">
        <f>E12+(E13*0.5)+(E14*0.1)</f>
        <v>0.30000000000000004</v>
      </c>
      <c r="X971" s="162">
        <v>3542</v>
      </c>
      <c r="Y971" s="161">
        <f t="shared" si="321"/>
        <v>944</v>
      </c>
      <c r="Z971" s="162">
        <f t="shared" si="313"/>
        <v>1538.3600000000001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1538.3600000000001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88608.755000000034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26765.65500000001</v>
      </c>
      <c r="AU971" s="237">
        <f t="shared" si="326"/>
        <v>19706.000000000007</v>
      </c>
      <c r="AV971" s="237">
        <f t="shared" si="327"/>
        <v>22729.799999999992</v>
      </c>
      <c r="AW971" s="237">
        <f t="shared" si="328"/>
        <v>7783.2000000000025</v>
      </c>
      <c r="AX971" s="237">
        <f t="shared" si="329"/>
        <v>11624.099999999999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88988.155000000028</v>
      </c>
      <c r="M972" s="162">
        <f>MAX(AN28:AN972)</f>
        <v>88988.155000000028</v>
      </c>
      <c r="N972" s="162">
        <f t="shared" si="320"/>
        <v>0</v>
      </c>
      <c r="O972" s="231">
        <f>E3+(E4*0.1)</f>
        <v>0.30000000000000004</v>
      </c>
      <c r="P972" s="162">
        <v>-550</v>
      </c>
      <c r="Q972" s="232">
        <f>E5+(E6*0.1)</f>
        <v>0.2</v>
      </c>
      <c r="R972" s="162">
        <v>-385</v>
      </c>
      <c r="S972" s="232">
        <f>E7+(E8*0.1)</f>
        <v>0.2</v>
      </c>
      <c r="T972" s="162">
        <v>2297</v>
      </c>
      <c r="U972" s="233">
        <f>E9+(E10*0.5)+(E11*0.1)</f>
        <v>0.2</v>
      </c>
      <c r="V972" s="162">
        <v>324</v>
      </c>
      <c r="W972" s="233">
        <f>E12+(E13*0.5)+(E14*0.1)</f>
        <v>0.30000000000000004</v>
      </c>
      <c r="X972" s="162">
        <v>324</v>
      </c>
      <c r="Y972" s="161">
        <f t="shared" si="321"/>
        <v>945</v>
      </c>
      <c r="Z972" s="162">
        <f t="shared" si="313"/>
        <v>379.4</v>
      </c>
      <c r="AA972" s="238">
        <v>44074</v>
      </c>
      <c r="AB972" s="129">
        <f>SUM(Z952:Z972)</f>
        <v>11559.445000000003</v>
      </c>
      <c r="AC972" s="128">
        <f>(AB972&gt;0)*1</f>
        <v>1</v>
      </c>
      <c r="AD972" s="128">
        <f>(AB972&lt;0)*1</f>
        <v>0</v>
      </c>
      <c r="AE972" s="129">
        <f>AB972*AC972</f>
        <v>11559.445000000003</v>
      </c>
      <c r="AF972" s="129">
        <f>AB972*AD972</f>
        <v>0</v>
      </c>
      <c r="AG972" s="129"/>
      <c r="AH972" s="129">
        <f t="shared" si="314"/>
        <v>379.4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11559.445000000003</v>
      </c>
      <c r="AM972" s="127">
        <v>44074</v>
      </c>
      <c r="AN972" s="129">
        <f t="shared" si="322"/>
        <v>88988.155000000028</v>
      </c>
      <c r="AO972" s="129">
        <f t="shared" si="323"/>
        <v>11559.445000000003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26600.65500000001</v>
      </c>
      <c r="AU972" s="237">
        <f t="shared" si="326"/>
        <v>19629.000000000007</v>
      </c>
      <c r="AV972" s="237">
        <f t="shared" si="327"/>
        <v>23189.199999999993</v>
      </c>
      <c r="AW972" s="237">
        <f t="shared" si="328"/>
        <v>7848.0000000000027</v>
      </c>
      <c r="AX972" s="237">
        <f t="shared" si="329"/>
        <v>11721.3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89973.195000000022</v>
      </c>
      <c r="M973" s="162">
        <f>MAX(AN28:AN973)</f>
        <v>89973.195000000022</v>
      </c>
      <c r="N973" s="162">
        <f t="shared" si="320"/>
        <v>0</v>
      </c>
      <c r="O973" s="231">
        <f>E3+(E4*0.1)</f>
        <v>0.30000000000000004</v>
      </c>
      <c r="P973" s="162">
        <v>-550</v>
      </c>
      <c r="Q973" s="232">
        <f>E5+(E6*0.1)</f>
        <v>0.2</v>
      </c>
      <c r="R973" s="162">
        <v>1317</v>
      </c>
      <c r="S973" s="232">
        <f>E7+(E8*0.1)</f>
        <v>0.2</v>
      </c>
      <c r="T973" s="162">
        <v>3643.2</v>
      </c>
      <c r="U973" s="233">
        <f>E9+(E10*0.5)+(E11*0.1)</f>
        <v>0.2</v>
      </c>
      <c r="V973" s="162">
        <v>316</v>
      </c>
      <c r="W973" s="233">
        <f>E12+(E13*0.5)+(E14*0.1)</f>
        <v>0.30000000000000004</v>
      </c>
      <c r="X973" s="162">
        <v>316</v>
      </c>
      <c r="Y973" s="161">
        <f t="shared" si="321"/>
        <v>946</v>
      </c>
      <c r="Z973" s="162">
        <f t="shared" si="313"/>
        <v>985.04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985.04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89973.195000000022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26435.65500000001</v>
      </c>
      <c r="AU973" s="237">
        <f t="shared" si="326"/>
        <v>19892.400000000009</v>
      </c>
      <c r="AV973" s="237">
        <f t="shared" si="327"/>
        <v>23917.839999999993</v>
      </c>
      <c r="AW973" s="237">
        <f t="shared" si="328"/>
        <v>7911.2000000000025</v>
      </c>
      <c r="AX973" s="237">
        <f t="shared" si="329"/>
        <v>11816.099999999999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91068.075000000026</v>
      </c>
      <c r="M974" s="162">
        <f>MAX(AN28:AN974)</f>
        <v>91068.075000000026</v>
      </c>
      <c r="N974" s="162">
        <f t="shared" si="320"/>
        <v>0</v>
      </c>
      <c r="O974" s="231">
        <f>E3+(E4*0.1)</f>
        <v>0.30000000000000004</v>
      </c>
      <c r="P974" s="162">
        <v>2274.1999999999998</v>
      </c>
      <c r="Q974" s="232">
        <f>E5+(E6*0.1)</f>
        <v>0.2</v>
      </c>
      <c r="R974" s="162">
        <v>2709.5</v>
      </c>
      <c r="S974" s="232">
        <f>E7+(E8*0.1)</f>
        <v>0.2</v>
      </c>
      <c r="T974" s="162">
        <v>2553.6</v>
      </c>
      <c r="U974" s="233">
        <f>E9+(E10*0.5)+(E11*0.1)</f>
        <v>0.2</v>
      </c>
      <c r="V974" s="162">
        <v>-1400</v>
      </c>
      <c r="W974" s="233">
        <f>E12+(E13*0.5)+(E14*0.1)</f>
        <v>0.30000000000000004</v>
      </c>
      <c r="X974" s="162">
        <v>-1200</v>
      </c>
      <c r="Y974" s="161">
        <f t="shared" si="321"/>
        <v>947</v>
      </c>
      <c r="Z974" s="162">
        <f t="shared" si="313"/>
        <v>1094.8799999999999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1094.8799999999999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91068.075000000026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27117.915000000008</v>
      </c>
      <c r="AU974" s="237">
        <f t="shared" si="326"/>
        <v>20434.30000000001</v>
      </c>
      <c r="AV974" s="237">
        <f t="shared" si="327"/>
        <v>24428.559999999994</v>
      </c>
      <c r="AW974" s="237">
        <f t="shared" si="328"/>
        <v>7631.2000000000025</v>
      </c>
      <c r="AX974" s="237">
        <f t="shared" si="329"/>
        <v>11456.099999999999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89211.395000000033</v>
      </c>
      <c r="M975" s="162">
        <f>MAX(AN28:AN975)</f>
        <v>91068.075000000026</v>
      </c>
      <c r="N975" s="162">
        <f t="shared" si="320"/>
        <v>-1856.679999999993</v>
      </c>
      <c r="O975" s="231">
        <f>E3+(E4*0.1)</f>
        <v>0.30000000000000004</v>
      </c>
      <c r="P975" s="162">
        <v>-550</v>
      </c>
      <c r="Q975" s="232">
        <f>E5+(E6*0.1)</f>
        <v>0.2</v>
      </c>
      <c r="R975" s="162">
        <v>-855</v>
      </c>
      <c r="S975" s="232">
        <f>E7+(E8*0.1)</f>
        <v>0.2</v>
      </c>
      <c r="T975" s="162">
        <v>-4403.3999999999996</v>
      </c>
      <c r="U975" s="233">
        <f>E9+(E10*0.5)+(E11*0.1)</f>
        <v>0.2</v>
      </c>
      <c r="V975" s="162">
        <v>-1400</v>
      </c>
      <c r="W975" s="233">
        <f>E12+(E13*0.5)+(E14*0.1)</f>
        <v>0.30000000000000004</v>
      </c>
      <c r="X975" s="162">
        <v>-1200</v>
      </c>
      <c r="Y975" s="161">
        <f t="shared" si="321"/>
        <v>948</v>
      </c>
      <c r="Z975" s="162">
        <f t="shared" si="313"/>
        <v>-1856.6799999999998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-1856.6799999999998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89211.395000000033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26952.915000000008</v>
      </c>
      <c r="AU975" s="237">
        <f t="shared" si="326"/>
        <v>20263.30000000001</v>
      </c>
      <c r="AV975" s="237">
        <f t="shared" si="327"/>
        <v>23547.879999999994</v>
      </c>
      <c r="AW975" s="237">
        <f t="shared" si="328"/>
        <v>7351.2000000000025</v>
      </c>
      <c r="AX975" s="237">
        <f t="shared" si="329"/>
        <v>11096.099999999999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87783.195000000036</v>
      </c>
      <c r="M976" s="162">
        <f>MAX(AN28:AN976)</f>
        <v>91068.075000000026</v>
      </c>
      <c r="N976" s="162">
        <f t="shared" si="320"/>
        <v>-3284.8799999999901</v>
      </c>
      <c r="O976" s="231">
        <f>E3+(E4*0.1)</f>
        <v>0.30000000000000004</v>
      </c>
      <c r="P976" s="162">
        <v>-550</v>
      </c>
      <c r="Q976" s="232">
        <f>E5+(E6*0.1)</f>
        <v>0.2</v>
      </c>
      <c r="R976" s="162">
        <v>-850</v>
      </c>
      <c r="S976" s="232">
        <f>E7+(E8*0.1)</f>
        <v>0.2</v>
      </c>
      <c r="T976" s="162">
        <v>-3410</v>
      </c>
      <c r="U976" s="233">
        <f>E9+(E10*0.5)+(E11*0.1)</f>
        <v>0.2</v>
      </c>
      <c r="V976" s="162">
        <v>-256</v>
      </c>
      <c r="W976" s="233">
        <f>E12+(E13*0.5)+(E14*0.1)</f>
        <v>0.30000000000000004</v>
      </c>
      <c r="X976" s="162">
        <v>-1200</v>
      </c>
      <c r="Y976" s="161">
        <f t="shared" si="321"/>
        <v>949</v>
      </c>
      <c r="Z976" s="162">
        <f t="shared" si="313"/>
        <v>-1428.2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-1428.2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87783.195000000036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26787.915000000008</v>
      </c>
      <c r="AU976" s="237">
        <f t="shared" si="326"/>
        <v>20093.30000000001</v>
      </c>
      <c r="AV976" s="237">
        <f t="shared" si="327"/>
        <v>22865.879999999994</v>
      </c>
      <c r="AW976" s="237">
        <f t="shared" si="328"/>
        <v>7300.0000000000027</v>
      </c>
      <c r="AX976" s="237">
        <f t="shared" si="329"/>
        <v>10736.099999999999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87738.795000000042</v>
      </c>
      <c r="M977" s="162">
        <f>MAX(AN28:AN977)</f>
        <v>91068.075000000026</v>
      </c>
      <c r="N977" s="162">
        <f t="shared" si="320"/>
        <v>-3329.2799999999843</v>
      </c>
      <c r="O977" s="231">
        <f>E3+(E4*0.1)</f>
        <v>0.30000000000000004</v>
      </c>
      <c r="P977" s="162">
        <v>0</v>
      </c>
      <c r="Q977" s="232">
        <f>E5+(E6*0.1)</f>
        <v>0.2</v>
      </c>
      <c r="R977" s="162"/>
      <c r="S977" s="232">
        <f>E7+(E8*0.1)</f>
        <v>0.2</v>
      </c>
      <c r="T977" s="162">
        <v>0</v>
      </c>
      <c r="U977" s="233">
        <f>E9+(E10*0.5)+(E11*0.1)</f>
        <v>0.2</v>
      </c>
      <c r="V977" s="162">
        <v>444</v>
      </c>
      <c r="W977" s="233">
        <f>E12+(E13*0.5)+(E14*0.1)</f>
        <v>0.30000000000000004</v>
      </c>
      <c r="X977" s="162">
        <v>-444</v>
      </c>
      <c r="Y977" s="161">
        <f t="shared" si="321"/>
        <v>950</v>
      </c>
      <c r="Z977" s="162">
        <f t="shared" si="313"/>
        <v>-44.400000000000006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-44.400000000000006</v>
      </c>
      <c r="AJ977" s="234">
        <f t="shared" si="316"/>
        <v>0</v>
      </c>
      <c r="AK977" s="234">
        <f t="shared" si="317"/>
        <v>1</v>
      </c>
      <c r="AL977" s="129">
        <f t="shared" si="318"/>
        <v>0</v>
      </c>
      <c r="AM977" s="127">
        <v>44081</v>
      </c>
      <c r="AN977" s="129">
        <f t="shared" si="322"/>
        <v>87738.795000000042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26787.915000000008</v>
      </c>
      <c r="AU977" s="237">
        <f t="shared" si="326"/>
        <v>20093.30000000001</v>
      </c>
      <c r="AV977" s="237">
        <f t="shared" si="327"/>
        <v>22865.879999999994</v>
      </c>
      <c r="AW977" s="237">
        <f t="shared" si="328"/>
        <v>7388.8000000000029</v>
      </c>
      <c r="AX977" s="237">
        <f t="shared" si="329"/>
        <v>10602.899999999998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84570.115000000049</v>
      </c>
      <c r="M978" s="162">
        <f>MAX(AN28:AN978)</f>
        <v>91068.075000000026</v>
      </c>
      <c r="N978" s="162">
        <f t="shared" si="320"/>
        <v>-6497.9599999999773</v>
      </c>
      <c r="O978" s="231">
        <f>E3+(E4*0.1)</f>
        <v>0.30000000000000004</v>
      </c>
      <c r="P978" s="162">
        <v>-1090.4000000000001</v>
      </c>
      <c r="Q978" s="232">
        <f>E5+(E6*0.1)</f>
        <v>0.2</v>
      </c>
      <c r="R978" s="162">
        <v>-2804</v>
      </c>
      <c r="S978" s="232">
        <f>E7+(E8*0.1)</f>
        <v>0.2</v>
      </c>
      <c r="T978" s="162">
        <v>-9335.7999999999993</v>
      </c>
      <c r="U978" s="233">
        <f>E9+(E10*0.5)+(E11*0.1)</f>
        <v>0.2</v>
      </c>
      <c r="V978" s="162">
        <v>-268</v>
      </c>
      <c r="W978" s="233">
        <f>E12+(E13*0.5)+(E14*0.1)</f>
        <v>0.30000000000000004</v>
      </c>
      <c r="X978" s="162">
        <v>-1200</v>
      </c>
      <c r="Y978" s="161">
        <f t="shared" si="321"/>
        <v>951</v>
      </c>
      <c r="Z978" s="162">
        <f t="shared" si="313"/>
        <v>-3168.68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-3168.68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84570.115000000049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26460.795000000009</v>
      </c>
      <c r="AU978" s="237">
        <f t="shared" si="326"/>
        <v>19532.500000000011</v>
      </c>
      <c r="AV978" s="237">
        <f t="shared" si="327"/>
        <v>20998.719999999994</v>
      </c>
      <c r="AW978" s="237">
        <f t="shared" si="328"/>
        <v>7335.2000000000025</v>
      </c>
      <c r="AX978" s="237">
        <f t="shared" si="329"/>
        <v>10242.899999999998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87392.445000000051</v>
      </c>
      <c r="M979" s="162">
        <f>MAX(AN28:AN979)</f>
        <v>91068.075000000026</v>
      </c>
      <c r="N979" s="162">
        <f t="shared" si="320"/>
        <v>-3675.6299999999756</v>
      </c>
      <c r="O979" s="231">
        <f>E3+(E4*0.1)</f>
        <v>0.30000000000000004</v>
      </c>
      <c r="P979" s="162">
        <v>2197.9</v>
      </c>
      <c r="Q979" s="232">
        <f>E5+(E6*0.1)</f>
        <v>0.2</v>
      </c>
      <c r="R979" s="162">
        <v>3356</v>
      </c>
      <c r="S979" s="232">
        <f>E7+(E8*0.1)</f>
        <v>0.2</v>
      </c>
      <c r="T979" s="162">
        <v>6551.8</v>
      </c>
      <c r="U979" s="233">
        <f>E9+(E10*0.5)+(E11*0.1)</f>
        <v>0.2</v>
      </c>
      <c r="V979" s="162">
        <v>-1400</v>
      </c>
      <c r="W979" s="233">
        <f>E12+(E13*0.5)+(E14*0.1)</f>
        <v>0.30000000000000004</v>
      </c>
      <c r="X979" s="162">
        <v>1538</v>
      </c>
      <c r="Y979" s="161">
        <f t="shared" si="321"/>
        <v>952</v>
      </c>
      <c r="Z979" s="162">
        <f t="shared" si="313"/>
        <v>2822.3300000000004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2822.3300000000004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87392.445000000051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27120.165000000008</v>
      </c>
      <c r="AU979" s="237">
        <f t="shared" si="326"/>
        <v>20203.700000000012</v>
      </c>
      <c r="AV979" s="237">
        <f t="shared" si="327"/>
        <v>22309.079999999994</v>
      </c>
      <c r="AW979" s="237">
        <f t="shared" si="328"/>
        <v>7055.2000000000025</v>
      </c>
      <c r="AX979" s="237">
        <f t="shared" si="329"/>
        <v>10704.299999999997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86079.545000000056</v>
      </c>
      <c r="M980" s="162">
        <f>MAX(AN28:AN980)</f>
        <v>91068.075000000026</v>
      </c>
      <c r="N980" s="162">
        <f t="shared" si="320"/>
        <v>-4988.5299999999697</v>
      </c>
      <c r="O980" s="231">
        <f>E3+(E4*0.1)</f>
        <v>0.30000000000000004</v>
      </c>
      <c r="P980" s="162">
        <v>-550</v>
      </c>
      <c r="Q980" s="232">
        <f>E5+(E6*0.1)</f>
        <v>0.2</v>
      </c>
      <c r="R980" s="162">
        <v>-850</v>
      </c>
      <c r="S980" s="232">
        <f>E7+(E8*0.1)</f>
        <v>0.2</v>
      </c>
      <c r="T980" s="162">
        <v>-3410</v>
      </c>
      <c r="U980" s="233">
        <f>E9+(E10*0.5)+(E11*0.1)</f>
        <v>0.2</v>
      </c>
      <c r="V980" s="162">
        <v>-1400</v>
      </c>
      <c r="W980" s="233">
        <f>E12+(E13*0.5)+(E14*0.1)</f>
        <v>0.30000000000000004</v>
      </c>
      <c r="X980" s="162">
        <v>-53</v>
      </c>
      <c r="Y980" s="161">
        <f t="shared" si="321"/>
        <v>953</v>
      </c>
      <c r="Z980" s="162">
        <f t="shared" si="313"/>
        <v>-1312.9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-1312.9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86079.545000000056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26955.165000000008</v>
      </c>
      <c r="AU980" s="237">
        <f t="shared" si="326"/>
        <v>20033.700000000012</v>
      </c>
      <c r="AV980" s="237">
        <f t="shared" si="327"/>
        <v>21627.079999999994</v>
      </c>
      <c r="AW980" s="237">
        <f t="shared" si="328"/>
        <v>6775.2000000000025</v>
      </c>
      <c r="AX980" s="237">
        <f t="shared" si="329"/>
        <v>10688.399999999998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85361.535000000062</v>
      </c>
      <c r="M981" s="162">
        <f>MAX(AN28:AN981)</f>
        <v>91068.075000000026</v>
      </c>
      <c r="N981" s="162">
        <f t="shared" si="320"/>
        <v>-5706.5399999999645</v>
      </c>
      <c r="O981" s="231">
        <f>E3+(E4*0.1)</f>
        <v>0.30000000000000004</v>
      </c>
      <c r="P981" s="162">
        <v>655.29999999999995</v>
      </c>
      <c r="Q981" s="232">
        <f>E5+(E6*0.1)</f>
        <v>0.2</v>
      </c>
      <c r="R981" s="162">
        <v>-850</v>
      </c>
      <c r="S981" s="232">
        <f>E7+(E8*0.1)</f>
        <v>0.2</v>
      </c>
      <c r="T981" s="162">
        <v>-3410</v>
      </c>
      <c r="U981" s="233">
        <f>E9+(E10*0.5)+(E11*0.1)</f>
        <v>0.2</v>
      </c>
      <c r="V981" s="162">
        <v>626</v>
      </c>
      <c r="W981" s="233">
        <f>E12+(E13*0.5)+(E14*0.1)</f>
        <v>0.30000000000000004</v>
      </c>
      <c r="X981" s="162">
        <v>-626</v>
      </c>
      <c r="Y981" s="161">
        <f t="shared" si="321"/>
        <v>954</v>
      </c>
      <c r="Z981" s="162">
        <f t="shared" si="313"/>
        <v>-718.01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-718.01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85361.535000000062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27151.755000000008</v>
      </c>
      <c r="AU981" s="237">
        <f t="shared" si="326"/>
        <v>19863.700000000012</v>
      </c>
      <c r="AV981" s="237">
        <f t="shared" si="327"/>
        <v>20945.079999999994</v>
      </c>
      <c r="AW981" s="237">
        <f t="shared" si="328"/>
        <v>6900.4000000000024</v>
      </c>
      <c r="AX981" s="237">
        <f t="shared" si="329"/>
        <v>10500.599999999999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87253.710000000065</v>
      </c>
      <c r="M982" s="162">
        <f>MAX(AN28:AN982)</f>
        <v>91068.075000000026</v>
      </c>
      <c r="N982" s="162">
        <f t="shared" si="320"/>
        <v>-3814.3649999999616</v>
      </c>
      <c r="O982" s="231">
        <f>E3+(E4*0.1)</f>
        <v>0.30000000000000004</v>
      </c>
      <c r="P982" s="162">
        <v>1638.45</v>
      </c>
      <c r="Q982" s="232">
        <f>E5+(E6*0.1)</f>
        <v>0.2</v>
      </c>
      <c r="R982" s="162">
        <v>2128.5</v>
      </c>
      <c r="S982" s="232">
        <f>E7+(E8*0.1)</f>
        <v>0.2</v>
      </c>
      <c r="T982" s="162">
        <v>3807.2</v>
      </c>
      <c r="U982" s="233">
        <f>E9+(E10*0.5)+(E11*0.1)</f>
        <v>0.2</v>
      </c>
      <c r="V982" s="162">
        <v>-1400</v>
      </c>
      <c r="W982" s="233">
        <f>E12+(E13*0.5)+(E14*0.1)</f>
        <v>0.30000000000000004</v>
      </c>
      <c r="X982" s="162">
        <v>1645</v>
      </c>
      <c r="Y982" s="161">
        <f t="shared" si="321"/>
        <v>955</v>
      </c>
      <c r="Z982" s="162">
        <f t="shared" si="313"/>
        <v>1892.1750000000002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1892.1750000000002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87253.710000000065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27643.290000000008</v>
      </c>
      <c r="AU982" s="237">
        <f t="shared" si="326"/>
        <v>20289.400000000012</v>
      </c>
      <c r="AV982" s="237">
        <f t="shared" si="327"/>
        <v>21706.519999999993</v>
      </c>
      <c r="AW982" s="237">
        <f t="shared" si="328"/>
        <v>6620.4000000000024</v>
      </c>
      <c r="AX982" s="237">
        <f t="shared" si="329"/>
        <v>10994.099999999999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87941.155000000072</v>
      </c>
      <c r="M983" s="162">
        <f>MAX(AN28:AN983)</f>
        <v>91068.075000000026</v>
      </c>
      <c r="N983" s="162">
        <f t="shared" si="320"/>
        <v>-3126.9199999999546</v>
      </c>
      <c r="O983" s="231">
        <f>E3+(E4*0.1)</f>
        <v>0.30000000000000004</v>
      </c>
      <c r="P983" s="162">
        <v>11.35</v>
      </c>
      <c r="Q983" s="232">
        <f>E5+(E6*0.1)</f>
        <v>0.2</v>
      </c>
      <c r="R983" s="162">
        <v>883</v>
      </c>
      <c r="S983" s="232">
        <f>E7+(E8*0.1)</f>
        <v>0.2</v>
      </c>
      <c r="T983" s="162">
        <v>3222.2</v>
      </c>
      <c r="U983" s="233">
        <f>E9+(E10*0.5)+(E11*0.1)</f>
        <v>0.2</v>
      </c>
      <c r="V983" s="162">
        <v>-274</v>
      </c>
      <c r="W983" s="233">
        <f>E12+(E13*0.5)+(E14*0.1)</f>
        <v>0.30000000000000004</v>
      </c>
      <c r="X983" s="162">
        <v>-274</v>
      </c>
      <c r="Y983" s="161">
        <f t="shared" si="321"/>
        <v>956</v>
      </c>
      <c r="Z983" s="162">
        <f t="shared" si="313"/>
        <v>687.44500000000005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687.44500000000005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87941.155000000072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27646.695000000007</v>
      </c>
      <c r="AU983" s="237">
        <f t="shared" si="326"/>
        <v>20466.000000000011</v>
      </c>
      <c r="AV983" s="237">
        <f t="shared" si="327"/>
        <v>22350.959999999992</v>
      </c>
      <c r="AW983" s="237">
        <f t="shared" si="328"/>
        <v>6565.6000000000022</v>
      </c>
      <c r="AX983" s="237">
        <f t="shared" si="329"/>
        <v>10911.899999999998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87436.82500000007</v>
      </c>
      <c r="M984" s="162">
        <f>MAX(AN28:AN984)</f>
        <v>91068.075000000026</v>
      </c>
      <c r="N984" s="162">
        <f t="shared" si="320"/>
        <v>-3631.2499999999563</v>
      </c>
      <c r="O984" s="231">
        <f>E3+(E4*0.1)</f>
        <v>0.30000000000000004</v>
      </c>
      <c r="P984" s="162">
        <v>183.9</v>
      </c>
      <c r="Q984" s="232">
        <f>E5+(E6*0.1)</f>
        <v>0.2</v>
      </c>
      <c r="R984" s="162">
        <v>-850</v>
      </c>
      <c r="S984" s="232">
        <f>E7+(E8*0.1)</f>
        <v>0.2</v>
      </c>
      <c r="T984" s="162">
        <v>-3410</v>
      </c>
      <c r="U984" s="233">
        <f>E9+(E10*0.5)+(E11*0.1)</f>
        <v>0.2</v>
      </c>
      <c r="V984" s="162">
        <v>585</v>
      </c>
      <c r="W984" s="233">
        <f>E12+(E13*0.5)+(E14*0.1)</f>
        <v>0.30000000000000004</v>
      </c>
      <c r="X984" s="162">
        <v>585</v>
      </c>
      <c r="Y984" s="161">
        <f t="shared" si="321"/>
        <v>957</v>
      </c>
      <c r="Z984" s="162">
        <f t="shared" si="313"/>
        <v>-504.32999999999993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-504.32999999999993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87436.82500000007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27701.865000000005</v>
      </c>
      <c r="AU984" s="237">
        <f t="shared" si="326"/>
        <v>20296.000000000011</v>
      </c>
      <c r="AV984" s="237">
        <f t="shared" si="327"/>
        <v>21668.959999999992</v>
      </c>
      <c r="AW984" s="237">
        <f t="shared" si="328"/>
        <v>6682.6000000000022</v>
      </c>
      <c r="AX984" s="237">
        <f t="shared" si="329"/>
        <v>11087.399999999998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84982.625000000073</v>
      </c>
      <c r="M985" s="162">
        <f>MAX(AN28:AN985)</f>
        <v>91068.075000000026</v>
      </c>
      <c r="N985" s="162">
        <f t="shared" si="320"/>
        <v>-6085.4499999999534</v>
      </c>
      <c r="O985" s="231">
        <f>E3+(E4*0.1)</f>
        <v>0.30000000000000004</v>
      </c>
      <c r="P985" s="162">
        <v>-1041</v>
      </c>
      <c r="Q985" s="232">
        <f>E5+(E6*0.1)</f>
        <v>0.2</v>
      </c>
      <c r="R985" s="162">
        <v>-1981.5</v>
      </c>
      <c r="S985" s="232">
        <f>E7+(E8*0.1)</f>
        <v>0.2</v>
      </c>
      <c r="T985" s="162">
        <v>-5528</v>
      </c>
      <c r="U985" s="233">
        <f>E9+(E10*0.5)+(E11*0.1)</f>
        <v>0.2</v>
      </c>
      <c r="V985" s="162">
        <v>-1400</v>
      </c>
      <c r="W985" s="233">
        <f>E12+(E13*0.5)+(E14*0.1)</f>
        <v>0.30000000000000004</v>
      </c>
      <c r="X985" s="162">
        <v>-1200</v>
      </c>
      <c r="Y985" s="161">
        <f t="shared" si="321"/>
        <v>958</v>
      </c>
      <c r="Z985" s="162">
        <f t="shared" si="313"/>
        <v>-2454.2000000000003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-2454.2000000000003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84982.625000000073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27389.565000000006</v>
      </c>
      <c r="AU985" s="237">
        <f t="shared" si="326"/>
        <v>19899.700000000012</v>
      </c>
      <c r="AV985" s="237">
        <f t="shared" si="327"/>
        <v>20563.359999999993</v>
      </c>
      <c r="AW985" s="237">
        <f t="shared" si="328"/>
        <v>6402.6000000000022</v>
      </c>
      <c r="AX985" s="237">
        <f t="shared" si="329"/>
        <v>10727.399999999998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84255.625000000073</v>
      </c>
      <c r="M986" s="162">
        <f>MAX(AN28:AN986)</f>
        <v>91068.075000000026</v>
      </c>
      <c r="N986" s="162">
        <f t="shared" si="320"/>
        <v>-6812.4499999999534</v>
      </c>
      <c r="O986" s="231">
        <f>E3+(E4*0.1)</f>
        <v>0.30000000000000004</v>
      </c>
      <c r="P986" s="162">
        <v>-550</v>
      </c>
      <c r="Q986" s="232">
        <f>E5+(E6*0.1)</f>
        <v>0.2</v>
      </c>
      <c r="R986" s="162">
        <v>-850</v>
      </c>
      <c r="S986" s="232">
        <f>E7+(E8*0.1)</f>
        <v>0.2</v>
      </c>
      <c r="T986" s="162">
        <v>-3410</v>
      </c>
      <c r="U986" s="233">
        <f>E9+(E10*0.5)+(E11*0.1)</f>
        <v>0.2</v>
      </c>
      <c r="V986" s="162">
        <v>580</v>
      </c>
      <c r="W986" s="233">
        <f>E12+(E13*0.5)+(E14*0.1)</f>
        <v>0.30000000000000004</v>
      </c>
      <c r="X986" s="162">
        <v>580</v>
      </c>
      <c r="Y986" s="161">
        <f t="shared" si="321"/>
        <v>959</v>
      </c>
      <c r="Z986" s="162">
        <f t="shared" si="313"/>
        <v>-727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-727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84255.625000000073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27224.565000000006</v>
      </c>
      <c r="AU986" s="237">
        <f t="shared" si="326"/>
        <v>19729.700000000012</v>
      </c>
      <c r="AV986" s="237">
        <f t="shared" si="327"/>
        <v>19881.359999999993</v>
      </c>
      <c r="AW986" s="237">
        <f t="shared" si="328"/>
        <v>6518.6000000000022</v>
      </c>
      <c r="AX986" s="237">
        <f t="shared" si="329"/>
        <v>10901.399999999998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83043.660000000076</v>
      </c>
      <c r="M987" s="162">
        <f>MAX(AN28:AN987)</f>
        <v>91068.075000000026</v>
      </c>
      <c r="N987" s="162">
        <f t="shared" si="320"/>
        <v>-8024.4149999999499</v>
      </c>
      <c r="O987" s="231">
        <f>E3+(E4*0.1)</f>
        <v>0.30000000000000004</v>
      </c>
      <c r="P987" s="162">
        <v>-913.55</v>
      </c>
      <c r="Q987" s="232">
        <f>E5+(E6*0.1)</f>
        <v>0.2</v>
      </c>
      <c r="R987" s="162">
        <v>1920.5</v>
      </c>
      <c r="S987" s="232">
        <f>E7+(E8*0.1)</f>
        <v>0.2</v>
      </c>
      <c r="T987" s="162">
        <v>-3410</v>
      </c>
      <c r="U987" s="233">
        <f>E9+(E10*0.5)+(E11*0.1)</f>
        <v>0.2</v>
      </c>
      <c r="V987" s="162">
        <v>-1400</v>
      </c>
      <c r="W987" s="233">
        <f>E12+(E13*0.5)+(E14*0.1)</f>
        <v>0.30000000000000004</v>
      </c>
      <c r="X987" s="162">
        <v>-1200</v>
      </c>
      <c r="Y987" s="161">
        <f t="shared" si="321"/>
        <v>960</v>
      </c>
      <c r="Z987" s="162">
        <f t="shared" si="313"/>
        <v>-1211.9650000000001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-1211.9650000000001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83043.660000000076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26950.500000000007</v>
      </c>
      <c r="AU987" s="237">
        <f t="shared" si="326"/>
        <v>20113.80000000001</v>
      </c>
      <c r="AV987" s="237">
        <f t="shared" si="327"/>
        <v>19199.359999999993</v>
      </c>
      <c r="AW987" s="237">
        <f t="shared" si="328"/>
        <v>6238.6000000000022</v>
      </c>
      <c r="AX987" s="237">
        <f t="shared" si="329"/>
        <v>10541.399999999998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83423.660000000076</v>
      </c>
      <c r="M988" s="162">
        <f>MAX(AN28:AN988)</f>
        <v>91068.075000000026</v>
      </c>
      <c r="N988" s="162">
        <f t="shared" si="320"/>
        <v>-7644.4149999999499</v>
      </c>
      <c r="O988" s="231">
        <f>E3+(E4*0.1)</f>
        <v>0.30000000000000004</v>
      </c>
      <c r="P988" s="162">
        <v>-550</v>
      </c>
      <c r="Q988" s="232">
        <f>E5+(E6*0.1)</f>
        <v>0.2</v>
      </c>
      <c r="R988" s="162">
        <v>-850</v>
      </c>
      <c r="S988" s="232">
        <f>E7+(E8*0.1)</f>
        <v>0.2</v>
      </c>
      <c r="T988" s="162">
        <v>4123</v>
      </c>
      <c r="U988" s="233">
        <f>E9+(E10*0.5)+(E11*0.1)</f>
        <v>0.2</v>
      </c>
      <c r="V988" s="162">
        <v>1252</v>
      </c>
      <c r="W988" s="233">
        <f>E12+(E13*0.5)+(E14*0.1)</f>
        <v>0.30000000000000004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379.99999999999994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379.99999999999994</v>
      </c>
      <c r="AI988" s="129">
        <f t="shared" ref="AI988:AI1051" si="334">(Z988&lt;1)*Z988</f>
        <v>0</v>
      </c>
      <c r="AJ988" s="234">
        <f t="shared" ref="AJ988:AJ1051" si="335">(AH988&gt;1)*1</f>
        <v>1</v>
      </c>
      <c r="AK988" s="234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83423.660000000076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26785.500000000007</v>
      </c>
      <c r="AU988" s="237">
        <f t="shared" si="326"/>
        <v>19943.80000000001</v>
      </c>
      <c r="AV988" s="237">
        <f t="shared" si="327"/>
        <v>20023.959999999992</v>
      </c>
      <c r="AW988" s="237">
        <f t="shared" si="328"/>
        <v>6489.0000000000018</v>
      </c>
      <c r="AX988" s="237">
        <f t="shared" si="329"/>
        <v>10181.399999999998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83738.960000000079</v>
      </c>
      <c r="M989" s="162">
        <f>MAX(AN28:AN989)</f>
        <v>91068.075000000026</v>
      </c>
      <c r="N989" s="162">
        <f t="shared" ref="N989:N1052" si="339">AN989-M989</f>
        <v>-7329.114999999947</v>
      </c>
      <c r="O989" s="231">
        <f>E3+(E4*0.1)</f>
        <v>0.30000000000000004</v>
      </c>
      <c r="P989" s="162">
        <v>-550</v>
      </c>
      <c r="Q989" s="232">
        <f>E5+(E6*0.1)</f>
        <v>0.2</v>
      </c>
      <c r="R989" s="162">
        <v>3932.5</v>
      </c>
      <c r="S989" s="232">
        <f>E7+(E8*0.1)</f>
        <v>0.2</v>
      </c>
      <c r="T989" s="162">
        <v>-3410</v>
      </c>
      <c r="U989" s="233">
        <f>E9+(E10*0.5)+(E11*0.1)</f>
        <v>0.2</v>
      </c>
      <c r="V989" s="162">
        <v>3679</v>
      </c>
      <c r="W989" s="233">
        <f>E12+(E13*0.5)+(E14*0.1)</f>
        <v>0.30000000000000004</v>
      </c>
      <c r="X989" s="162">
        <v>-1200</v>
      </c>
      <c r="Y989" s="161">
        <f t="shared" ref="Y989:Y1052" si="340">Y988+1</f>
        <v>962</v>
      </c>
      <c r="Z989" s="162">
        <f t="shared" si="332"/>
        <v>315.3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315.3</v>
      </c>
      <c r="AI989" s="129">
        <f t="shared" si="334"/>
        <v>0</v>
      </c>
      <c r="AJ989" s="234">
        <f t="shared" si="335"/>
        <v>1</v>
      </c>
      <c r="AK989" s="234">
        <f t="shared" si="336"/>
        <v>0</v>
      </c>
      <c r="AL989" s="129">
        <f t="shared" si="337"/>
        <v>0</v>
      </c>
      <c r="AM989" s="127">
        <v>44097</v>
      </c>
      <c r="AN989" s="129">
        <f t="shared" ref="AN989:AN1052" si="341">Z989+AN988</f>
        <v>83738.960000000079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26620.500000000007</v>
      </c>
      <c r="AU989" s="237">
        <f t="shared" ref="AU989:AU1052" si="345">(R989*Q989)+AU988</f>
        <v>20730.30000000001</v>
      </c>
      <c r="AV989" s="237">
        <f t="shared" ref="AV989:AV1052" si="346">(S989*T989)+AV988</f>
        <v>19341.959999999992</v>
      </c>
      <c r="AW989" s="237">
        <f t="shared" ref="AW989:AW1052" si="347">(V989*U989)+AW988</f>
        <v>7224.800000000002</v>
      </c>
      <c r="AX989" s="237">
        <f t="shared" ref="AX989:AX1052" si="348">(X989*W989)+AX988</f>
        <v>9821.3999999999978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83199.32000000008</v>
      </c>
      <c r="M990" s="162">
        <f>MAX(AN28:AN990)</f>
        <v>91068.075000000026</v>
      </c>
      <c r="N990" s="162">
        <f t="shared" si="339"/>
        <v>-7868.7549999999464</v>
      </c>
      <c r="O990" s="231">
        <f>E3+(E4*0.1)</f>
        <v>0.30000000000000004</v>
      </c>
      <c r="P990" s="162">
        <v>-550</v>
      </c>
      <c r="Q990" s="232">
        <f>E5+(E6*0.1)</f>
        <v>0.2</v>
      </c>
      <c r="R990" s="162">
        <v>-850</v>
      </c>
      <c r="S990" s="232">
        <f>E7+(E8*0.1)</f>
        <v>0.2</v>
      </c>
      <c r="T990" s="162">
        <v>1262.8</v>
      </c>
      <c r="U990" s="233">
        <f>E9+(E10*0.5)+(E11*0.1)</f>
        <v>0.2</v>
      </c>
      <c r="V990" s="162">
        <v>-486</v>
      </c>
      <c r="W990" s="233">
        <f>E12+(E13*0.5)+(E14*0.1)</f>
        <v>0.30000000000000004</v>
      </c>
      <c r="X990" s="162">
        <v>-1200</v>
      </c>
      <c r="Y990" s="161">
        <f t="shared" si="340"/>
        <v>963</v>
      </c>
      <c r="Z990" s="162">
        <f t="shared" si="332"/>
        <v>-539.6400000000001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-539.6400000000001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83199.32000000008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26455.500000000007</v>
      </c>
      <c r="AU990" s="237">
        <f t="shared" si="345"/>
        <v>20560.30000000001</v>
      </c>
      <c r="AV990" s="237">
        <f t="shared" si="346"/>
        <v>19594.519999999993</v>
      </c>
      <c r="AW990" s="237">
        <f t="shared" si="347"/>
        <v>7127.6000000000022</v>
      </c>
      <c r="AX990" s="237">
        <f t="shared" si="348"/>
        <v>9461.3999999999978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83640.365000000078</v>
      </c>
      <c r="M991" s="162">
        <f>MAX(AN28:AN991)</f>
        <v>91068.075000000026</v>
      </c>
      <c r="N991" s="162">
        <f t="shared" si="339"/>
        <v>-7427.7099999999482</v>
      </c>
      <c r="O991" s="231">
        <f>E3+(E4*0.1)</f>
        <v>0.30000000000000004</v>
      </c>
      <c r="P991" s="162">
        <v>-654.65</v>
      </c>
      <c r="Q991" s="232">
        <f>E5+(E6*0.1)</f>
        <v>0.2</v>
      </c>
      <c r="R991" s="162">
        <v>-850</v>
      </c>
      <c r="S991" s="232">
        <f>E7+(E8*0.1)</f>
        <v>0.2</v>
      </c>
      <c r="T991" s="162">
        <v>5093.2</v>
      </c>
      <c r="U991" s="233">
        <f>E9+(E10*0.5)+(E11*0.1)</f>
        <v>0.2</v>
      </c>
      <c r="V991" s="162">
        <v>744</v>
      </c>
      <c r="W991" s="233">
        <f>E12+(E13*0.5)+(E14*0.1)</f>
        <v>0.30000000000000004</v>
      </c>
      <c r="X991" s="162">
        <v>-1200</v>
      </c>
      <c r="Y991" s="161">
        <f t="shared" si="340"/>
        <v>964</v>
      </c>
      <c r="Z991" s="162">
        <f t="shared" si="332"/>
        <v>441.04500000000002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441.04500000000002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83640.365000000078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26259.105000000007</v>
      </c>
      <c r="AU991" s="237">
        <f t="shared" si="345"/>
        <v>20390.30000000001</v>
      </c>
      <c r="AV991" s="237">
        <f t="shared" si="346"/>
        <v>20613.159999999993</v>
      </c>
      <c r="AW991" s="237">
        <f t="shared" si="347"/>
        <v>7276.4000000000024</v>
      </c>
      <c r="AX991" s="237">
        <f t="shared" si="348"/>
        <v>9101.3999999999978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85091.095000000074</v>
      </c>
      <c r="M992" s="162">
        <f>MAX(AN28:AN992)</f>
        <v>91068.075000000026</v>
      </c>
      <c r="N992" s="162">
        <f t="shared" si="339"/>
        <v>-5976.9799999999523</v>
      </c>
      <c r="O992" s="231">
        <f>E3+(E4*0.1)</f>
        <v>0.30000000000000004</v>
      </c>
      <c r="P992" s="162">
        <v>2050.5</v>
      </c>
      <c r="Q992" s="232">
        <f>E5+(E6*0.1)</f>
        <v>0.2</v>
      </c>
      <c r="R992" s="162">
        <v>-1822</v>
      </c>
      <c r="S992" s="232">
        <f>E7+(E8*0.1)</f>
        <v>0.2</v>
      </c>
      <c r="T992" s="162">
        <v>4266.3999999999996</v>
      </c>
      <c r="U992" s="233">
        <f>E9+(E10*0.5)+(E11*0.1)</f>
        <v>0.2</v>
      </c>
      <c r="V992" s="162">
        <v>-1400</v>
      </c>
      <c r="W992" s="233">
        <f>E12+(E13*0.5)+(E14*0.1)</f>
        <v>0.30000000000000004</v>
      </c>
      <c r="X992" s="162">
        <v>2089</v>
      </c>
      <c r="Y992" s="161">
        <f t="shared" si="340"/>
        <v>965</v>
      </c>
      <c r="Z992" s="162">
        <f t="shared" si="332"/>
        <v>1450.73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1450.73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85091.095000000074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26874.255000000008</v>
      </c>
      <c r="AU992" s="237">
        <f t="shared" si="345"/>
        <v>20025.900000000009</v>
      </c>
      <c r="AV992" s="237">
        <f t="shared" si="346"/>
        <v>21466.439999999991</v>
      </c>
      <c r="AW992" s="237">
        <f t="shared" si="347"/>
        <v>6996.4000000000024</v>
      </c>
      <c r="AX992" s="237">
        <f t="shared" si="348"/>
        <v>9728.0999999999985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85115.095000000074</v>
      </c>
      <c r="M993" s="162">
        <f>MAX(AN28:AN993)</f>
        <v>91068.075000000026</v>
      </c>
      <c r="N993" s="162">
        <f t="shared" si="339"/>
        <v>-5952.9799999999523</v>
      </c>
      <c r="O993" s="231">
        <f>E3+(E4*0.1)</f>
        <v>0.30000000000000004</v>
      </c>
      <c r="P993" s="162">
        <v>-550</v>
      </c>
      <c r="Q993" s="232">
        <f>E5+(E6*0.1)</f>
        <v>0.2</v>
      </c>
      <c r="R993" s="162">
        <v>806.5</v>
      </c>
      <c r="S993" s="232">
        <f>E7+(E8*0.1)</f>
        <v>0.2</v>
      </c>
      <c r="T993" s="162">
        <v>-830</v>
      </c>
      <c r="U993" s="233">
        <f>E9+(E10*0.5)+(E11*0.1)</f>
        <v>0.2</v>
      </c>
      <c r="V993" s="162">
        <v>-1400</v>
      </c>
      <c r="W993" s="233">
        <f>E12+(E13*0.5)+(E14*0.1)</f>
        <v>0.30000000000000004</v>
      </c>
      <c r="X993" s="162">
        <v>1579</v>
      </c>
      <c r="Y993" s="161">
        <f t="shared" si="340"/>
        <v>966</v>
      </c>
      <c r="Z993" s="162">
        <f t="shared" si="332"/>
        <v>24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24</v>
      </c>
      <c r="AI993" s="129">
        <f t="shared" si="334"/>
        <v>0</v>
      </c>
      <c r="AJ993" s="234">
        <f t="shared" si="335"/>
        <v>1</v>
      </c>
      <c r="AK993" s="234">
        <f t="shared" si="336"/>
        <v>0</v>
      </c>
      <c r="AL993" s="129">
        <f t="shared" si="337"/>
        <v>0</v>
      </c>
      <c r="AM993" s="127">
        <v>44103</v>
      </c>
      <c r="AN993" s="129">
        <f t="shared" si="341"/>
        <v>85115.095000000074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26709.255000000008</v>
      </c>
      <c r="AU993" s="237">
        <f t="shared" si="345"/>
        <v>20187.200000000008</v>
      </c>
      <c r="AV993" s="237">
        <f t="shared" si="346"/>
        <v>21300.439999999991</v>
      </c>
      <c r="AW993" s="237">
        <f t="shared" si="347"/>
        <v>6716.4000000000024</v>
      </c>
      <c r="AX993" s="237">
        <f t="shared" si="348"/>
        <v>10201.799999999999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85703.295000000071</v>
      </c>
      <c r="M994" s="162">
        <f>MAX(AN28:AN994)</f>
        <v>91068.075000000026</v>
      </c>
      <c r="N994" s="162">
        <f t="shared" si="339"/>
        <v>-5364.7799999999552</v>
      </c>
      <c r="O994" s="231">
        <f>E3+(E4*0.1)</f>
        <v>0.30000000000000004</v>
      </c>
      <c r="P994" s="162">
        <v>1645.2</v>
      </c>
      <c r="Q994" s="232">
        <f>E5+(E6*0.1)</f>
        <v>0.2</v>
      </c>
      <c r="R994" s="162">
        <v>-850</v>
      </c>
      <c r="S994" s="232">
        <f>E7+(E8*0.1)</f>
        <v>0.2</v>
      </c>
      <c r="T994" s="162">
        <v>1902.2</v>
      </c>
      <c r="U994" s="233">
        <f>E9+(E10*0.5)+(E11*0.1)</f>
        <v>0.2</v>
      </c>
      <c r="V994" s="162">
        <v>1221</v>
      </c>
      <c r="W994" s="233">
        <f>E12+(E13*0.5)+(E14*0.1)</f>
        <v>0.30000000000000004</v>
      </c>
      <c r="X994" s="162">
        <v>-1200</v>
      </c>
      <c r="Y994" s="161">
        <f t="shared" si="340"/>
        <v>967</v>
      </c>
      <c r="Z994" s="162">
        <f t="shared" si="332"/>
        <v>588.20000000000005</v>
      </c>
      <c r="AA994" s="238">
        <v>44104</v>
      </c>
      <c r="AB994" s="129">
        <f>SUM(Z973:Z994)</f>
        <v>-3284.8599999999997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-3284.8599999999997</v>
      </c>
      <c r="AG994" s="129"/>
      <c r="AH994" s="129">
        <f t="shared" si="333"/>
        <v>588.20000000000005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-3284.8599999999997</v>
      </c>
      <c r="AM994" s="127">
        <v>44104</v>
      </c>
      <c r="AN994" s="129">
        <f t="shared" si="341"/>
        <v>85703.295000000071</v>
      </c>
      <c r="AO994" s="129">
        <f t="shared" si="342"/>
        <v>0</v>
      </c>
      <c r="AP994" s="129">
        <f t="shared" si="343"/>
        <v>-3284.8599999999997</v>
      </c>
      <c r="AQ994" s="235"/>
      <c r="AR994" s="235"/>
      <c r="AS994" s="236">
        <f t="shared" si="338"/>
        <v>44104</v>
      </c>
      <c r="AT994" s="237">
        <f t="shared" si="344"/>
        <v>27202.81500000001</v>
      </c>
      <c r="AU994" s="237">
        <f t="shared" si="345"/>
        <v>20017.200000000008</v>
      </c>
      <c r="AV994" s="237">
        <f t="shared" si="346"/>
        <v>21680.87999999999</v>
      </c>
      <c r="AW994" s="237">
        <f t="shared" si="347"/>
        <v>6960.6000000000022</v>
      </c>
      <c r="AX994" s="237">
        <f t="shared" si="348"/>
        <v>9841.7999999999993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86282.855000000069</v>
      </c>
      <c r="M995" s="162">
        <f>MAX(AN28:AN995)</f>
        <v>91068.075000000026</v>
      </c>
      <c r="N995" s="162">
        <f t="shared" si="339"/>
        <v>-4785.2199999999575</v>
      </c>
      <c r="O995" s="231">
        <f>E3+(E4*0.1)</f>
        <v>0.30000000000000004</v>
      </c>
      <c r="P995" s="162">
        <v>-550</v>
      </c>
      <c r="Q995" s="232">
        <f>E5+(E6*0.1)</f>
        <v>0.2</v>
      </c>
      <c r="R995" s="162">
        <v>-1193.5</v>
      </c>
      <c r="S995" s="232">
        <f>E7+(E8*0.1)</f>
        <v>0.2</v>
      </c>
      <c r="T995" s="162">
        <v>3302.8</v>
      </c>
      <c r="U995" s="233">
        <f>E9+(E10*0.5)+(E11*0.1)</f>
        <v>0.2</v>
      </c>
      <c r="V995" s="162">
        <v>-1400</v>
      </c>
      <c r="W995" s="233">
        <f>E12+(E13*0.5)+(E14*0.1)</f>
        <v>0.30000000000000004</v>
      </c>
      <c r="X995" s="162">
        <v>2009</v>
      </c>
      <c r="Y995" s="161">
        <f t="shared" si="340"/>
        <v>968</v>
      </c>
      <c r="Z995" s="162">
        <f t="shared" si="332"/>
        <v>579.56000000000006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579.56000000000006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86282.855000000069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27037.81500000001</v>
      </c>
      <c r="AU995" s="237">
        <f t="shared" si="345"/>
        <v>19778.500000000007</v>
      </c>
      <c r="AV995" s="237">
        <f t="shared" si="346"/>
        <v>22341.439999999991</v>
      </c>
      <c r="AW995" s="237">
        <f t="shared" si="347"/>
        <v>6680.6000000000022</v>
      </c>
      <c r="AX995" s="237">
        <f t="shared" si="348"/>
        <v>10444.5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84907.690000000075</v>
      </c>
      <c r="M996" s="162">
        <f>MAX(AN28:AN996)</f>
        <v>91068.075000000026</v>
      </c>
      <c r="N996" s="162">
        <f t="shared" si="339"/>
        <v>-6160.3849999999511</v>
      </c>
      <c r="O996" s="231">
        <f>E3+(E4*0.1)</f>
        <v>0.30000000000000004</v>
      </c>
      <c r="P996" s="162">
        <v>-1452.55</v>
      </c>
      <c r="Q996" s="232">
        <f>E5+(E6*0.1)</f>
        <v>0.2</v>
      </c>
      <c r="R996" s="162">
        <v>1618</v>
      </c>
      <c r="S996" s="232">
        <f>E7+(E8*0.1)</f>
        <v>0.2</v>
      </c>
      <c r="T996" s="162">
        <v>-5137</v>
      </c>
      <c r="U996" s="233">
        <f>E9+(E10*0.5)+(E11*0.1)</f>
        <v>0.2</v>
      </c>
      <c r="V996" s="162">
        <v>622</v>
      </c>
      <c r="W996" s="233">
        <f>E12+(E13*0.5)+(E14*0.1)</f>
        <v>0.30000000000000004</v>
      </c>
      <c r="X996" s="162">
        <v>-1200</v>
      </c>
      <c r="Y996" s="161">
        <f t="shared" si="340"/>
        <v>969</v>
      </c>
      <c r="Z996" s="162">
        <f t="shared" si="332"/>
        <v>-1375.1650000000002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-1375.1650000000002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84907.690000000075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26602.05000000001</v>
      </c>
      <c r="AU996" s="237">
        <f t="shared" si="345"/>
        <v>20102.100000000006</v>
      </c>
      <c r="AV996" s="237">
        <f t="shared" si="346"/>
        <v>21314.03999999999</v>
      </c>
      <c r="AW996" s="237">
        <f t="shared" si="347"/>
        <v>6805.0000000000018</v>
      </c>
      <c r="AX996" s="237">
        <f t="shared" si="348"/>
        <v>10084.5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86576.615000000078</v>
      </c>
      <c r="M997" s="162">
        <f>MAX(AN28:AN997)</f>
        <v>91068.075000000026</v>
      </c>
      <c r="N997" s="162">
        <f t="shared" si="339"/>
        <v>-4491.4599999999482</v>
      </c>
      <c r="O997" s="231">
        <f>E3+(E4*0.1)</f>
        <v>0.30000000000000004</v>
      </c>
      <c r="P997" s="162">
        <v>2329.15</v>
      </c>
      <c r="Q997" s="232">
        <f>E5+(E6*0.1)</f>
        <v>0.2</v>
      </c>
      <c r="R997" s="162">
        <v>-991.5</v>
      </c>
      <c r="S997" s="232">
        <f>E7+(E8*0.1)</f>
        <v>0.2</v>
      </c>
      <c r="T997" s="162">
        <v>5067.3999999999996</v>
      </c>
      <c r="U997" s="233">
        <f>E9+(E10*0.5)+(E11*0.1)</f>
        <v>0.2</v>
      </c>
      <c r="V997" s="162">
        <v>-1400</v>
      </c>
      <c r="W997" s="233">
        <f>E12+(E13*0.5)+(E14*0.1)</f>
        <v>0.30000000000000004</v>
      </c>
      <c r="X997" s="162">
        <v>1450</v>
      </c>
      <c r="Y997" s="161">
        <f t="shared" si="340"/>
        <v>970</v>
      </c>
      <c r="Z997" s="162">
        <f t="shared" si="332"/>
        <v>1668.9250000000002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1668.9250000000002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86576.615000000078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27300.795000000009</v>
      </c>
      <c r="AU997" s="237">
        <f t="shared" si="345"/>
        <v>19903.800000000007</v>
      </c>
      <c r="AV997" s="237">
        <f t="shared" si="346"/>
        <v>22327.51999999999</v>
      </c>
      <c r="AW997" s="237">
        <f t="shared" si="347"/>
        <v>6525.0000000000018</v>
      </c>
      <c r="AX997" s="237">
        <f t="shared" si="348"/>
        <v>10519.5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85911.015000000072</v>
      </c>
      <c r="M998" s="162">
        <f>MAX(AN28:AN998)</f>
        <v>91068.075000000026</v>
      </c>
      <c r="N998" s="162">
        <f t="shared" si="339"/>
        <v>-5157.059999999954</v>
      </c>
      <c r="O998" s="231">
        <f>E3+(E4*0.1)</f>
        <v>0.30000000000000004</v>
      </c>
      <c r="P998" s="162">
        <v>-550</v>
      </c>
      <c r="Q998" s="232">
        <f>E5+(E6*0.1)</f>
        <v>0.2</v>
      </c>
      <c r="R998" s="162">
        <v>-850</v>
      </c>
      <c r="S998" s="232">
        <f>E7+(E8*0.1)</f>
        <v>0.2</v>
      </c>
      <c r="T998" s="162">
        <v>-3410</v>
      </c>
      <c r="U998" s="233">
        <f>E9+(E10*0.5)+(E11*0.1)</f>
        <v>0.2</v>
      </c>
      <c r="V998" s="162">
        <v>3557</v>
      </c>
      <c r="W998" s="233">
        <f>E12+(E13*0.5)+(E14*0.1)</f>
        <v>0.30000000000000004</v>
      </c>
      <c r="X998" s="162">
        <v>-1200</v>
      </c>
      <c r="Y998" s="161">
        <f t="shared" si="340"/>
        <v>971</v>
      </c>
      <c r="Z998" s="162">
        <f t="shared" si="332"/>
        <v>-665.59999999999991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-665.59999999999991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85911.015000000072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27135.795000000009</v>
      </c>
      <c r="AU998" s="237">
        <f t="shared" si="345"/>
        <v>19733.800000000007</v>
      </c>
      <c r="AV998" s="237">
        <f t="shared" si="346"/>
        <v>21645.51999999999</v>
      </c>
      <c r="AW998" s="237">
        <f t="shared" si="347"/>
        <v>7236.4000000000015</v>
      </c>
      <c r="AX998" s="237">
        <f t="shared" si="348"/>
        <v>10159.5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88149.845000000074</v>
      </c>
      <c r="M999" s="162">
        <f>MAX(AN28:AN999)</f>
        <v>91068.075000000026</v>
      </c>
      <c r="N999" s="162">
        <f t="shared" si="339"/>
        <v>-2918.2299999999523</v>
      </c>
      <c r="O999" s="231">
        <f>E3+(E4*0.1)</f>
        <v>0.30000000000000004</v>
      </c>
      <c r="P999" s="162">
        <v>2653.5</v>
      </c>
      <c r="Q999" s="232">
        <f>E5+(E6*0.1)</f>
        <v>0.2</v>
      </c>
      <c r="R999" s="162">
        <v>2925</v>
      </c>
      <c r="S999" s="232">
        <f>E7+(E8*0.1)</f>
        <v>0.2</v>
      </c>
      <c r="T999" s="162">
        <v>4238.3999999999996</v>
      </c>
      <c r="U999" s="233">
        <f>E9+(E10*0.5)+(E11*0.1)</f>
        <v>0.2</v>
      </c>
      <c r="V999" s="162">
        <v>-1400</v>
      </c>
      <c r="W999" s="233">
        <f>E12+(E13*0.5)+(E14*0.1)</f>
        <v>0.30000000000000004</v>
      </c>
      <c r="X999" s="162">
        <v>967</v>
      </c>
      <c r="Y999" s="161">
        <f t="shared" si="340"/>
        <v>972</v>
      </c>
      <c r="Z999" s="162">
        <f t="shared" si="332"/>
        <v>2238.83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2238.83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88149.845000000074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27931.845000000008</v>
      </c>
      <c r="AU999" s="237">
        <f t="shared" si="345"/>
        <v>20318.800000000007</v>
      </c>
      <c r="AV999" s="237">
        <f t="shared" si="346"/>
        <v>22493.19999999999</v>
      </c>
      <c r="AW999" s="237">
        <f t="shared" si="347"/>
        <v>6956.4000000000015</v>
      </c>
      <c r="AX999" s="237">
        <f t="shared" si="348"/>
        <v>10449.6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88856.220000000074</v>
      </c>
      <c r="M1000" s="162">
        <f>MAX(AN28:AN1000)</f>
        <v>91068.075000000026</v>
      </c>
      <c r="N1000" s="162">
        <f t="shared" si="339"/>
        <v>-2211.8549999999523</v>
      </c>
      <c r="O1000" s="231">
        <f>E3+(E4*0.1)</f>
        <v>0.30000000000000004</v>
      </c>
      <c r="P1000" s="162">
        <v>610.25</v>
      </c>
      <c r="Q1000" s="232">
        <f>E5+(E6*0.1)</f>
        <v>0.2</v>
      </c>
      <c r="R1000" s="162">
        <v>1369</v>
      </c>
      <c r="S1000" s="232">
        <f>E7+(E8*0.1)</f>
        <v>0.2</v>
      </c>
      <c r="T1000" s="162">
        <v>955</v>
      </c>
      <c r="U1000" s="233">
        <f>E9+(E10*0.5)+(E11*0.1)</f>
        <v>0.2</v>
      </c>
      <c r="V1000" s="162">
        <v>-585</v>
      </c>
      <c r="W1000" s="233">
        <f>E12+(E13*0.5)+(E14*0.1)</f>
        <v>0.30000000000000004</v>
      </c>
      <c r="X1000" s="162">
        <v>585</v>
      </c>
      <c r="Y1000" s="161">
        <f t="shared" si="340"/>
        <v>973</v>
      </c>
      <c r="Z1000" s="162">
        <f t="shared" si="332"/>
        <v>706.375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706.375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88856.220000000074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28114.920000000009</v>
      </c>
      <c r="AU1000" s="237">
        <f t="shared" si="345"/>
        <v>20592.600000000006</v>
      </c>
      <c r="AV1000" s="237">
        <f t="shared" si="346"/>
        <v>22684.19999999999</v>
      </c>
      <c r="AW1000" s="237">
        <f t="shared" si="347"/>
        <v>6839.4000000000015</v>
      </c>
      <c r="AX1000" s="237">
        <f t="shared" si="348"/>
        <v>10625.1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90916.845000000074</v>
      </c>
      <c r="M1001" s="162">
        <f>MAX(AN28:AN1001)</f>
        <v>91068.075000000026</v>
      </c>
      <c r="N1001" s="162">
        <f t="shared" si="339"/>
        <v>-151.22999999995227</v>
      </c>
      <c r="O1001" s="231">
        <f>E3+(E4*0.1)</f>
        <v>0.30000000000000004</v>
      </c>
      <c r="P1001" s="162">
        <v>806.95</v>
      </c>
      <c r="Q1001" s="232">
        <f>E5+(E6*0.1)</f>
        <v>0.2</v>
      </c>
      <c r="R1001" s="162">
        <v>1515</v>
      </c>
      <c r="S1001" s="232">
        <f>E7+(E8*0.1)</f>
        <v>0.2</v>
      </c>
      <c r="T1001" s="162">
        <v>3498.2</v>
      </c>
      <c r="U1001" s="233">
        <f>E9+(E10*0.5)+(E11*0.1)</f>
        <v>0.2</v>
      </c>
      <c r="V1001" s="162">
        <v>-1400</v>
      </c>
      <c r="W1001" s="233">
        <f>E12+(E13*0.5)+(E14*0.1)</f>
        <v>0.30000000000000004</v>
      </c>
      <c r="X1001" s="162">
        <v>3653</v>
      </c>
      <c r="Y1001" s="161">
        <f t="shared" si="340"/>
        <v>974</v>
      </c>
      <c r="Z1001" s="162">
        <f t="shared" si="332"/>
        <v>2060.625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2060.625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90916.845000000074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28357.005000000008</v>
      </c>
      <c r="AU1001" s="237">
        <f t="shared" si="345"/>
        <v>20895.600000000006</v>
      </c>
      <c r="AV1001" s="237">
        <f t="shared" si="346"/>
        <v>23383.839999999989</v>
      </c>
      <c r="AW1001" s="237">
        <f t="shared" si="347"/>
        <v>6559.4000000000015</v>
      </c>
      <c r="AX1001" s="237">
        <f t="shared" si="348"/>
        <v>11721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93227.615000000078</v>
      </c>
      <c r="M1002" s="162">
        <f>MAX(AN28:AN1002)</f>
        <v>93227.615000000078</v>
      </c>
      <c r="N1002" s="162">
        <f t="shared" si="339"/>
        <v>0</v>
      </c>
      <c r="O1002" s="231">
        <f>E3+(E4*0.1)</f>
        <v>0.30000000000000004</v>
      </c>
      <c r="P1002" s="162">
        <v>1253.0999999999999</v>
      </c>
      <c r="Q1002" s="232">
        <f>E5+(E6*0.1)</f>
        <v>0.2</v>
      </c>
      <c r="R1002" s="162">
        <v>2854.5</v>
      </c>
      <c r="S1002" s="232">
        <f>E7+(E8*0.1)</f>
        <v>0.2</v>
      </c>
      <c r="T1002" s="162">
        <v>7245.2</v>
      </c>
      <c r="U1002" s="233">
        <f>E9+(E10*0.5)+(E11*0.1)</f>
        <v>0.2</v>
      </c>
      <c r="V1002" s="162">
        <v>701</v>
      </c>
      <c r="W1002" s="233">
        <f>E12+(E13*0.5)+(E14*0.1)</f>
        <v>0.30000000000000004</v>
      </c>
      <c r="X1002" s="162">
        <v>-751</v>
      </c>
      <c r="Y1002" s="161">
        <f t="shared" si="340"/>
        <v>975</v>
      </c>
      <c r="Z1002" s="162">
        <f t="shared" si="332"/>
        <v>2310.7699999999995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2310.7699999999995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93227.615000000078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28732.935000000009</v>
      </c>
      <c r="AU1002" s="237">
        <f t="shared" si="345"/>
        <v>21466.500000000007</v>
      </c>
      <c r="AV1002" s="237">
        <f t="shared" si="346"/>
        <v>24832.87999999999</v>
      </c>
      <c r="AW1002" s="237">
        <f t="shared" si="347"/>
        <v>6699.6000000000013</v>
      </c>
      <c r="AX1002" s="237">
        <f t="shared" si="348"/>
        <v>11495.7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92232.855000000083</v>
      </c>
      <c r="M1003" s="162">
        <f>MAX(AN28:AN1003)</f>
        <v>93227.615000000078</v>
      </c>
      <c r="N1003" s="162">
        <f t="shared" si="339"/>
        <v>-994.75999999999476</v>
      </c>
      <c r="O1003" s="231">
        <f>E3+(E4*0.1)</f>
        <v>0.30000000000000004</v>
      </c>
      <c r="P1003" s="162">
        <v>-550</v>
      </c>
      <c r="Q1003" s="232">
        <f>E5+(E6*0.1)</f>
        <v>0.2</v>
      </c>
      <c r="R1003" s="162">
        <v>-850</v>
      </c>
      <c r="S1003" s="232">
        <f>E7+(E8*0.1)</f>
        <v>0.2</v>
      </c>
      <c r="T1003" s="162">
        <v>-98.8</v>
      </c>
      <c r="U1003" s="233">
        <f>E9+(E10*0.5)+(E11*0.1)</f>
        <v>0.2</v>
      </c>
      <c r="V1003" s="162">
        <v>-1400</v>
      </c>
      <c r="W1003" s="233">
        <f>E12+(E13*0.5)+(E14*0.1)</f>
        <v>0.30000000000000004</v>
      </c>
      <c r="X1003" s="162">
        <v>-1200</v>
      </c>
      <c r="Y1003" s="161">
        <f t="shared" si="340"/>
        <v>976</v>
      </c>
      <c r="Z1003" s="162">
        <f t="shared" si="332"/>
        <v>-994.76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-994.76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92232.855000000083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28567.935000000009</v>
      </c>
      <c r="AU1003" s="237">
        <f t="shared" si="345"/>
        <v>21296.500000000007</v>
      </c>
      <c r="AV1003" s="237">
        <f t="shared" si="346"/>
        <v>24813.119999999992</v>
      </c>
      <c r="AW1003" s="237">
        <f t="shared" si="347"/>
        <v>6419.6000000000013</v>
      </c>
      <c r="AX1003" s="237">
        <f t="shared" si="348"/>
        <v>11135.7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91237.05500000008</v>
      </c>
      <c r="M1004" s="162">
        <f>MAX(AN28:AN1004)</f>
        <v>93227.615000000078</v>
      </c>
      <c r="N1004" s="162">
        <f t="shared" si="339"/>
        <v>-1990.5599999999977</v>
      </c>
      <c r="O1004" s="231">
        <f>E3+(E4*0.1)</f>
        <v>0.30000000000000004</v>
      </c>
      <c r="P1004" s="162">
        <v>-550</v>
      </c>
      <c r="Q1004" s="232">
        <f>E5+(E6*0.1)</f>
        <v>0.2</v>
      </c>
      <c r="R1004" s="162">
        <v>-850</v>
      </c>
      <c r="S1004" s="232">
        <f>E7+(E8*0.1)</f>
        <v>0.2</v>
      </c>
      <c r="T1004" s="162">
        <v>-3410</v>
      </c>
      <c r="U1004" s="233">
        <f>E9+(E10*0.5)+(E11*0.1)</f>
        <v>0.2</v>
      </c>
      <c r="V1004" s="162">
        <v>-1400</v>
      </c>
      <c r="W1004" s="233">
        <f>E12+(E13*0.5)+(E14*0.1)</f>
        <v>0.30000000000000004</v>
      </c>
      <c r="X1004" s="162">
        <v>1004</v>
      </c>
      <c r="Y1004" s="161">
        <f t="shared" si="340"/>
        <v>977</v>
      </c>
      <c r="Z1004" s="162">
        <f t="shared" si="332"/>
        <v>-995.8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-995.8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91237.05500000008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28402.935000000009</v>
      </c>
      <c r="AU1004" s="237">
        <f t="shared" si="345"/>
        <v>21126.500000000007</v>
      </c>
      <c r="AV1004" s="237">
        <f t="shared" si="346"/>
        <v>24131.119999999992</v>
      </c>
      <c r="AW1004" s="237">
        <f t="shared" si="347"/>
        <v>6139.6000000000013</v>
      </c>
      <c r="AX1004" s="237">
        <f t="shared" si="348"/>
        <v>11436.900000000001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89839.315000000075</v>
      </c>
      <c r="M1005" s="162">
        <f>MAX(AN28:AN1005)</f>
        <v>93227.615000000078</v>
      </c>
      <c r="N1005" s="162">
        <f t="shared" si="339"/>
        <v>-3388.3000000000029</v>
      </c>
      <c r="O1005" s="231">
        <f>E3+(E4*0.1)</f>
        <v>0.30000000000000004</v>
      </c>
      <c r="P1005" s="162">
        <v>-1003</v>
      </c>
      <c r="Q1005" s="232">
        <f>E5+(E6*0.1)</f>
        <v>0.2</v>
      </c>
      <c r="R1005" s="162">
        <v>-1797.5</v>
      </c>
      <c r="S1005" s="232">
        <f>E7+(E8*0.1)</f>
        <v>0.2</v>
      </c>
      <c r="T1005" s="162">
        <v>-4038.2</v>
      </c>
      <c r="U1005" s="233">
        <f>E9+(E10*0.5)+(E11*0.1)</f>
        <v>0.2</v>
      </c>
      <c r="V1005" s="162">
        <v>-703</v>
      </c>
      <c r="W1005" s="233">
        <f>E12+(E13*0.5)+(E14*0.1)</f>
        <v>0.30000000000000004</v>
      </c>
      <c r="X1005" s="162">
        <v>703</v>
      </c>
      <c r="Y1005" s="161">
        <f t="shared" si="340"/>
        <v>978</v>
      </c>
      <c r="Z1005" s="162">
        <f t="shared" si="332"/>
        <v>-1397.7399999999998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-1397.7399999999998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89839.315000000075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28102.035000000007</v>
      </c>
      <c r="AU1005" s="237">
        <f t="shared" si="345"/>
        <v>20767.000000000007</v>
      </c>
      <c r="AV1005" s="237">
        <f t="shared" si="346"/>
        <v>23323.479999999992</v>
      </c>
      <c r="AW1005" s="237">
        <f t="shared" si="347"/>
        <v>5999.0000000000009</v>
      </c>
      <c r="AX1005" s="237">
        <f t="shared" si="348"/>
        <v>11647.800000000001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89731.68000000008</v>
      </c>
      <c r="M1006" s="162">
        <f>MAX(AN28:AN1006)</f>
        <v>93227.615000000078</v>
      </c>
      <c r="N1006" s="162">
        <f t="shared" si="339"/>
        <v>-3495.9349999999977</v>
      </c>
      <c r="O1006" s="231">
        <f>E3+(E4*0.1)</f>
        <v>0.30000000000000004</v>
      </c>
      <c r="P1006" s="162">
        <v>560.54999999999995</v>
      </c>
      <c r="Q1006" s="232">
        <f>E5+(E6*0.1)</f>
        <v>0.2</v>
      </c>
      <c r="R1006" s="162">
        <v>23.5</v>
      </c>
      <c r="S1006" s="232">
        <f>E7+(E8*0.1)</f>
        <v>0.2</v>
      </c>
      <c r="T1006" s="162">
        <v>-928</v>
      </c>
      <c r="U1006" s="233">
        <f>E9+(E10*0.5)+(E11*0.1)</f>
        <v>0.2</v>
      </c>
      <c r="V1006" s="162">
        <v>949</v>
      </c>
      <c r="W1006" s="233">
        <f>E12+(E13*0.5)+(E14*0.1)</f>
        <v>0.30000000000000004</v>
      </c>
      <c r="X1006" s="162">
        <v>-949</v>
      </c>
      <c r="Y1006" s="161">
        <f t="shared" si="340"/>
        <v>979</v>
      </c>
      <c r="Z1006" s="162">
        <f t="shared" si="332"/>
        <v>-107.63500000000005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-107.63500000000005</v>
      </c>
      <c r="AJ1006" s="234">
        <f t="shared" si="335"/>
        <v>0</v>
      </c>
      <c r="AK1006" s="234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89731.68000000008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28270.200000000008</v>
      </c>
      <c r="AU1006" s="237">
        <f t="shared" si="345"/>
        <v>20771.700000000008</v>
      </c>
      <c r="AV1006" s="237">
        <f t="shared" si="346"/>
        <v>23137.879999999994</v>
      </c>
      <c r="AW1006" s="237">
        <f t="shared" si="347"/>
        <v>6188.8000000000011</v>
      </c>
      <c r="AX1006" s="237">
        <f t="shared" si="348"/>
        <v>11363.1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88597.280000000086</v>
      </c>
      <c r="M1007" s="162">
        <f>MAX(AN28:AN1007)</f>
        <v>93227.615000000078</v>
      </c>
      <c r="N1007" s="162">
        <f t="shared" si="339"/>
        <v>-4630.3349999999919</v>
      </c>
      <c r="O1007" s="231">
        <f>E3+(E4*0.1)</f>
        <v>0.30000000000000004</v>
      </c>
      <c r="P1007" s="162">
        <v>-550</v>
      </c>
      <c r="Q1007" s="232">
        <f>E5+(E6*0.1)</f>
        <v>0.2</v>
      </c>
      <c r="R1007" s="162">
        <v>-850</v>
      </c>
      <c r="S1007" s="232">
        <f>E7+(E8*0.1)</f>
        <v>0.2</v>
      </c>
      <c r="T1007" s="162">
        <v>-3410</v>
      </c>
      <c r="U1007" s="233">
        <f>E9+(E10*0.5)+(E11*0.1)</f>
        <v>0.2</v>
      </c>
      <c r="V1007" s="162">
        <v>-1400</v>
      </c>
      <c r="W1007" s="233">
        <f>E12+(E13*0.5)+(E14*0.1)</f>
        <v>0.30000000000000004</v>
      </c>
      <c r="X1007" s="162">
        <v>542</v>
      </c>
      <c r="Y1007" s="161">
        <f t="shared" si="340"/>
        <v>980</v>
      </c>
      <c r="Z1007" s="162">
        <f t="shared" si="332"/>
        <v>-1134.4000000000001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-1134.4000000000001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88597.280000000086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28105.200000000008</v>
      </c>
      <c r="AU1007" s="237">
        <f t="shared" si="345"/>
        <v>20601.700000000008</v>
      </c>
      <c r="AV1007" s="237">
        <f t="shared" si="346"/>
        <v>22455.879999999994</v>
      </c>
      <c r="AW1007" s="237">
        <f t="shared" si="347"/>
        <v>5908.8000000000011</v>
      </c>
      <c r="AX1007" s="237">
        <f t="shared" si="348"/>
        <v>11525.7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89135.495000000083</v>
      </c>
      <c r="M1008" s="162">
        <f>MAX(AN28:AN1008)</f>
        <v>93227.615000000078</v>
      </c>
      <c r="N1008" s="162">
        <f t="shared" si="339"/>
        <v>-4092.1199999999953</v>
      </c>
      <c r="O1008" s="231">
        <f>E3+(E4*0.1)</f>
        <v>0.30000000000000004</v>
      </c>
      <c r="P1008" s="162">
        <v>566.85</v>
      </c>
      <c r="Q1008" s="232">
        <f>E5+(E6*0.1)</f>
        <v>0.2</v>
      </c>
      <c r="R1008" s="162">
        <v>810</v>
      </c>
      <c r="S1008" s="232">
        <f>E7+(E8*0.1)</f>
        <v>0.2</v>
      </c>
      <c r="T1008" s="162">
        <v>869.8</v>
      </c>
      <c r="U1008" s="233">
        <f>E9+(E10*0.5)+(E11*0.1)</f>
        <v>0.2</v>
      </c>
      <c r="V1008" s="162">
        <v>-322</v>
      </c>
      <c r="W1008" s="233">
        <f>E12+(E13*0.5)+(E14*0.1)</f>
        <v>0.30000000000000004</v>
      </c>
      <c r="X1008" s="162">
        <v>322</v>
      </c>
      <c r="Y1008" s="161">
        <f t="shared" si="340"/>
        <v>981</v>
      </c>
      <c r="Z1008" s="162">
        <f t="shared" si="332"/>
        <v>538.21500000000015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538.21500000000015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89135.495000000083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28275.255000000008</v>
      </c>
      <c r="AU1008" s="237">
        <f t="shared" si="345"/>
        <v>20763.700000000008</v>
      </c>
      <c r="AV1008" s="237">
        <f t="shared" si="346"/>
        <v>22629.839999999993</v>
      </c>
      <c r="AW1008" s="237">
        <f t="shared" si="347"/>
        <v>5844.4000000000015</v>
      </c>
      <c r="AX1008" s="237">
        <f t="shared" si="348"/>
        <v>11622.300000000001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89086.415000000081</v>
      </c>
      <c r="M1009" s="162">
        <f>MAX(AN28:AN1009)</f>
        <v>93227.615000000078</v>
      </c>
      <c r="N1009" s="162">
        <f t="shared" si="339"/>
        <v>-4141.1999999999971</v>
      </c>
      <c r="O1009" s="231">
        <f>E3+(E4*0.1)</f>
        <v>0.30000000000000004</v>
      </c>
      <c r="P1009" s="162">
        <v>-550</v>
      </c>
      <c r="Q1009" s="232">
        <f>E5+(E6*0.1)</f>
        <v>0.2</v>
      </c>
      <c r="R1009" s="162">
        <v>-378</v>
      </c>
      <c r="S1009" s="232">
        <f>E7+(E8*0.1)</f>
        <v>0.2</v>
      </c>
      <c r="T1009" s="162">
        <v>-249.4</v>
      </c>
      <c r="U1009" s="233">
        <f>E9+(E10*0.5)+(E11*0.1)</f>
        <v>0.2</v>
      </c>
      <c r="V1009" s="162">
        <v>-1400</v>
      </c>
      <c r="W1009" s="233">
        <f>E12+(E13*0.5)+(E14*0.1)</f>
        <v>0.30000000000000004</v>
      </c>
      <c r="X1009" s="162">
        <v>1738</v>
      </c>
      <c r="Y1009" s="161">
        <f t="shared" si="340"/>
        <v>982</v>
      </c>
      <c r="Z1009" s="162">
        <f t="shared" si="332"/>
        <v>-49.079999999999927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0</v>
      </c>
      <c r="AI1009" s="129">
        <f t="shared" si="334"/>
        <v>-49.079999999999927</v>
      </c>
      <c r="AJ1009" s="234">
        <f t="shared" si="335"/>
        <v>0</v>
      </c>
      <c r="AK1009" s="234">
        <f t="shared" si="336"/>
        <v>1</v>
      </c>
      <c r="AL1009" s="129">
        <f t="shared" si="337"/>
        <v>0</v>
      </c>
      <c r="AM1009" s="127">
        <v>44125</v>
      </c>
      <c r="AN1009" s="129">
        <f t="shared" si="341"/>
        <v>89086.415000000081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28110.255000000008</v>
      </c>
      <c r="AU1009" s="237">
        <f t="shared" si="345"/>
        <v>20688.100000000009</v>
      </c>
      <c r="AV1009" s="237">
        <f t="shared" si="346"/>
        <v>22579.959999999992</v>
      </c>
      <c r="AW1009" s="237">
        <f t="shared" si="347"/>
        <v>5564.4000000000015</v>
      </c>
      <c r="AX1009" s="237">
        <f t="shared" si="348"/>
        <v>12143.7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88101.575000000084</v>
      </c>
      <c r="M1010" s="162">
        <f>MAX(AN28:AN1010)</f>
        <v>93227.615000000078</v>
      </c>
      <c r="N1010" s="162">
        <f t="shared" si="339"/>
        <v>-5126.0399999999936</v>
      </c>
      <c r="O1010" s="231">
        <f>E3+(E4*0.1)</f>
        <v>0.30000000000000004</v>
      </c>
      <c r="P1010" s="162">
        <v>-550</v>
      </c>
      <c r="Q1010" s="232">
        <f>E5+(E6*0.1)</f>
        <v>0.2</v>
      </c>
      <c r="R1010" s="162">
        <v>-850</v>
      </c>
      <c r="S1010" s="232">
        <f>E7+(E8*0.1)</f>
        <v>0.2</v>
      </c>
      <c r="T1010" s="162">
        <v>-49.2</v>
      </c>
      <c r="U1010" s="233">
        <f>E9+(E10*0.5)+(E11*0.1)</f>
        <v>0.2</v>
      </c>
      <c r="V1010" s="162">
        <v>-1400</v>
      </c>
      <c r="W1010" s="233">
        <f>E12+(E13*0.5)+(E14*0.1)</f>
        <v>0.30000000000000004</v>
      </c>
      <c r="X1010" s="162">
        <v>-1200</v>
      </c>
      <c r="Y1010" s="161">
        <f t="shared" si="340"/>
        <v>983</v>
      </c>
      <c r="Z1010" s="162">
        <f t="shared" si="332"/>
        <v>-984.83999999999992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-984.83999999999992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88101.575000000084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27945.255000000008</v>
      </c>
      <c r="AU1010" s="237">
        <f t="shared" si="345"/>
        <v>20518.100000000009</v>
      </c>
      <c r="AV1010" s="237">
        <f t="shared" si="346"/>
        <v>22570.119999999992</v>
      </c>
      <c r="AW1010" s="237">
        <f t="shared" si="347"/>
        <v>5284.4000000000015</v>
      </c>
      <c r="AX1010" s="237">
        <f t="shared" si="348"/>
        <v>11783.7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88045.215000000084</v>
      </c>
      <c r="M1011" s="162">
        <f>MAX(AN28:AN1011)</f>
        <v>93227.615000000078</v>
      </c>
      <c r="N1011" s="162">
        <f t="shared" si="339"/>
        <v>-5182.3999999999942</v>
      </c>
      <c r="O1011" s="231">
        <f>E3+(E4*0.1)</f>
        <v>0.30000000000000004</v>
      </c>
      <c r="P1011" s="162">
        <v>-550</v>
      </c>
      <c r="Q1011" s="232">
        <f>E5+(E6*0.1)</f>
        <v>0.2</v>
      </c>
      <c r="R1011" s="162">
        <v>595</v>
      </c>
      <c r="S1011" s="232">
        <f>E7+(E8*0.1)</f>
        <v>0.2</v>
      </c>
      <c r="T1011" s="162">
        <v>593.20000000000005</v>
      </c>
      <c r="U1011" s="233">
        <f>E9+(E10*0.5)+(E11*0.1)</f>
        <v>0.2</v>
      </c>
      <c r="V1011" s="162">
        <v>-288</v>
      </c>
      <c r="W1011" s="233">
        <f>E12+(E13*0.5)+(E14*0.1)</f>
        <v>0.30000000000000004</v>
      </c>
      <c r="X1011" s="162">
        <v>-238</v>
      </c>
      <c r="Y1011" s="161">
        <f t="shared" si="340"/>
        <v>984</v>
      </c>
      <c r="Z1011" s="162">
        <f t="shared" si="332"/>
        <v>-56.360000000000021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-56.360000000000021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88045.215000000084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27780.255000000008</v>
      </c>
      <c r="AU1011" s="237">
        <f t="shared" si="345"/>
        <v>20637.100000000009</v>
      </c>
      <c r="AV1011" s="237">
        <f t="shared" si="346"/>
        <v>22688.759999999991</v>
      </c>
      <c r="AW1011" s="237">
        <f t="shared" si="347"/>
        <v>5226.8000000000011</v>
      </c>
      <c r="AX1011" s="237">
        <f t="shared" si="348"/>
        <v>11712.300000000001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86877.590000000084</v>
      </c>
      <c r="M1012" s="162">
        <f>MAX(AN28:AN1012)</f>
        <v>93227.615000000078</v>
      </c>
      <c r="N1012" s="162">
        <f t="shared" si="339"/>
        <v>-6350.0249999999942</v>
      </c>
      <c r="O1012" s="231">
        <f>E3+(E4*0.1)</f>
        <v>0.30000000000000004</v>
      </c>
      <c r="P1012" s="162">
        <v>-798.75</v>
      </c>
      <c r="Q1012" s="232">
        <f>E5+(E6*0.1)</f>
        <v>0.2</v>
      </c>
      <c r="R1012" s="162">
        <v>-1248.5</v>
      </c>
      <c r="S1012" s="232">
        <f>E7+(E8*0.1)</f>
        <v>0.2</v>
      </c>
      <c r="T1012" s="162">
        <v>-3410</v>
      </c>
      <c r="U1012" s="233">
        <f>E9+(E10*0.5)+(E11*0.1)</f>
        <v>0.2</v>
      </c>
      <c r="V1012" s="162">
        <v>-37</v>
      </c>
      <c r="W1012" s="233">
        <f>E12+(E13*0.5)+(E14*0.1)</f>
        <v>0.30000000000000004</v>
      </c>
      <c r="X1012" s="162">
        <v>37</v>
      </c>
      <c r="Y1012" s="161">
        <f t="shared" si="340"/>
        <v>985</v>
      </c>
      <c r="Z1012" s="162">
        <f t="shared" si="332"/>
        <v>-1167.6250000000002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-1167.6250000000002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86877.590000000084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27540.630000000008</v>
      </c>
      <c r="AU1012" s="237">
        <f t="shared" si="345"/>
        <v>20387.400000000009</v>
      </c>
      <c r="AV1012" s="237">
        <f t="shared" si="346"/>
        <v>22006.759999999991</v>
      </c>
      <c r="AW1012" s="237">
        <f t="shared" si="347"/>
        <v>5219.4000000000015</v>
      </c>
      <c r="AX1012" s="237">
        <f t="shared" si="348"/>
        <v>11723.400000000001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87044.610000000088</v>
      </c>
      <c r="M1013" s="162">
        <f>MAX(AN28:AN1013)</f>
        <v>93227.615000000078</v>
      </c>
      <c r="N1013" s="162">
        <f t="shared" si="339"/>
        <v>-6183.0049999999901</v>
      </c>
      <c r="O1013" s="231">
        <f>E3+(E4*0.1)</f>
        <v>0.30000000000000004</v>
      </c>
      <c r="P1013" s="162">
        <v>-550</v>
      </c>
      <c r="Q1013" s="232">
        <f>E5+(E6*0.1)</f>
        <v>0.2</v>
      </c>
      <c r="R1013" s="162">
        <v>-514.5</v>
      </c>
      <c r="S1013" s="232">
        <f>E7+(E8*0.1)</f>
        <v>0.2</v>
      </c>
      <c r="T1013" s="162">
        <v>1888.6</v>
      </c>
      <c r="U1013" s="233">
        <f>E9+(E10*0.5)+(E11*0.1)</f>
        <v>0.2</v>
      </c>
      <c r="V1013" s="162">
        <v>-572</v>
      </c>
      <c r="W1013" s="233">
        <f>E12+(E13*0.5)+(E14*0.1)</f>
        <v>0.30000000000000004</v>
      </c>
      <c r="X1013" s="162">
        <v>572</v>
      </c>
      <c r="Y1013" s="161">
        <f t="shared" si="340"/>
        <v>986</v>
      </c>
      <c r="Z1013" s="162">
        <f t="shared" si="332"/>
        <v>167.02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167.02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87044.610000000088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27375.630000000008</v>
      </c>
      <c r="AU1013" s="237">
        <f t="shared" si="345"/>
        <v>20284.500000000007</v>
      </c>
      <c r="AV1013" s="237">
        <f t="shared" si="346"/>
        <v>22384.479999999992</v>
      </c>
      <c r="AW1013" s="237">
        <f t="shared" si="347"/>
        <v>5105.0000000000018</v>
      </c>
      <c r="AX1013" s="237">
        <f t="shared" si="348"/>
        <v>11895.000000000002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85504.795000000086</v>
      </c>
      <c r="M1014" s="162">
        <f>MAX(AN28:AN1014)</f>
        <v>93227.615000000078</v>
      </c>
      <c r="N1014" s="162">
        <f t="shared" si="339"/>
        <v>-7722.8199999999924</v>
      </c>
      <c r="O1014" s="231">
        <f>E3+(E4*0.1)</f>
        <v>0.30000000000000004</v>
      </c>
      <c r="P1014" s="162">
        <v>-1855.25</v>
      </c>
      <c r="Q1014" s="232">
        <f>E5+(E6*0.1)</f>
        <v>0.2</v>
      </c>
      <c r="R1014" s="162">
        <v>-2460</v>
      </c>
      <c r="S1014" s="232">
        <f>E7+(E8*0.1)</f>
        <v>0.2</v>
      </c>
      <c r="T1014" s="162">
        <v>-3720.2</v>
      </c>
      <c r="U1014" s="233">
        <f>E9+(E10*0.5)+(E11*0.1)</f>
        <v>0.2</v>
      </c>
      <c r="V1014" s="162">
        <v>3064</v>
      </c>
      <c r="W1014" s="233">
        <f>E12+(E13*0.5)+(E14*0.1)</f>
        <v>0.30000000000000004</v>
      </c>
      <c r="X1014" s="162">
        <v>-1200</v>
      </c>
      <c r="Y1014" s="161">
        <f t="shared" si="340"/>
        <v>987</v>
      </c>
      <c r="Z1014" s="162">
        <f t="shared" si="332"/>
        <v>-1539.8150000000001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-1539.8150000000001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85504.795000000086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26819.055000000008</v>
      </c>
      <c r="AU1014" s="237">
        <f t="shared" si="345"/>
        <v>19792.500000000007</v>
      </c>
      <c r="AV1014" s="237">
        <f t="shared" si="346"/>
        <v>21640.439999999991</v>
      </c>
      <c r="AW1014" s="237">
        <f t="shared" si="347"/>
        <v>5717.800000000002</v>
      </c>
      <c r="AX1014" s="237">
        <f t="shared" si="348"/>
        <v>11535.000000000002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85832.715000000084</v>
      </c>
      <c r="M1015" s="162">
        <f>MAX(AN28:AN1015)</f>
        <v>93227.615000000078</v>
      </c>
      <c r="N1015" s="162">
        <f t="shared" si="339"/>
        <v>-7394.8999999999942</v>
      </c>
      <c r="O1015" s="231">
        <f>E3+(E4*0.1)</f>
        <v>0.30000000000000004</v>
      </c>
      <c r="P1015" s="162">
        <v>-550</v>
      </c>
      <c r="Q1015" s="232">
        <f>E5+(E6*0.1)</f>
        <v>0.2</v>
      </c>
      <c r="R1015" s="162">
        <v>-850</v>
      </c>
      <c r="S1015" s="232">
        <f>E7+(E8*0.1)</f>
        <v>0.2</v>
      </c>
      <c r="T1015" s="162">
        <v>4159.6000000000004</v>
      </c>
      <c r="U1015" s="233">
        <f>E9+(E10*0.5)+(E11*0.1)</f>
        <v>0.2</v>
      </c>
      <c r="V1015" s="162">
        <v>955</v>
      </c>
      <c r="W1015" s="233">
        <f>E12+(E13*0.5)+(E14*0.1)</f>
        <v>0.30000000000000004</v>
      </c>
      <c r="X1015" s="162">
        <v>-1200</v>
      </c>
      <c r="Y1015" s="161">
        <f t="shared" si="340"/>
        <v>988</v>
      </c>
      <c r="Z1015" s="162">
        <f t="shared" si="332"/>
        <v>327.92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327.92</v>
      </c>
      <c r="AI1015" s="129">
        <f t="shared" si="334"/>
        <v>0</v>
      </c>
      <c r="AJ1015" s="234">
        <f t="shared" si="335"/>
        <v>1</v>
      </c>
      <c r="AK1015" s="234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85832.715000000084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26654.055000000008</v>
      </c>
      <c r="AU1015" s="237">
        <f t="shared" si="345"/>
        <v>19622.500000000007</v>
      </c>
      <c r="AV1015" s="237">
        <f t="shared" si="346"/>
        <v>22472.359999999993</v>
      </c>
      <c r="AW1015" s="237">
        <f t="shared" si="347"/>
        <v>5908.800000000002</v>
      </c>
      <c r="AX1015" s="237">
        <f t="shared" si="348"/>
        <v>11175.000000000002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85835.780000000086</v>
      </c>
      <c r="M1016" s="162">
        <f>MAX(AN28:AN1016)</f>
        <v>93227.615000000078</v>
      </c>
      <c r="N1016" s="162">
        <f t="shared" si="339"/>
        <v>-7391.8349999999919</v>
      </c>
      <c r="O1016" s="231">
        <f>E3+(E4*0.1)</f>
        <v>0.30000000000000004</v>
      </c>
      <c r="P1016" s="162">
        <v>787.55</v>
      </c>
      <c r="Q1016" s="232">
        <f>E5+(E6*0.1)</f>
        <v>0.2</v>
      </c>
      <c r="R1016" s="162">
        <v>2007.5</v>
      </c>
      <c r="S1016" s="232">
        <f>E7+(E8*0.1)</f>
        <v>0.2</v>
      </c>
      <c r="T1016" s="162">
        <v>-3410</v>
      </c>
      <c r="U1016" s="233">
        <f>E9+(E10*0.5)+(E11*0.1)</f>
        <v>0.2</v>
      </c>
      <c r="V1016" s="162">
        <v>-1400</v>
      </c>
      <c r="W1016" s="233">
        <f>E12+(E13*0.5)+(E14*0.1)</f>
        <v>0.30000000000000004</v>
      </c>
      <c r="X1016" s="162">
        <v>1091</v>
      </c>
      <c r="Y1016" s="161">
        <f t="shared" si="340"/>
        <v>989</v>
      </c>
      <c r="Z1016" s="162">
        <f t="shared" si="332"/>
        <v>3.0650000000000546</v>
      </c>
      <c r="AA1016" s="238">
        <v>44134</v>
      </c>
      <c r="AB1016" s="129">
        <f>SUM(Z995:Z1016)</f>
        <v>132.48499999999939</v>
      </c>
      <c r="AC1016" s="128">
        <f>(AB1016&gt;0)*1</f>
        <v>1</v>
      </c>
      <c r="AD1016" s="128">
        <f>(AB1016&lt;0)*1</f>
        <v>0</v>
      </c>
      <c r="AE1016" s="129">
        <f>AB1016*AC1016</f>
        <v>132.48499999999939</v>
      </c>
      <c r="AF1016" s="129">
        <f>AB1016*AD1016</f>
        <v>0</v>
      </c>
      <c r="AG1016" s="129"/>
      <c r="AH1016" s="129">
        <f t="shared" si="333"/>
        <v>3.0650000000000546</v>
      </c>
      <c r="AI1016" s="129">
        <f t="shared" si="334"/>
        <v>0</v>
      </c>
      <c r="AJ1016" s="234">
        <f t="shared" si="335"/>
        <v>1</v>
      </c>
      <c r="AK1016" s="234">
        <f t="shared" si="336"/>
        <v>0</v>
      </c>
      <c r="AL1016" s="129">
        <f t="shared" si="337"/>
        <v>132.48499999999939</v>
      </c>
      <c r="AM1016" s="127">
        <v>44134</v>
      </c>
      <c r="AN1016" s="129">
        <f t="shared" si="341"/>
        <v>85835.780000000086</v>
      </c>
      <c r="AO1016" s="129">
        <f t="shared" si="342"/>
        <v>132.48499999999939</v>
      </c>
      <c r="AP1016" s="129">
        <f t="shared" si="343"/>
        <v>0</v>
      </c>
      <c r="AQ1016" s="235"/>
      <c r="AR1016" s="235"/>
      <c r="AS1016" s="236">
        <f t="shared" si="338"/>
        <v>44134</v>
      </c>
      <c r="AT1016" s="237">
        <f t="shared" si="344"/>
        <v>26890.320000000007</v>
      </c>
      <c r="AU1016" s="237">
        <f t="shared" si="345"/>
        <v>20024.000000000007</v>
      </c>
      <c r="AV1016" s="237">
        <f t="shared" si="346"/>
        <v>21790.359999999993</v>
      </c>
      <c r="AW1016" s="237">
        <f t="shared" si="347"/>
        <v>5628.800000000002</v>
      </c>
      <c r="AX1016" s="237">
        <f t="shared" si="348"/>
        <v>11502.300000000001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85616.900000000081</v>
      </c>
      <c r="M1017" s="162">
        <f>MAX(AN28:AN1017)</f>
        <v>93227.615000000078</v>
      </c>
      <c r="N1017" s="162">
        <f t="shared" si="339"/>
        <v>-7610.7149999999965</v>
      </c>
      <c r="O1017" s="231">
        <f>E3+(E4*0.1)</f>
        <v>0.30000000000000004</v>
      </c>
      <c r="P1017" s="162">
        <v>-998.4</v>
      </c>
      <c r="Q1017" s="232">
        <f>E5+(E6*0.1)</f>
        <v>0.2</v>
      </c>
      <c r="R1017" s="162">
        <v>-1362</v>
      </c>
      <c r="S1017" s="232">
        <f>E7+(E8*0.1)</f>
        <v>0.2</v>
      </c>
      <c r="T1017" s="162">
        <v>636.20000000000005</v>
      </c>
      <c r="U1017" s="233">
        <f>E9+(E10*0.5)+(E11*0.1)</f>
        <v>0.2</v>
      </c>
      <c r="V1017" s="162">
        <v>-1400</v>
      </c>
      <c r="W1017" s="233">
        <f>E12+(E13*0.5)+(E14*0.1)</f>
        <v>0.30000000000000004</v>
      </c>
      <c r="X1017" s="162">
        <v>1686</v>
      </c>
      <c r="Y1017" s="161">
        <f t="shared" si="340"/>
        <v>990</v>
      </c>
      <c r="Z1017" s="162">
        <f t="shared" si="332"/>
        <v>-218.88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0</v>
      </c>
      <c r="AI1017" s="129">
        <f t="shared" si="334"/>
        <v>-218.88</v>
      </c>
      <c r="AJ1017" s="234">
        <f t="shared" si="335"/>
        <v>0</v>
      </c>
      <c r="AK1017" s="234">
        <f t="shared" si="336"/>
        <v>1</v>
      </c>
      <c r="AL1017" s="129">
        <f t="shared" si="337"/>
        <v>0</v>
      </c>
      <c r="AM1017" s="127">
        <v>44137</v>
      </c>
      <c r="AN1017" s="129">
        <f t="shared" si="341"/>
        <v>85616.900000000081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26590.800000000007</v>
      </c>
      <c r="AU1017" s="237">
        <f t="shared" si="345"/>
        <v>19751.600000000006</v>
      </c>
      <c r="AV1017" s="237">
        <f t="shared" si="346"/>
        <v>21917.599999999995</v>
      </c>
      <c r="AW1017" s="237">
        <f t="shared" si="347"/>
        <v>5348.800000000002</v>
      </c>
      <c r="AX1017" s="237">
        <f t="shared" si="348"/>
        <v>12008.1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85936.740000000078</v>
      </c>
      <c r="M1018" s="162">
        <f>MAX(AN28:AN1018)</f>
        <v>93227.615000000078</v>
      </c>
      <c r="N1018" s="162">
        <f t="shared" si="339"/>
        <v>-7290.875</v>
      </c>
      <c r="O1018" s="231">
        <f>E3+(E4*0.1)</f>
        <v>0.30000000000000004</v>
      </c>
      <c r="P1018" s="162">
        <v>-1118.2</v>
      </c>
      <c r="Q1018" s="232">
        <f>E5+(E6*0.1)</f>
        <v>0.2</v>
      </c>
      <c r="R1018" s="162">
        <v>-1350.5</v>
      </c>
      <c r="S1018" s="232">
        <f>E7+(E8*0.1)</f>
        <v>0.2</v>
      </c>
      <c r="T1018" s="162">
        <v>3903</v>
      </c>
      <c r="U1018" s="233">
        <f>E9+(E10*0.5)+(E11*0.1)</f>
        <v>0.2</v>
      </c>
      <c r="V1018" s="162">
        <v>-1400</v>
      </c>
      <c r="W1018" s="233">
        <f>E12+(E13*0.5)+(E14*0.1)</f>
        <v>0.30000000000000004</v>
      </c>
      <c r="X1018" s="162">
        <v>1416</v>
      </c>
      <c r="Y1018" s="161">
        <f t="shared" si="340"/>
        <v>991</v>
      </c>
      <c r="Z1018" s="162">
        <f t="shared" si="332"/>
        <v>319.84000000000003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319.84000000000003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85936.740000000078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26255.340000000007</v>
      </c>
      <c r="AU1018" s="237">
        <f t="shared" si="345"/>
        <v>19481.500000000007</v>
      </c>
      <c r="AV1018" s="237">
        <f t="shared" si="346"/>
        <v>22698.199999999993</v>
      </c>
      <c r="AW1018" s="237">
        <f t="shared" si="347"/>
        <v>5068.800000000002</v>
      </c>
      <c r="AX1018" s="237">
        <f t="shared" si="348"/>
        <v>12432.9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87143.780000000072</v>
      </c>
      <c r="M1019" s="162">
        <f>MAX(AN28:AN1019)</f>
        <v>93227.615000000078</v>
      </c>
      <c r="N1019" s="162">
        <f t="shared" si="339"/>
        <v>-6083.8350000000064</v>
      </c>
      <c r="O1019" s="231">
        <f>E3+(E4*0.1)</f>
        <v>0.30000000000000004</v>
      </c>
      <c r="P1019" s="162">
        <v>-550</v>
      </c>
      <c r="Q1019" s="232">
        <f>E5+(E6*0.1)</f>
        <v>0.2</v>
      </c>
      <c r="R1019" s="162">
        <v>-1915</v>
      </c>
      <c r="S1019" s="232">
        <f>E7+(E8*0.1)</f>
        <v>0.2</v>
      </c>
      <c r="T1019" s="162">
        <v>9942.2000000000007</v>
      </c>
      <c r="U1019" s="233">
        <f>E9+(E10*0.5)+(E11*0.1)</f>
        <v>0.2</v>
      </c>
      <c r="V1019" s="162">
        <v>633</v>
      </c>
      <c r="W1019" s="233">
        <f>E12+(E13*0.5)+(E14*0.1)</f>
        <v>0.30000000000000004</v>
      </c>
      <c r="X1019" s="162">
        <v>-1200</v>
      </c>
      <c r="Y1019" s="161">
        <f t="shared" si="340"/>
        <v>992</v>
      </c>
      <c r="Z1019" s="162">
        <f t="shared" si="332"/>
        <v>1207.0400000000002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1207.0400000000002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87143.780000000072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26090.340000000007</v>
      </c>
      <c r="AU1019" s="237">
        <f t="shared" si="345"/>
        <v>19098.500000000007</v>
      </c>
      <c r="AV1019" s="237">
        <f t="shared" si="346"/>
        <v>24686.639999999992</v>
      </c>
      <c r="AW1019" s="237">
        <f t="shared" si="347"/>
        <v>5195.4000000000024</v>
      </c>
      <c r="AX1019" s="237">
        <f t="shared" si="348"/>
        <v>12072.9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88645.515000000072</v>
      </c>
      <c r="M1020" s="162">
        <f>MAX(AN28:AN1020)</f>
        <v>93227.615000000078</v>
      </c>
      <c r="N1020" s="162">
        <f t="shared" si="339"/>
        <v>-4582.1000000000058</v>
      </c>
      <c r="O1020" s="231">
        <f>E3+(E4*0.1)</f>
        <v>0.30000000000000004</v>
      </c>
      <c r="P1020" s="162">
        <v>-1228.55</v>
      </c>
      <c r="Q1020" s="232">
        <f>E5+(E6*0.1)</f>
        <v>0.2</v>
      </c>
      <c r="R1020" s="162">
        <v>-2165</v>
      </c>
      <c r="S1020" s="232">
        <f>E7+(E8*0.1)</f>
        <v>0.2</v>
      </c>
      <c r="T1020" s="162">
        <v>6021</v>
      </c>
      <c r="U1020" s="233">
        <f>E9+(E10*0.5)+(E11*0.1)</f>
        <v>0.2</v>
      </c>
      <c r="V1020" s="162">
        <v>-1400</v>
      </c>
      <c r="W1020" s="233">
        <f>E12+(E13*0.5)+(E14*0.1)</f>
        <v>0.30000000000000004</v>
      </c>
      <c r="X1020" s="162">
        <v>4597</v>
      </c>
      <c r="Y1020" s="161">
        <f t="shared" si="340"/>
        <v>993</v>
      </c>
      <c r="Z1020" s="162">
        <f t="shared" si="332"/>
        <v>1501.7350000000001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1501.7350000000001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88645.515000000072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25721.775000000009</v>
      </c>
      <c r="AU1020" s="237">
        <f t="shared" si="345"/>
        <v>18665.500000000007</v>
      </c>
      <c r="AV1020" s="237">
        <f t="shared" si="346"/>
        <v>25890.839999999993</v>
      </c>
      <c r="AW1020" s="237">
        <f t="shared" si="347"/>
        <v>4915.4000000000024</v>
      </c>
      <c r="AX1020" s="237">
        <f t="shared" si="348"/>
        <v>13452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87312.115000000078</v>
      </c>
      <c r="M1021" s="162">
        <f>MAX(AN28:AN1021)</f>
        <v>93227.615000000078</v>
      </c>
      <c r="N1021" s="162">
        <f t="shared" si="339"/>
        <v>-5915.5</v>
      </c>
      <c r="O1021" s="231">
        <f>E3+(E4*0.1)</f>
        <v>0.30000000000000004</v>
      </c>
      <c r="P1021" s="162">
        <v>-550</v>
      </c>
      <c r="Q1021" s="232">
        <f>E5+(E6*0.1)</f>
        <v>0.2</v>
      </c>
      <c r="R1021" s="162">
        <v>-850</v>
      </c>
      <c r="S1021" s="232">
        <f>E7+(E8*0.1)</f>
        <v>0.2</v>
      </c>
      <c r="T1021" s="162">
        <v>-3410</v>
      </c>
      <c r="U1021" s="233">
        <f>E9+(E10*0.5)+(E11*0.1)</f>
        <v>0.2</v>
      </c>
      <c r="V1021" s="162">
        <v>218</v>
      </c>
      <c r="W1021" s="233">
        <f>E12+(E13*0.5)+(E14*0.1)</f>
        <v>0.30000000000000004</v>
      </c>
      <c r="X1021" s="162">
        <v>-1200</v>
      </c>
      <c r="Y1021" s="161">
        <f t="shared" si="340"/>
        <v>994</v>
      </c>
      <c r="Z1021" s="162">
        <f t="shared" si="332"/>
        <v>-1333.4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-1333.4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87312.115000000078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25556.775000000009</v>
      </c>
      <c r="AU1021" s="237">
        <f t="shared" si="345"/>
        <v>18495.500000000007</v>
      </c>
      <c r="AV1021" s="237">
        <f t="shared" si="346"/>
        <v>25208.839999999993</v>
      </c>
      <c r="AW1021" s="237">
        <f t="shared" si="347"/>
        <v>4959.0000000000027</v>
      </c>
      <c r="AX1021" s="237">
        <f t="shared" si="348"/>
        <v>13092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87652.57000000008</v>
      </c>
      <c r="M1022" s="162">
        <f>MAX(AN28:AN1022)</f>
        <v>93227.615000000078</v>
      </c>
      <c r="N1022" s="162">
        <f t="shared" si="339"/>
        <v>-5575.0449999999983</v>
      </c>
      <c r="O1022" s="231">
        <f>E3+(E4*0.1)</f>
        <v>0.30000000000000004</v>
      </c>
      <c r="P1022" s="162">
        <v>4172.8500000000004</v>
      </c>
      <c r="Q1022" s="232">
        <f>E5+(E6*0.1)</f>
        <v>0.2</v>
      </c>
      <c r="R1022" s="162">
        <v>2053</v>
      </c>
      <c r="S1022" s="232">
        <f>E7+(E8*0.1)</f>
        <v>0.2</v>
      </c>
      <c r="T1022" s="162">
        <v>-3410</v>
      </c>
      <c r="U1022" s="233">
        <f>E9+(E10*0.5)+(E11*0.1)</f>
        <v>0.2</v>
      </c>
      <c r="V1022" s="162">
        <v>-1400</v>
      </c>
      <c r="W1022" s="233">
        <f>E12+(E13*0.5)+(E14*0.1)</f>
        <v>0.30000000000000004</v>
      </c>
      <c r="X1022" s="162">
        <v>-1200</v>
      </c>
      <c r="Y1022" s="161">
        <f t="shared" si="340"/>
        <v>995</v>
      </c>
      <c r="Z1022" s="162">
        <f t="shared" si="332"/>
        <v>340.45500000000033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340.45500000000033</v>
      </c>
      <c r="AI1022" s="129">
        <f t="shared" si="334"/>
        <v>0</v>
      </c>
      <c r="AJ1022" s="234">
        <f t="shared" si="335"/>
        <v>1</v>
      </c>
      <c r="AK1022" s="234">
        <f t="shared" si="336"/>
        <v>0</v>
      </c>
      <c r="AL1022" s="129">
        <f t="shared" si="337"/>
        <v>0</v>
      </c>
      <c r="AM1022" s="127">
        <v>44144</v>
      </c>
      <c r="AN1022" s="129">
        <f t="shared" si="341"/>
        <v>87652.57000000008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26808.630000000008</v>
      </c>
      <c r="AU1022" s="237">
        <f t="shared" si="345"/>
        <v>18906.100000000006</v>
      </c>
      <c r="AV1022" s="237">
        <f t="shared" si="346"/>
        <v>24526.839999999993</v>
      </c>
      <c r="AW1022" s="237">
        <f t="shared" si="347"/>
        <v>4679.0000000000027</v>
      </c>
      <c r="AX1022" s="237">
        <f t="shared" si="348"/>
        <v>12732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87887.495000000083</v>
      </c>
      <c r="M1023" s="162">
        <f>MAX(AN28:AN1023)</f>
        <v>93227.615000000078</v>
      </c>
      <c r="N1023" s="162">
        <f t="shared" si="339"/>
        <v>-5340.1199999999953</v>
      </c>
      <c r="O1023" s="231">
        <f>E3+(E4*0.1)</f>
        <v>0.30000000000000004</v>
      </c>
      <c r="P1023" s="162">
        <v>1314.75</v>
      </c>
      <c r="Q1023" s="232">
        <f>E5+(E6*0.1)</f>
        <v>0.2</v>
      </c>
      <c r="R1023" s="162">
        <v>-850</v>
      </c>
      <c r="S1023" s="232">
        <f>E7+(E8*0.1)</f>
        <v>0.2</v>
      </c>
      <c r="T1023" s="162">
        <v>-3410</v>
      </c>
      <c r="U1023" s="233">
        <f>E9+(E10*0.5)+(E11*0.1)</f>
        <v>0.2</v>
      </c>
      <c r="V1023" s="162">
        <v>1355</v>
      </c>
      <c r="W1023" s="233">
        <f>E12+(E13*0.5)+(E14*0.1)</f>
        <v>0.30000000000000004</v>
      </c>
      <c r="X1023" s="162">
        <v>1405</v>
      </c>
      <c r="Y1023" s="161">
        <f t="shared" si="340"/>
        <v>996</v>
      </c>
      <c r="Z1023" s="162">
        <f t="shared" si="332"/>
        <v>234.92500000000013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234.92500000000013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87887.495000000083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27203.055000000008</v>
      </c>
      <c r="AU1023" s="237">
        <f t="shared" si="345"/>
        <v>18736.100000000006</v>
      </c>
      <c r="AV1023" s="237">
        <f t="shared" si="346"/>
        <v>23844.839999999993</v>
      </c>
      <c r="AW1023" s="237">
        <f t="shared" si="347"/>
        <v>4950.0000000000027</v>
      </c>
      <c r="AX1023" s="237">
        <f t="shared" si="348"/>
        <v>13153.5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88940.755000000077</v>
      </c>
      <c r="M1024" s="162">
        <f>MAX(AN28:AN1024)</f>
        <v>93227.615000000078</v>
      </c>
      <c r="N1024" s="162">
        <f t="shared" si="339"/>
        <v>-4286.8600000000006</v>
      </c>
      <c r="O1024" s="231">
        <f>E3+(E4*0.1)</f>
        <v>0.30000000000000004</v>
      </c>
      <c r="P1024" s="162">
        <v>-550</v>
      </c>
      <c r="Q1024" s="232">
        <f>E5+(E6*0.1)</f>
        <v>0.2</v>
      </c>
      <c r="R1024" s="162">
        <v>1356.5</v>
      </c>
      <c r="S1024" s="232">
        <f>E7+(E8*0.1)</f>
        <v>0.2</v>
      </c>
      <c r="T1024" s="162">
        <v>5372.8</v>
      </c>
      <c r="U1024" s="233">
        <f>E9+(E10*0.5)+(E11*0.1)</f>
        <v>0.2</v>
      </c>
      <c r="V1024" s="162">
        <v>1162</v>
      </c>
      <c r="W1024" s="233">
        <f>E12+(E13*0.5)+(E14*0.1)</f>
        <v>0.30000000000000004</v>
      </c>
      <c r="X1024" s="162">
        <v>-1200</v>
      </c>
      <c r="Y1024" s="161">
        <f t="shared" si="340"/>
        <v>997</v>
      </c>
      <c r="Z1024" s="162">
        <f t="shared" si="332"/>
        <v>1053.2600000000002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1053.2600000000002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88940.755000000077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27038.055000000008</v>
      </c>
      <c r="AU1024" s="237">
        <f t="shared" si="345"/>
        <v>19007.400000000005</v>
      </c>
      <c r="AV1024" s="237">
        <f t="shared" si="346"/>
        <v>24919.399999999994</v>
      </c>
      <c r="AW1024" s="237">
        <f t="shared" si="347"/>
        <v>5182.4000000000024</v>
      </c>
      <c r="AX1024" s="237">
        <f t="shared" si="348"/>
        <v>12793.5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88299.715000000084</v>
      </c>
      <c r="M1025" s="162">
        <f>MAX(AN28:AN1025)</f>
        <v>93227.615000000078</v>
      </c>
      <c r="N1025" s="162">
        <f t="shared" si="339"/>
        <v>-4927.8999999999942</v>
      </c>
      <c r="O1025" s="231">
        <f>E3+(E4*0.1)</f>
        <v>0.30000000000000004</v>
      </c>
      <c r="P1025" s="162">
        <v>-878.6</v>
      </c>
      <c r="Q1025" s="232">
        <f>E5+(E6*0.1)</f>
        <v>0.2</v>
      </c>
      <c r="R1025" s="162">
        <v>-850</v>
      </c>
      <c r="S1025" s="232">
        <f>E7+(E8*0.1)</f>
        <v>0.2</v>
      </c>
      <c r="T1025" s="162">
        <v>-1315.8</v>
      </c>
      <c r="U1025" s="233">
        <f>E9+(E10*0.5)+(E11*0.1)</f>
        <v>0.2</v>
      </c>
      <c r="V1025" s="162">
        <v>-1400</v>
      </c>
      <c r="W1025" s="233">
        <f>E12+(E13*0.5)+(E14*0.1)</f>
        <v>0.30000000000000004</v>
      </c>
      <c r="X1025" s="162">
        <v>1119</v>
      </c>
      <c r="Y1025" s="161">
        <f t="shared" si="340"/>
        <v>998</v>
      </c>
      <c r="Z1025" s="162">
        <f t="shared" si="332"/>
        <v>-641.04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-641.04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88299.715000000084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26774.475000000006</v>
      </c>
      <c r="AU1025" s="237">
        <f t="shared" si="345"/>
        <v>18837.400000000005</v>
      </c>
      <c r="AV1025" s="237">
        <f t="shared" si="346"/>
        <v>24656.239999999994</v>
      </c>
      <c r="AW1025" s="237">
        <f t="shared" si="347"/>
        <v>4902.4000000000024</v>
      </c>
      <c r="AX1025" s="237">
        <f t="shared" si="348"/>
        <v>13129.2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89921.975000000079</v>
      </c>
      <c r="M1026" s="162">
        <f>MAX(AN28:AN1026)</f>
        <v>93227.615000000078</v>
      </c>
      <c r="N1026" s="162">
        <f t="shared" si="339"/>
        <v>-3305.6399999999994</v>
      </c>
      <c r="O1026" s="231">
        <f>E3+(E4*0.1)</f>
        <v>0.30000000000000004</v>
      </c>
      <c r="P1026" s="162">
        <v>1998.2</v>
      </c>
      <c r="Q1026" s="232">
        <f>E5+(E6*0.1)</f>
        <v>0.2</v>
      </c>
      <c r="R1026" s="162">
        <v>2407</v>
      </c>
      <c r="S1026" s="232">
        <f>E7+(E8*0.1)</f>
        <v>0.2</v>
      </c>
      <c r="T1026" s="162">
        <v>2214</v>
      </c>
      <c r="U1026" s="233">
        <f>E9+(E10*0.5)+(E11*0.1)</f>
        <v>0.2</v>
      </c>
      <c r="V1026" s="162">
        <v>-1400</v>
      </c>
      <c r="W1026" s="233">
        <f>E12+(E13*0.5)+(E14*0.1)</f>
        <v>0.30000000000000004</v>
      </c>
      <c r="X1026" s="162">
        <v>1262</v>
      </c>
      <c r="Y1026" s="161">
        <f t="shared" si="340"/>
        <v>999</v>
      </c>
      <c r="Z1026" s="162">
        <f t="shared" si="332"/>
        <v>1622.2600000000002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1622.2600000000002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89921.975000000079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27373.935000000005</v>
      </c>
      <c r="AU1026" s="237">
        <f t="shared" si="345"/>
        <v>19318.800000000007</v>
      </c>
      <c r="AV1026" s="237">
        <f t="shared" si="346"/>
        <v>25099.039999999994</v>
      </c>
      <c r="AW1026" s="237">
        <f t="shared" si="347"/>
        <v>4622.4000000000024</v>
      </c>
      <c r="AX1026" s="237">
        <f t="shared" si="348"/>
        <v>13507.800000000001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90999.880000000077</v>
      </c>
      <c r="M1027" s="162">
        <f>MAX(AN28:AN1027)</f>
        <v>93227.615000000078</v>
      </c>
      <c r="N1027" s="162">
        <f t="shared" si="339"/>
        <v>-2227.7350000000006</v>
      </c>
      <c r="O1027" s="231">
        <f>E3+(E4*0.1)</f>
        <v>0.30000000000000004</v>
      </c>
      <c r="P1027" s="162">
        <v>2353.15</v>
      </c>
      <c r="Q1027" s="232">
        <f>E5+(E6*0.1)</f>
        <v>0.2</v>
      </c>
      <c r="R1027" s="162">
        <v>2088</v>
      </c>
      <c r="S1027" s="232">
        <f>E7+(E8*0.1)</f>
        <v>0.2</v>
      </c>
      <c r="T1027" s="162">
        <v>1510.8</v>
      </c>
      <c r="U1027" s="233">
        <f>E9+(E10*0.5)+(E11*0.1)</f>
        <v>0.2</v>
      </c>
      <c r="V1027" s="162">
        <v>61</v>
      </c>
      <c r="W1027" s="233">
        <f>E12+(E13*0.5)+(E14*0.1)</f>
        <v>0.30000000000000004</v>
      </c>
      <c r="X1027" s="162">
        <v>-1200</v>
      </c>
      <c r="Y1027" s="161">
        <f t="shared" si="340"/>
        <v>1000</v>
      </c>
      <c r="Z1027" s="162">
        <f t="shared" si="332"/>
        <v>1077.9050000000002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1077.9050000000002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90999.880000000077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28079.880000000005</v>
      </c>
      <c r="AU1027" s="237">
        <f t="shared" si="345"/>
        <v>19736.400000000005</v>
      </c>
      <c r="AV1027" s="237">
        <f t="shared" si="346"/>
        <v>25401.199999999993</v>
      </c>
      <c r="AW1027" s="237">
        <f t="shared" si="347"/>
        <v>4634.6000000000022</v>
      </c>
      <c r="AX1027" s="237">
        <f t="shared" si="348"/>
        <v>13147.800000000001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90355.385000000082</v>
      </c>
      <c r="M1028" s="162">
        <f>MAX(AN28:AN1028)</f>
        <v>93227.615000000078</v>
      </c>
      <c r="N1028" s="162">
        <f t="shared" si="339"/>
        <v>-2872.2299999999959</v>
      </c>
      <c r="O1028" s="231">
        <f>E3+(E4*0.1)</f>
        <v>0.30000000000000004</v>
      </c>
      <c r="P1028" s="162">
        <v>-801.45</v>
      </c>
      <c r="Q1028" s="232">
        <f>E5+(E6*0.1)</f>
        <v>0.2</v>
      </c>
      <c r="R1028" s="162">
        <v>-880</v>
      </c>
      <c r="S1028" s="232">
        <f>E7+(E8*0.1)</f>
        <v>0.2</v>
      </c>
      <c r="T1028" s="162">
        <v>-717.8</v>
      </c>
      <c r="U1028" s="233">
        <f>E9+(E10*0.5)+(E11*0.1)</f>
        <v>0.2</v>
      </c>
      <c r="V1028" s="162">
        <v>845</v>
      </c>
      <c r="W1028" s="233">
        <f>E12+(E13*0.5)+(E14*0.1)</f>
        <v>0.30000000000000004</v>
      </c>
      <c r="X1028" s="162">
        <v>-845</v>
      </c>
      <c r="Y1028" s="161">
        <f t="shared" si="340"/>
        <v>1001</v>
      </c>
      <c r="Z1028" s="162">
        <f t="shared" si="332"/>
        <v>-644.49500000000012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-644.49500000000012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90355.385000000082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27839.445000000003</v>
      </c>
      <c r="AU1028" s="237">
        <f t="shared" si="345"/>
        <v>19560.400000000005</v>
      </c>
      <c r="AV1028" s="237">
        <f t="shared" si="346"/>
        <v>25257.639999999992</v>
      </c>
      <c r="AW1028" s="237">
        <f t="shared" si="347"/>
        <v>4803.6000000000022</v>
      </c>
      <c r="AX1028" s="237">
        <f t="shared" si="348"/>
        <v>12894.300000000001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89492.465000000084</v>
      </c>
      <c r="M1029" s="162">
        <f>MAX(AN28:AN1029)</f>
        <v>93227.615000000078</v>
      </c>
      <c r="N1029" s="162">
        <f t="shared" si="339"/>
        <v>-3735.1499999999942</v>
      </c>
      <c r="O1029" s="231">
        <f>E3+(E4*0.1)</f>
        <v>0.30000000000000004</v>
      </c>
      <c r="P1029" s="162">
        <v>-550</v>
      </c>
      <c r="Q1029" s="232">
        <f>E5+(E6*0.1)</f>
        <v>0.2</v>
      </c>
      <c r="R1029" s="162">
        <v>-850</v>
      </c>
      <c r="S1029" s="232">
        <f>E7+(E8*0.1)</f>
        <v>0.2</v>
      </c>
      <c r="T1029" s="162">
        <v>-1655.6</v>
      </c>
      <c r="U1029" s="233">
        <f>E9+(E10*0.5)+(E11*0.1)</f>
        <v>0.2</v>
      </c>
      <c r="V1029" s="162">
        <v>816</v>
      </c>
      <c r="W1029" s="233">
        <f>E12+(E13*0.5)+(E14*0.1)</f>
        <v>0.30000000000000004</v>
      </c>
      <c r="X1029" s="162">
        <v>-1200</v>
      </c>
      <c r="Y1029" s="161">
        <f t="shared" si="340"/>
        <v>1002</v>
      </c>
      <c r="Z1029" s="162">
        <f t="shared" si="332"/>
        <v>-862.92000000000007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-862.92000000000007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89492.465000000084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27674.445000000003</v>
      </c>
      <c r="AU1029" s="237">
        <f t="shared" si="345"/>
        <v>19390.400000000005</v>
      </c>
      <c r="AV1029" s="237">
        <f t="shared" si="346"/>
        <v>24926.519999999993</v>
      </c>
      <c r="AW1029" s="237">
        <f t="shared" si="347"/>
        <v>4966.800000000002</v>
      </c>
      <c r="AX1029" s="237">
        <f t="shared" si="348"/>
        <v>12534.300000000001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89267.345000000088</v>
      </c>
      <c r="M1030" s="162">
        <f>MAX(AN28:AN1030)</f>
        <v>93227.615000000078</v>
      </c>
      <c r="N1030" s="162">
        <f t="shared" si="339"/>
        <v>-3960.2699999999895</v>
      </c>
      <c r="O1030" s="231">
        <f>E3+(E4*0.1)</f>
        <v>0.30000000000000004</v>
      </c>
      <c r="P1030" s="162">
        <v>-550</v>
      </c>
      <c r="Q1030" s="232">
        <f>E5+(E6*0.1)</f>
        <v>0.2</v>
      </c>
      <c r="R1030" s="162">
        <v>-850</v>
      </c>
      <c r="S1030" s="232">
        <f>E7+(E8*0.1)</f>
        <v>0.2</v>
      </c>
      <c r="T1030" s="162">
        <v>1814.4</v>
      </c>
      <c r="U1030" s="233">
        <f>E9+(E10*0.5)+(E11*0.1)</f>
        <v>0.2</v>
      </c>
      <c r="V1030" s="162">
        <v>535</v>
      </c>
      <c r="W1030" s="233">
        <f>E12+(E13*0.5)+(E14*0.1)</f>
        <v>0.30000000000000004</v>
      </c>
      <c r="X1030" s="162">
        <v>-1200</v>
      </c>
      <c r="Y1030" s="161">
        <f t="shared" si="340"/>
        <v>1003</v>
      </c>
      <c r="Z1030" s="162">
        <f t="shared" si="332"/>
        <v>-225.12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-225.12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89267.345000000088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27509.445000000003</v>
      </c>
      <c r="AU1030" s="237">
        <f t="shared" si="345"/>
        <v>19220.400000000005</v>
      </c>
      <c r="AV1030" s="237">
        <f t="shared" si="346"/>
        <v>25289.399999999994</v>
      </c>
      <c r="AW1030" s="237">
        <f t="shared" si="347"/>
        <v>5073.800000000002</v>
      </c>
      <c r="AX1030" s="237">
        <f t="shared" si="348"/>
        <v>12174.300000000001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88657.485000000088</v>
      </c>
      <c r="M1031" s="162">
        <f>MAX(AN28:AN1031)</f>
        <v>93227.615000000078</v>
      </c>
      <c r="N1031" s="162">
        <f t="shared" si="339"/>
        <v>-4570.1299999999901</v>
      </c>
      <c r="O1031" s="231">
        <f>E3+(E4*0.1)</f>
        <v>0.30000000000000004</v>
      </c>
      <c r="P1031" s="162">
        <v>-550</v>
      </c>
      <c r="Q1031" s="232">
        <f>E5+(E6*0.1)</f>
        <v>0.2</v>
      </c>
      <c r="R1031" s="162">
        <v>-850</v>
      </c>
      <c r="S1031" s="232">
        <f>E7+(E8*0.1)</f>
        <v>0.2</v>
      </c>
      <c r="T1031" s="162">
        <v>-1579.8</v>
      </c>
      <c r="U1031" s="233">
        <f>E9+(E10*0.5)+(E11*0.1)</f>
        <v>0.2</v>
      </c>
      <c r="V1031" s="162">
        <v>-411</v>
      </c>
      <c r="W1031" s="233">
        <f>E12+(E13*0.5)+(E14*0.1)</f>
        <v>0.30000000000000004</v>
      </c>
      <c r="X1031" s="162">
        <v>411</v>
      </c>
      <c r="Y1031" s="161">
        <f t="shared" si="340"/>
        <v>1004</v>
      </c>
      <c r="Z1031" s="162">
        <f t="shared" si="332"/>
        <v>-609.86000000000013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-609.86000000000013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88657.485000000088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27344.445000000003</v>
      </c>
      <c r="AU1031" s="237">
        <f t="shared" si="345"/>
        <v>19050.400000000005</v>
      </c>
      <c r="AV1031" s="237">
        <f t="shared" si="346"/>
        <v>24973.439999999995</v>
      </c>
      <c r="AW1031" s="237">
        <f t="shared" si="347"/>
        <v>4991.6000000000022</v>
      </c>
      <c r="AX1031" s="237">
        <f t="shared" si="348"/>
        <v>12297.6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89647.470000000088</v>
      </c>
      <c r="M1032" s="162">
        <f>MAX(AN28:AN1032)</f>
        <v>93227.615000000078</v>
      </c>
      <c r="N1032" s="162">
        <f t="shared" si="339"/>
        <v>-3580.1449999999895</v>
      </c>
      <c r="O1032" s="231">
        <f>E3+(E4*0.1)</f>
        <v>0.30000000000000004</v>
      </c>
      <c r="P1032" s="162">
        <v>1638.95</v>
      </c>
      <c r="Q1032" s="232">
        <f>E5+(E6*0.1)</f>
        <v>0.2</v>
      </c>
      <c r="R1032" s="162">
        <v>1002.5</v>
      </c>
      <c r="S1032" s="232">
        <f>E7+(E8*0.1)</f>
        <v>0.2</v>
      </c>
      <c r="T1032" s="162">
        <v>-10</v>
      </c>
      <c r="U1032" s="233">
        <f>E9+(E10*0.5)+(E11*0.1)</f>
        <v>0.2</v>
      </c>
      <c r="V1032" s="162">
        <v>3299</v>
      </c>
      <c r="W1032" s="233">
        <f>E12+(E13*0.5)+(E14*0.1)</f>
        <v>0.30000000000000004</v>
      </c>
      <c r="X1032" s="162">
        <v>-1200</v>
      </c>
      <c r="Y1032" s="161">
        <f t="shared" si="340"/>
        <v>1005</v>
      </c>
      <c r="Z1032" s="162">
        <f t="shared" si="332"/>
        <v>989.98500000000013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989.98500000000013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89647.470000000088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27836.130000000005</v>
      </c>
      <c r="AU1032" s="237">
        <f t="shared" si="345"/>
        <v>19250.900000000005</v>
      </c>
      <c r="AV1032" s="237">
        <f t="shared" si="346"/>
        <v>24971.439999999995</v>
      </c>
      <c r="AW1032" s="237">
        <f t="shared" si="347"/>
        <v>5651.4000000000024</v>
      </c>
      <c r="AX1032" s="237">
        <f t="shared" si="348"/>
        <v>11937.6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91850.605000000083</v>
      </c>
      <c r="M1033" s="162">
        <f>MAX(AN28:AN1033)</f>
        <v>93227.615000000078</v>
      </c>
      <c r="N1033" s="162">
        <f t="shared" si="339"/>
        <v>-1377.0099999999948</v>
      </c>
      <c r="O1033" s="231">
        <f>E3+(E4*0.1)</f>
        <v>0.30000000000000004</v>
      </c>
      <c r="P1033" s="162">
        <v>2274.85</v>
      </c>
      <c r="Q1033" s="232">
        <f>E5+(E6*0.1)</f>
        <v>0.2</v>
      </c>
      <c r="R1033" s="162">
        <v>2891</v>
      </c>
      <c r="S1033" s="232">
        <f>E7+(E8*0.1)</f>
        <v>0.2</v>
      </c>
      <c r="T1033" s="162">
        <v>3477.4</v>
      </c>
      <c r="U1033" s="233">
        <f>E9+(E10*0.5)+(E11*0.1)</f>
        <v>0.2</v>
      </c>
      <c r="V1033" s="162">
        <v>3035</v>
      </c>
      <c r="W1033" s="233">
        <f>E12+(E13*0.5)+(E14*0.1)</f>
        <v>0.30000000000000004</v>
      </c>
      <c r="X1033" s="162">
        <v>-1200</v>
      </c>
      <c r="Y1033" s="161">
        <f t="shared" si="340"/>
        <v>1006</v>
      </c>
      <c r="Z1033" s="162">
        <f t="shared" si="332"/>
        <v>2203.1350000000002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2203.1350000000002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91850.605000000083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28518.585000000006</v>
      </c>
      <c r="AU1033" s="237">
        <f t="shared" si="345"/>
        <v>19829.100000000006</v>
      </c>
      <c r="AV1033" s="237">
        <f t="shared" si="346"/>
        <v>25666.919999999995</v>
      </c>
      <c r="AW1033" s="237">
        <f t="shared" si="347"/>
        <v>6258.4000000000024</v>
      </c>
      <c r="AX1033" s="237">
        <f t="shared" si="348"/>
        <v>11577.6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91818.245000000083</v>
      </c>
      <c r="M1034" s="162">
        <f>MAX(AN28:AN1034)</f>
        <v>93227.615000000078</v>
      </c>
      <c r="N1034" s="162">
        <f t="shared" si="339"/>
        <v>-1409.3699999999953</v>
      </c>
      <c r="O1034" s="231">
        <f>E3+(E4*0.1)</f>
        <v>0.30000000000000004</v>
      </c>
      <c r="P1034" s="162">
        <v>-550</v>
      </c>
      <c r="Q1034" s="232">
        <f>E5+(E6*0.1)</f>
        <v>0.2</v>
      </c>
      <c r="R1034" s="162">
        <v>-850</v>
      </c>
      <c r="S1034" s="232">
        <f>E7+(E8*0.1)</f>
        <v>0.2</v>
      </c>
      <c r="T1034" s="162">
        <v>1448.2</v>
      </c>
      <c r="U1034" s="233">
        <f>E9+(E10*0.5)+(E11*0.1)</f>
        <v>0.2</v>
      </c>
      <c r="V1034" s="162">
        <v>26</v>
      </c>
      <c r="W1034" s="233">
        <f>E12+(E13*0.5)+(E14*0.1)</f>
        <v>0.30000000000000004</v>
      </c>
      <c r="X1034" s="162">
        <v>26</v>
      </c>
      <c r="Y1034" s="161">
        <f t="shared" si="340"/>
        <v>1007</v>
      </c>
      <c r="Z1034" s="162">
        <f t="shared" si="332"/>
        <v>-32.359999999999957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0</v>
      </c>
      <c r="AI1034" s="129">
        <f t="shared" si="334"/>
        <v>-32.359999999999957</v>
      </c>
      <c r="AJ1034" s="234">
        <f t="shared" si="335"/>
        <v>0</v>
      </c>
      <c r="AK1034" s="234">
        <f t="shared" si="336"/>
        <v>1</v>
      </c>
      <c r="AL1034" s="129">
        <f t="shared" si="337"/>
        <v>0</v>
      </c>
      <c r="AM1034" s="127">
        <v>44160</v>
      </c>
      <c r="AN1034" s="129">
        <f t="shared" si="341"/>
        <v>91818.245000000083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28353.585000000006</v>
      </c>
      <c r="AU1034" s="237">
        <f t="shared" si="345"/>
        <v>19659.100000000006</v>
      </c>
      <c r="AV1034" s="237">
        <f t="shared" si="346"/>
        <v>25956.559999999994</v>
      </c>
      <c r="AW1034" s="237">
        <f t="shared" si="347"/>
        <v>6263.6000000000022</v>
      </c>
      <c r="AX1034" s="237">
        <f t="shared" si="348"/>
        <v>11585.4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91664.245000000083</v>
      </c>
      <c r="M1035" s="162">
        <f>MAX(AN28:AN1035)</f>
        <v>93227.615000000078</v>
      </c>
      <c r="N1035" s="162">
        <f t="shared" si="339"/>
        <v>-1563.3699999999953</v>
      </c>
      <c r="O1035" s="231">
        <f>E3+(E4*0.1)</f>
        <v>0.30000000000000004</v>
      </c>
      <c r="P1035" s="162">
        <v>0</v>
      </c>
      <c r="Q1035" s="232">
        <f>E5+(E6*0.1)</f>
        <v>0.2</v>
      </c>
      <c r="R1035" s="162">
        <v>0</v>
      </c>
      <c r="S1035" s="232">
        <f>E7+(E8*0.1)</f>
        <v>0.2</v>
      </c>
      <c r="T1035" s="162">
        <v>0</v>
      </c>
      <c r="U1035" s="233">
        <f>E9+(E10*0.5)+(E11*0.1)</f>
        <v>0.2</v>
      </c>
      <c r="V1035" s="162">
        <v>-308</v>
      </c>
      <c r="W1035" s="233">
        <f>E12+(E13*0.5)+(E14*0.1)</f>
        <v>0.30000000000000004</v>
      </c>
      <c r="X1035" s="162">
        <v>-308</v>
      </c>
      <c r="Y1035" s="161">
        <f t="shared" si="340"/>
        <v>1008</v>
      </c>
      <c r="Z1035" s="162">
        <f t="shared" si="332"/>
        <v>-154.00000000000003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-154.00000000000003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91664.245000000083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28353.585000000006</v>
      </c>
      <c r="AU1035" s="237">
        <f t="shared" si="345"/>
        <v>19659.100000000006</v>
      </c>
      <c r="AV1035" s="237">
        <f t="shared" si="346"/>
        <v>25956.559999999994</v>
      </c>
      <c r="AW1035" s="237">
        <f t="shared" si="347"/>
        <v>6202.0000000000018</v>
      </c>
      <c r="AX1035" s="237">
        <f t="shared" si="348"/>
        <v>11493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93355.55500000008</v>
      </c>
      <c r="M1036" s="162">
        <f>MAX(AN28:AN1036)</f>
        <v>93355.55500000008</v>
      </c>
      <c r="N1036" s="162">
        <f t="shared" si="339"/>
        <v>0</v>
      </c>
      <c r="O1036" s="231">
        <f>E3+(E4*0.1)</f>
        <v>0.30000000000000004</v>
      </c>
      <c r="P1036" s="162">
        <v>189.5</v>
      </c>
      <c r="Q1036" s="232">
        <f>E5+(E6*0.1)</f>
        <v>0.2</v>
      </c>
      <c r="R1036" s="162">
        <v>435</v>
      </c>
      <c r="S1036" s="232">
        <f>E7+(E8*0.1)</f>
        <v>0.2</v>
      </c>
      <c r="T1036" s="162">
        <v>2119.8000000000002</v>
      </c>
      <c r="U1036" s="233">
        <f>E9+(E10*0.5)+(E11*0.1)</f>
        <v>0.2</v>
      </c>
      <c r="V1036" s="162">
        <v>2247</v>
      </c>
      <c r="W1036" s="233">
        <f>E12+(E13*0.5)+(E14*0.1)</f>
        <v>0.30000000000000004</v>
      </c>
      <c r="X1036" s="162">
        <v>2247</v>
      </c>
      <c r="Y1036" s="161">
        <f t="shared" si="340"/>
        <v>1009</v>
      </c>
      <c r="Z1036" s="162">
        <f t="shared" si="332"/>
        <v>1691.3100000000002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1691.3100000000002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93355.55500000008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28410.435000000005</v>
      </c>
      <c r="AU1036" s="237">
        <f t="shared" si="345"/>
        <v>19746.100000000006</v>
      </c>
      <c r="AV1036" s="237">
        <f t="shared" si="346"/>
        <v>26380.519999999993</v>
      </c>
      <c r="AW1036" s="237">
        <f t="shared" si="347"/>
        <v>6651.4000000000015</v>
      </c>
      <c r="AX1036" s="237">
        <f t="shared" si="348"/>
        <v>12167.1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93472.995000000083</v>
      </c>
      <c r="M1037" s="162">
        <f>MAX(AN28:AN1037)</f>
        <v>93472.995000000083</v>
      </c>
      <c r="N1037" s="162">
        <f t="shared" si="339"/>
        <v>0</v>
      </c>
      <c r="O1037" s="231">
        <f>E3+(E4*0.1)</f>
        <v>0.30000000000000004</v>
      </c>
      <c r="P1037" s="162">
        <v>-550</v>
      </c>
      <c r="Q1037" s="232">
        <f>E5+(E6*0.1)</f>
        <v>0.2</v>
      </c>
      <c r="R1037" s="162">
        <v>-850</v>
      </c>
      <c r="S1037" s="232">
        <f>E7+(E8*0.1)</f>
        <v>0.2</v>
      </c>
      <c r="T1037" s="162">
        <v>202.2</v>
      </c>
      <c r="U1037" s="233">
        <f>E9+(E10*0.5)+(E11*0.1)</f>
        <v>0.2</v>
      </c>
      <c r="V1037" s="162">
        <v>824</v>
      </c>
      <c r="W1037" s="233">
        <f>E12+(E13*0.5)+(E14*0.1)</f>
        <v>0.30000000000000004</v>
      </c>
      <c r="X1037" s="162">
        <v>824</v>
      </c>
      <c r="Y1037" s="161">
        <f t="shared" si="340"/>
        <v>1010</v>
      </c>
      <c r="Z1037" s="162">
        <f t="shared" si="332"/>
        <v>117.44000000000005</v>
      </c>
      <c r="AA1037" s="238">
        <v>44165</v>
      </c>
      <c r="AB1037" s="129">
        <f>SUM(Z1017:Z1037)</f>
        <v>7637.2150000000038</v>
      </c>
      <c r="AC1037" s="128">
        <f>(AB1037&gt;0)*1</f>
        <v>1</v>
      </c>
      <c r="AD1037" s="128">
        <f>(AB1037&lt;0)*1</f>
        <v>0</v>
      </c>
      <c r="AE1037" s="129">
        <f>AB1037*AC1037</f>
        <v>7637.2150000000038</v>
      </c>
      <c r="AF1037" s="129">
        <f>AB1037*AD1037</f>
        <v>0</v>
      </c>
      <c r="AG1037" s="129"/>
      <c r="AH1037" s="129">
        <f t="shared" si="333"/>
        <v>117.44000000000005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7637.2150000000038</v>
      </c>
      <c r="AM1037" s="127">
        <v>44165</v>
      </c>
      <c r="AN1037" s="129">
        <f t="shared" si="341"/>
        <v>93472.995000000083</v>
      </c>
      <c r="AO1037" s="129">
        <f t="shared" si="342"/>
        <v>7637.2150000000038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28245.435000000005</v>
      </c>
      <c r="AU1037" s="237">
        <f t="shared" si="345"/>
        <v>19576.100000000006</v>
      </c>
      <c r="AV1037" s="237">
        <f t="shared" si="346"/>
        <v>26420.959999999992</v>
      </c>
      <c r="AW1037" s="237">
        <f t="shared" si="347"/>
        <v>6816.2000000000016</v>
      </c>
      <c r="AX1037" s="237">
        <f t="shared" si="348"/>
        <v>12414.300000000001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94267.155000000086</v>
      </c>
      <c r="M1038" s="162">
        <f>MAX(AN28:AN1038)</f>
        <v>94267.155000000086</v>
      </c>
      <c r="N1038" s="162">
        <f t="shared" si="339"/>
        <v>0</v>
      </c>
      <c r="O1038" s="231">
        <f>E3+(E4*0.1)</f>
        <v>0.30000000000000004</v>
      </c>
      <c r="P1038" s="162">
        <v>926.4</v>
      </c>
      <c r="Q1038" s="232">
        <f>E5+(E6*0.1)</f>
        <v>0.2</v>
      </c>
      <c r="R1038" s="162">
        <v>2041</v>
      </c>
      <c r="S1038" s="232">
        <f>E7+(E8*0.1)</f>
        <v>0.2</v>
      </c>
      <c r="T1038" s="162">
        <v>3740.2</v>
      </c>
      <c r="U1038" s="233">
        <f>E9+(E10*0.5)+(E11*0.1)</f>
        <v>0.2</v>
      </c>
      <c r="V1038" s="162">
        <v>-1400</v>
      </c>
      <c r="W1038" s="233">
        <f>E12+(E13*0.5)+(E14*0.1)</f>
        <v>0.30000000000000004</v>
      </c>
      <c r="X1038" s="162">
        <v>-1200</v>
      </c>
      <c r="Y1038" s="161">
        <f t="shared" si="340"/>
        <v>1011</v>
      </c>
      <c r="Z1038" s="162">
        <f t="shared" si="332"/>
        <v>794.16000000000008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794.16000000000008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94267.155000000086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28523.355000000003</v>
      </c>
      <c r="AU1038" s="237">
        <f t="shared" si="345"/>
        <v>19984.300000000007</v>
      </c>
      <c r="AV1038" s="237">
        <f t="shared" si="346"/>
        <v>27168.999999999993</v>
      </c>
      <c r="AW1038" s="237">
        <f t="shared" si="347"/>
        <v>6536.2000000000016</v>
      </c>
      <c r="AX1038" s="237">
        <f t="shared" si="348"/>
        <v>12054.300000000001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93253.230000000083</v>
      </c>
      <c r="M1039" s="162">
        <f>MAX(AN28:AN1039)</f>
        <v>94267.155000000086</v>
      </c>
      <c r="N1039" s="162">
        <f t="shared" si="339"/>
        <v>-1013.9250000000029</v>
      </c>
      <c r="O1039" s="231">
        <f>E3+(E4*0.1)</f>
        <v>0.30000000000000004</v>
      </c>
      <c r="P1039" s="162">
        <v>-694.15</v>
      </c>
      <c r="Q1039" s="232">
        <f>E5+(E6*0.1)</f>
        <v>0.2</v>
      </c>
      <c r="R1039" s="162">
        <v>-850</v>
      </c>
      <c r="S1039" s="232">
        <f>E7+(E8*0.1)</f>
        <v>0.2</v>
      </c>
      <c r="T1039" s="162">
        <v>21.6</v>
      </c>
      <c r="U1039" s="233">
        <f>E9+(E10*0.5)+(E11*0.1)</f>
        <v>0.2</v>
      </c>
      <c r="V1039" s="162">
        <v>-1400</v>
      </c>
      <c r="W1039" s="233">
        <f>E12+(E13*0.5)+(E14*0.1)</f>
        <v>0.30000000000000004</v>
      </c>
      <c r="X1039" s="162">
        <v>-1200</v>
      </c>
      <c r="Y1039" s="161">
        <f t="shared" si="340"/>
        <v>1012</v>
      </c>
      <c r="Z1039" s="162">
        <f t="shared" si="332"/>
        <v>-1013.925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-1013.925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93253.230000000083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28315.110000000004</v>
      </c>
      <c r="AU1039" s="237">
        <f t="shared" si="345"/>
        <v>19814.300000000007</v>
      </c>
      <c r="AV1039" s="237">
        <f t="shared" si="346"/>
        <v>27173.319999999992</v>
      </c>
      <c r="AW1039" s="237">
        <f t="shared" si="347"/>
        <v>6256.2000000000016</v>
      </c>
      <c r="AX1039" s="237">
        <f t="shared" si="348"/>
        <v>11694.300000000001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92838.80500000008</v>
      </c>
      <c r="M1040" s="162">
        <f>MAX(AN28:AN1040)</f>
        <v>94267.155000000086</v>
      </c>
      <c r="N1040" s="162">
        <f t="shared" si="339"/>
        <v>-1428.3500000000058</v>
      </c>
      <c r="O1040" s="231">
        <f>E3+(E4*0.1)</f>
        <v>0.30000000000000004</v>
      </c>
      <c r="P1040" s="162">
        <v>428.65</v>
      </c>
      <c r="Q1040" s="232">
        <f>E5+(E6*0.1)</f>
        <v>0.2</v>
      </c>
      <c r="R1040" s="162">
        <v>-114.5</v>
      </c>
      <c r="S1040" s="232">
        <f>E7+(E8*0.1)</f>
        <v>0.2</v>
      </c>
      <c r="T1040" s="162">
        <v>214.4</v>
      </c>
      <c r="U1040" s="233">
        <f>E9+(E10*0.5)+(E11*0.1)</f>
        <v>0.2</v>
      </c>
      <c r="V1040" s="162">
        <v>-1015</v>
      </c>
      <c r="W1040" s="233">
        <f>E12+(E13*0.5)+(E14*0.1)</f>
        <v>0.30000000000000004</v>
      </c>
      <c r="X1040" s="162">
        <v>-1200</v>
      </c>
      <c r="Y1040" s="161">
        <f t="shared" si="340"/>
        <v>1013</v>
      </c>
      <c r="Z1040" s="162">
        <f t="shared" si="332"/>
        <v>-414.42500000000007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-414.42500000000007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92838.80500000008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28443.705000000005</v>
      </c>
      <c r="AU1040" s="237">
        <f t="shared" si="345"/>
        <v>19791.400000000005</v>
      </c>
      <c r="AV1040" s="237">
        <f t="shared" si="346"/>
        <v>27216.199999999993</v>
      </c>
      <c r="AW1040" s="237">
        <f t="shared" si="347"/>
        <v>6053.2000000000016</v>
      </c>
      <c r="AX1040" s="237">
        <f t="shared" si="348"/>
        <v>11334.300000000001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93884.315000000075</v>
      </c>
      <c r="M1041" s="162">
        <f>MAX(AN28:AN1041)</f>
        <v>94267.155000000086</v>
      </c>
      <c r="N1041" s="162">
        <f t="shared" si="339"/>
        <v>-382.84000000001106</v>
      </c>
      <c r="O1041" s="231">
        <f>E3+(E4*0.1)</f>
        <v>0.30000000000000004</v>
      </c>
      <c r="P1041" s="162">
        <v>1243.7</v>
      </c>
      <c r="Q1041" s="232">
        <f>E5+(E6*0.1)</f>
        <v>0.2</v>
      </c>
      <c r="R1041" s="162">
        <v>1620</v>
      </c>
      <c r="S1041" s="232">
        <f>E7+(E8*0.1)</f>
        <v>0.2</v>
      </c>
      <c r="T1041" s="162">
        <v>1227</v>
      </c>
      <c r="U1041" s="233">
        <f>E9+(E10*0.5)+(E11*0.1)</f>
        <v>0.2</v>
      </c>
      <c r="V1041" s="162">
        <v>206</v>
      </c>
      <c r="W1041" s="233">
        <f>E12+(E13*0.5)+(E14*0.1)</f>
        <v>0.30000000000000004</v>
      </c>
      <c r="X1041" s="162">
        <v>206</v>
      </c>
      <c r="Y1041" s="161">
        <f t="shared" si="340"/>
        <v>1014</v>
      </c>
      <c r="Z1041" s="162">
        <f t="shared" si="332"/>
        <v>1045.5100000000002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1045.5100000000002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93884.315000000075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28816.815000000006</v>
      </c>
      <c r="AU1041" s="237">
        <f t="shared" si="345"/>
        <v>20115.400000000005</v>
      </c>
      <c r="AV1041" s="237">
        <f t="shared" si="346"/>
        <v>27461.599999999995</v>
      </c>
      <c r="AW1041" s="237">
        <f t="shared" si="347"/>
        <v>6094.4000000000015</v>
      </c>
      <c r="AX1041" s="237">
        <f t="shared" si="348"/>
        <v>11396.1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93181.275000000081</v>
      </c>
      <c r="M1042" s="162">
        <f>MAX(AN28:AN1042)</f>
        <v>94267.155000000086</v>
      </c>
      <c r="N1042" s="162">
        <f t="shared" si="339"/>
        <v>-1085.8800000000047</v>
      </c>
      <c r="O1042" s="231">
        <f>E3+(E4*0.1)</f>
        <v>0.30000000000000004</v>
      </c>
      <c r="P1042" s="162">
        <v>-550</v>
      </c>
      <c r="Q1042" s="232">
        <f>E5+(E6*0.1)</f>
        <v>0.2</v>
      </c>
      <c r="R1042" s="162">
        <v>-850</v>
      </c>
      <c r="S1042" s="232">
        <f>E7+(E8*0.1)</f>
        <v>0.2</v>
      </c>
      <c r="T1042" s="162">
        <v>1359.8</v>
      </c>
      <c r="U1042" s="233">
        <f>E9+(E10*0.5)+(E11*0.1)</f>
        <v>0.2</v>
      </c>
      <c r="V1042" s="162">
        <v>-1400</v>
      </c>
      <c r="W1042" s="233">
        <f>E12+(E13*0.5)+(E14*0.1)</f>
        <v>0.30000000000000004</v>
      </c>
      <c r="X1042" s="162">
        <v>-1200</v>
      </c>
      <c r="Y1042" s="161">
        <f t="shared" si="340"/>
        <v>1015</v>
      </c>
      <c r="Z1042" s="162">
        <f t="shared" si="332"/>
        <v>-703.04000000000008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-703.04000000000008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93181.275000000081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28651.815000000006</v>
      </c>
      <c r="AU1042" s="237">
        <f t="shared" si="345"/>
        <v>19945.400000000005</v>
      </c>
      <c r="AV1042" s="237">
        <f t="shared" si="346"/>
        <v>27733.559999999994</v>
      </c>
      <c r="AW1042" s="237">
        <f t="shared" si="347"/>
        <v>5814.4000000000015</v>
      </c>
      <c r="AX1042" s="237">
        <f t="shared" si="348"/>
        <v>11036.1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93065.310000000085</v>
      </c>
      <c r="M1043" s="162">
        <f>MAX(AN28:AN1043)</f>
        <v>94267.155000000086</v>
      </c>
      <c r="N1043" s="162">
        <f t="shared" si="339"/>
        <v>-1201.8450000000012</v>
      </c>
      <c r="O1043" s="231">
        <f>E3+(E4*0.1)</f>
        <v>0.30000000000000004</v>
      </c>
      <c r="P1043" s="162">
        <v>520.45000000000005</v>
      </c>
      <c r="Q1043" s="232">
        <f>E5+(E6*0.1)</f>
        <v>0.2</v>
      </c>
      <c r="R1043" s="162">
        <v>514.5</v>
      </c>
      <c r="S1043" s="232">
        <f>E7+(E8*0.1)</f>
        <v>0.2</v>
      </c>
      <c r="T1043" s="162">
        <v>785</v>
      </c>
      <c r="U1043" s="233">
        <f>E9+(E10*0.5)+(E11*0.1)</f>
        <v>0.2</v>
      </c>
      <c r="V1043" s="162">
        <v>-860</v>
      </c>
      <c r="W1043" s="233">
        <f>E12+(E13*0.5)+(E14*0.1)</f>
        <v>0.30000000000000004</v>
      </c>
      <c r="X1043" s="162">
        <v>-1200</v>
      </c>
      <c r="Y1043" s="161">
        <f t="shared" si="340"/>
        <v>1016</v>
      </c>
      <c r="Z1043" s="162">
        <f t="shared" si="332"/>
        <v>-115.96499999999997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-115.96499999999997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93065.310000000085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28807.950000000004</v>
      </c>
      <c r="AU1043" s="237">
        <f t="shared" si="345"/>
        <v>20048.300000000007</v>
      </c>
      <c r="AV1043" s="237">
        <f t="shared" si="346"/>
        <v>27890.559999999994</v>
      </c>
      <c r="AW1043" s="237">
        <f t="shared" si="347"/>
        <v>5642.4000000000015</v>
      </c>
      <c r="AX1043" s="237">
        <f t="shared" si="348"/>
        <v>10676.1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92684.510000000082</v>
      </c>
      <c r="M1044" s="162">
        <f>MAX(AN28:AN1044)</f>
        <v>94267.155000000086</v>
      </c>
      <c r="N1044" s="162">
        <f t="shared" si="339"/>
        <v>-1582.6450000000041</v>
      </c>
      <c r="O1044" s="231">
        <f>E3+(E4*0.1)</f>
        <v>0.30000000000000004</v>
      </c>
      <c r="P1044" s="162">
        <v>-550</v>
      </c>
      <c r="Q1044" s="232">
        <f>E5+(E6*0.1)</f>
        <v>0.2</v>
      </c>
      <c r="R1044" s="162">
        <v>-850</v>
      </c>
      <c r="S1044" s="232">
        <f>E7+(E8*0.1)</f>
        <v>0.2</v>
      </c>
      <c r="T1044" s="162">
        <v>-3410</v>
      </c>
      <c r="U1044" s="233">
        <f>E9+(E10*0.5)+(E11*0.1)</f>
        <v>0.2</v>
      </c>
      <c r="V1044" s="162">
        <v>-1400</v>
      </c>
      <c r="W1044" s="233">
        <f>E12+(E13*0.5)+(E14*0.1)</f>
        <v>0.30000000000000004</v>
      </c>
      <c r="X1044" s="162">
        <v>3054</v>
      </c>
      <c r="Y1044" s="161">
        <f t="shared" si="340"/>
        <v>1017</v>
      </c>
      <c r="Z1044" s="162">
        <f t="shared" si="332"/>
        <v>-380.79999999999984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0</v>
      </c>
      <c r="AI1044" s="129">
        <f t="shared" si="334"/>
        <v>-380.79999999999984</v>
      </c>
      <c r="AJ1044" s="234">
        <f t="shared" si="335"/>
        <v>0</v>
      </c>
      <c r="AK1044" s="234">
        <f t="shared" si="336"/>
        <v>1</v>
      </c>
      <c r="AL1044" s="129">
        <f t="shared" si="337"/>
        <v>0</v>
      </c>
      <c r="AM1044" s="127">
        <v>44174</v>
      </c>
      <c r="AN1044" s="129">
        <f t="shared" si="341"/>
        <v>92684.510000000082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28642.950000000004</v>
      </c>
      <c r="AU1044" s="237">
        <f t="shared" si="345"/>
        <v>19878.300000000007</v>
      </c>
      <c r="AV1044" s="237">
        <f t="shared" si="346"/>
        <v>27208.559999999994</v>
      </c>
      <c r="AW1044" s="237">
        <f t="shared" si="347"/>
        <v>5362.4000000000015</v>
      </c>
      <c r="AX1044" s="237">
        <f t="shared" si="348"/>
        <v>11592.300000000001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92522.910000000076</v>
      </c>
      <c r="M1045" s="162">
        <f>MAX(AN28:AN1045)</f>
        <v>94267.155000000086</v>
      </c>
      <c r="N1045" s="162">
        <f t="shared" si="339"/>
        <v>-1744.2450000000099</v>
      </c>
      <c r="O1045" s="231">
        <f>E3+(E4*0.1)</f>
        <v>0.30000000000000004</v>
      </c>
      <c r="P1045" s="162">
        <v>-550</v>
      </c>
      <c r="Q1045" s="232">
        <f>E5+(E6*0.1)</f>
        <v>0.2</v>
      </c>
      <c r="R1045" s="162">
        <v>-850</v>
      </c>
      <c r="S1045" s="232">
        <f>E7+(E8*0.1)</f>
        <v>0.2</v>
      </c>
      <c r="T1045" s="162">
        <v>742</v>
      </c>
      <c r="U1045" s="233">
        <f>E9+(E10*0.5)+(E11*0.1)</f>
        <v>0.2</v>
      </c>
      <c r="V1045" s="162">
        <v>-400</v>
      </c>
      <c r="W1045" s="233">
        <f>E12+(E13*0.5)+(E14*0.1)</f>
        <v>0.30000000000000004</v>
      </c>
      <c r="X1045" s="162">
        <v>350</v>
      </c>
      <c r="Y1045" s="161">
        <f t="shared" si="340"/>
        <v>1018</v>
      </c>
      <c r="Z1045" s="162">
        <f t="shared" si="332"/>
        <v>-161.60000000000002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-161.60000000000002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92522.910000000076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28477.950000000004</v>
      </c>
      <c r="AU1045" s="237">
        <f t="shared" si="345"/>
        <v>19708.300000000007</v>
      </c>
      <c r="AV1045" s="237">
        <f t="shared" si="346"/>
        <v>27356.959999999995</v>
      </c>
      <c r="AW1045" s="237">
        <f t="shared" si="347"/>
        <v>5282.4000000000015</v>
      </c>
      <c r="AX1045" s="237">
        <f t="shared" si="348"/>
        <v>11697.300000000001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91915.090000000069</v>
      </c>
      <c r="M1046" s="162">
        <f>MAX(AN28:AN1046)</f>
        <v>94267.155000000086</v>
      </c>
      <c r="N1046" s="162">
        <f t="shared" si="339"/>
        <v>-2352.0650000000169</v>
      </c>
      <c r="O1046" s="231">
        <f>E3+(E4*0.1)</f>
        <v>0.30000000000000004</v>
      </c>
      <c r="P1046" s="162">
        <v>-550</v>
      </c>
      <c r="Q1046" s="232">
        <f>E5+(E6*0.1)</f>
        <v>0.2</v>
      </c>
      <c r="R1046" s="162">
        <v>-850</v>
      </c>
      <c r="S1046" s="232">
        <f>E7+(E8*0.1)</f>
        <v>0.2</v>
      </c>
      <c r="T1046" s="162">
        <v>-526.6</v>
      </c>
      <c r="U1046" s="233">
        <f>E9+(E10*0.5)+(E11*0.1)</f>
        <v>0.2</v>
      </c>
      <c r="V1046" s="162">
        <v>-335</v>
      </c>
      <c r="W1046" s="233">
        <f>E12+(E13*0.5)+(E14*0.1)</f>
        <v>0.30000000000000004</v>
      </c>
      <c r="X1046" s="162">
        <v>-335</v>
      </c>
      <c r="Y1046" s="161">
        <f t="shared" si="340"/>
        <v>1019</v>
      </c>
      <c r="Z1046" s="162">
        <f t="shared" si="332"/>
        <v>-607.82000000000005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-607.82000000000005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91915.090000000069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28312.950000000004</v>
      </c>
      <c r="AU1046" s="237">
        <f t="shared" si="345"/>
        <v>19538.300000000007</v>
      </c>
      <c r="AV1046" s="237">
        <f t="shared" si="346"/>
        <v>27251.639999999996</v>
      </c>
      <c r="AW1046" s="237">
        <f t="shared" si="347"/>
        <v>5215.4000000000015</v>
      </c>
      <c r="AX1046" s="237">
        <f t="shared" si="348"/>
        <v>11596.800000000001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92554.790000000066</v>
      </c>
      <c r="M1047" s="162">
        <f>MAX(AN28:AN1047)</f>
        <v>94267.155000000086</v>
      </c>
      <c r="N1047" s="162">
        <f t="shared" si="339"/>
        <v>-1712.3650000000198</v>
      </c>
      <c r="O1047" s="231">
        <f>E3+(E4*0.1)</f>
        <v>0.30000000000000004</v>
      </c>
      <c r="P1047" s="162">
        <v>-550</v>
      </c>
      <c r="Q1047" s="232">
        <f>E5+(E6*0.1)</f>
        <v>0.2</v>
      </c>
      <c r="R1047" s="162">
        <v>-850</v>
      </c>
      <c r="S1047" s="232">
        <f>E7+(E8*0.1)</f>
        <v>0.2</v>
      </c>
      <c r="T1047" s="162">
        <v>1736</v>
      </c>
      <c r="U1047" s="233">
        <f>E9+(E10*0.5)+(E11*0.1)</f>
        <v>0.2</v>
      </c>
      <c r="V1047" s="162">
        <v>1255</v>
      </c>
      <c r="W1047" s="233">
        <f>E12+(E13*0.5)+(E14*0.1)</f>
        <v>0.30000000000000004</v>
      </c>
      <c r="X1047" s="162">
        <v>1255</v>
      </c>
      <c r="Y1047" s="161">
        <f t="shared" si="340"/>
        <v>1020</v>
      </c>
      <c r="Z1047" s="162">
        <f t="shared" si="332"/>
        <v>639.70000000000005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639.70000000000005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92554.790000000066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28147.950000000004</v>
      </c>
      <c r="AU1047" s="237">
        <f t="shared" si="345"/>
        <v>19368.300000000007</v>
      </c>
      <c r="AV1047" s="237">
        <f t="shared" si="346"/>
        <v>27598.839999999997</v>
      </c>
      <c r="AW1047" s="237">
        <f t="shared" si="347"/>
        <v>5466.4000000000015</v>
      </c>
      <c r="AX1047" s="237">
        <f t="shared" si="348"/>
        <v>11973.300000000001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93427.570000000065</v>
      </c>
      <c r="M1048" s="162">
        <f>MAX(AN28:AN1048)</f>
        <v>94267.155000000086</v>
      </c>
      <c r="N1048" s="162">
        <f t="shared" si="339"/>
        <v>-839.58500000002095</v>
      </c>
      <c r="O1048" s="231">
        <f>E3+(E4*0.1)</f>
        <v>0.30000000000000004</v>
      </c>
      <c r="P1048" s="162">
        <v>1688.8</v>
      </c>
      <c r="Q1048" s="232">
        <f>E5+(E6*0.1)</f>
        <v>0.2</v>
      </c>
      <c r="R1048" s="162">
        <v>2356.5</v>
      </c>
      <c r="S1048" s="232">
        <f>E7+(E8*0.1)</f>
        <v>0.2</v>
      </c>
      <c r="T1048" s="162">
        <v>2674.2</v>
      </c>
      <c r="U1048" s="233">
        <f>E9+(E10*0.5)+(E11*0.1)</f>
        <v>0.2</v>
      </c>
      <c r="V1048" s="162">
        <v>-1400</v>
      </c>
      <c r="W1048" s="233">
        <f>E12+(E13*0.5)+(E14*0.1)</f>
        <v>0.30000000000000004</v>
      </c>
      <c r="X1048" s="162">
        <v>-1200</v>
      </c>
      <c r="Y1048" s="161">
        <f t="shared" si="340"/>
        <v>1021</v>
      </c>
      <c r="Z1048" s="162">
        <f t="shared" si="332"/>
        <v>872.7800000000002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872.7800000000002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93427.570000000065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28654.590000000004</v>
      </c>
      <c r="AU1048" s="237">
        <f t="shared" si="345"/>
        <v>19839.600000000006</v>
      </c>
      <c r="AV1048" s="237">
        <f t="shared" si="346"/>
        <v>28133.679999999997</v>
      </c>
      <c r="AW1048" s="237">
        <f t="shared" si="347"/>
        <v>5186.4000000000015</v>
      </c>
      <c r="AX1048" s="237">
        <f t="shared" si="348"/>
        <v>11613.300000000001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93022.83000000006</v>
      </c>
      <c r="M1049" s="162">
        <f>MAX(AN28:AN1049)</f>
        <v>94267.155000000086</v>
      </c>
      <c r="N1049" s="162">
        <f t="shared" si="339"/>
        <v>-1244.3250000000262</v>
      </c>
      <c r="O1049" s="231">
        <f>E3+(E4*0.1)</f>
        <v>0.30000000000000004</v>
      </c>
      <c r="P1049" s="162">
        <v>-550</v>
      </c>
      <c r="Q1049" s="232">
        <f>E5+(E6*0.1)</f>
        <v>0.2</v>
      </c>
      <c r="R1049" s="162">
        <v>327.5</v>
      </c>
      <c r="S1049" s="232">
        <f>E7+(E8*0.1)</f>
        <v>0.2</v>
      </c>
      <c r="T1049" s="162">
        <v>1444.8</v>
      </c>
      <c r="U1049" s="233">
        <f>E9+(E10*0.5)+(E11*0.1)</f>
        <v>0.2</v>
      </c>
      <c r="V1049" s="162">
        <v>-1171</v>
      </c>
      <c r="W1049" s="233">
        <f>E12+(E13*0.5)+(E14*0.1)</f>
        <v>0.30000000000000004</v>
      </c>
      <c r="X1049" s="162">
        <v>-1200</v>
      </c>
      <c r="Y1049" s="161">
        <f t="shared" si="340"/>
        <v>1022</v>
      </c>
      <c r="Z1049" s="162">
        <f t="shared" si="332"/>
        <v>-404.74000000000012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-404.74000000000012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93022.83000000006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28489.590000000004</v>
      </c>
      <c r="AU1049" s="237">
        <f t="shared" si="345"/>
        <v>19905.100000000006</v>
      </c>
      <c r="AV1049" s="237">
        <f t="shared" si="346"/>
        <v>28422.639999999996</v>
      </c>
      <c r="AW1049" s="237">
        <f t="shared" si="347"/>
        <v>4952.2000000000016</v>
      </c>
      <c r="AX1049" s="237">
        <f t="shared" si="348"/>
        <v>11253.300000000001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93851.975000000064</v>
      </c>
      <c r="M1050" s="162">
        <f>MAX(AN28:AN1050)</f>
        <v>94267.155000000086</v>
      </c>
      <c r="N1050" s="162">
        <f t="shared" si="339"/>
        <v>-415.18000000002212</v>
      </c>
      <c r="O1050" s="231">
        <f>E3+(E4*0.1)</f>
        <v>0.30000000000000004</v>
      </c>
      <c r="P1050" s="162">
        <v>744.15</v>
      </c>
      <c r="Q1050" s="232">
        <f>E5+(E6*0.1)</f>
        <v>0.2</v>
      </c>
      <c r="R1050" s="162">
        <v>1065.5</v>
      </c>
      <c r="S1050" s="232">
        <f>E7+(E8*0.1)</f>
        <v>0.2</v>
      </c>
      <c r="T1050" s="162">
        <v>1678</v>
      </c>
      <c r="U1050" s="233">
        <f>E9+(E10*0.5)+(E11*0.1)</f>
        <v>0.2</v>
      </c>
      <c r="V1050" s="162">
        <v>2086</v>
      </c>
      <c r="W1050" s="233">
        <f>E12+(E13*0.5)+(E14*0.1)</f>
        <v>0.30000000000000004</v>
      </c>
      <c r="X1050" s="162">
        <v>-1200</v>
      </c>
      <c r="Y1050" s="161">
        <f t="shared" si="340"/>
        <v>1023</v>
      </c>
      <c r="Z1050" s="162">
        <f t="shared" si="332"/>
        <v>829.14499999999998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829.14499999999998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93851.975000000064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28712.835000000003</v>
      </c>
      <c r="AU1050" s="237">
        <f t="shared" si="345"/>
        <v>20118.200000000004</v>
      </c>
      <c r="AV1050" s="237">
        <f t="shared" si="346"/>
        <v>28758.239999999994</v>
      </c>
      <c r="AW1050" s="237">
        <f t="shared" si="347"/>
        <v>5369.4000000000015</v>
      </c>
      <c r="AX1050" s="237">
        <f t="shared" si="348"/>
        <v>10893.300000000001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93236.95500000006</v>
      </c>
      <c r="M1051" s="162">
        <f>MAX(AN28:AN1051)</f>
        <v>94267.155000000086</v>
      </c>
      <c r="N1051" s="162">
        <f t="shared" si="339"/>
        <v>-1030.2000000000262</v>
      </c>
      <c r="O1051" s="231">
        <f>E3+(E4*0.1)</f>
        <v>0.30000000000000004</v>
      </c>
      <c r="P1051" s="162">
        <v>-550</v>
      </c>
      <c r="Q1051" s="232">
        <f>E5+(E6*0.1)</f>
        <v>0.2</v>
      </c>
      <c r="R1051" s="162">
        <v>-850</v>
      </c>
      <c r="S1051" s="232">
        <f>E7+(E8*0.1)</f>
        <v>0.2</v>
      </c>
      <c r="T1051" s="162">
        <v>-277.60000000000002</v>
      </c>
      <c r="U1051" s="233">
        <f>E9+(E10*0.5)+(E11*0.1)</f>
        <v>0.2</v>
      </c>
      <c r="V1051" s="162">
        <v>-449</v>
      </c>
      <c r="W1051" s="233">
        <f>E12+(E13*0.5)+(E14*0.1)</f>
        <v>0.30000000000000004</v>
      </c>
      <c r="X1051" s="162">
        <v>-449</v>
      </c>
      <c r="Y1051" s="161">
        <f t="shared" si="340"/>
        <v>1024</v>
      </c>
      <c r="Z1051" s="162">
        <f t="shared" si="332"/>
        <v>-615.02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-615.02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93236.95500000006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28547.835000000003</v>
      </c>
      <c r="AU1051" s="237">
        <f t="shared" si="345"/>
        <v>19948.200000000004</v>
      </c>
      <c r="AV1051" s="237">
        <f t="shared" si="346"/>
        <v>28702.719999999994</v>
      </c>
      <c r="AW1051" s="237">
        <f t="shared" si="347"/>
        <v>5279.6000000000013</v>
      </c>
      <c r="AX1051" s="237">
        <f t="shared" si="348"/>
        <v>10758.6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91675.655000000057</v>
      </c>
      <c r="M1052" s="162">
        <f>MAX(AN28:AN1052)</f>
        <v>94267.155000000086</v>
      </c>
      <c r="N1052" s="162">
        <f t="shared" si="339"/>
        <v>-2591.5000000000291</v>
      </c>
      <c r="O1052" s="231">
        <f>E3+(E4*0.1)</f>
        <v>0.30000000000000004</v>
      </c>
      <c r="P1052" s="162">
        <v>-550</v>
      </c>
      <c r="Q1052" s="232">
        <f>E5+(E6*0.1)</f>
        <v>0.2</v>
      </c>
      <c r="R1052" s="162">
        <v>-1306.5</v>
      </c>
      <c r="S1052" s="232">
        <f>E7+(E8*0.1)</f>
        <v>0.2</v>
      </c>
      <c r="T1052" s="162">
        <v>-3410</v>
      </c>
      <c r="U1052" s="233">
        <f>E9+(E10*0.5)+(E11*0.1)</f>
        <v>0.2</v>
      </c>
      <c r="V1052" s="162">
        <v>-465</v>
      </c>
      <c r="W1052" s="233">
        <f>E12+(E13*0.5)+(E14*0.1)</f>
        <v>0.30000000000000004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-1561.3000000000002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-1561.3000000000002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91675.655000000057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28382.835000000003</v>
      </c>
      <c r="AU1052" s="237">
        <f t="shared" si="345"/>
        <v>19686.900000000005</v>
      </c>
      <c r="AV1052" s="237">
        <f t="shared" si="346"/>
        <v>28020.719999999994</v>
      </c>
      <c r="AW1052" s="237">
        <f t="shared" si="347"/>
        <v>5186.6000000000013</v>
      </c>
      <c r="AX1052" s="237">
        <f t="shared" si="348"/>
        <v>10398.6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90809.855000000054</v>
      </c>
      <c r="M1053" s="162">
        <f>MAX(AN28:AN1053)</f>
        <v>94267.155000000086</v>
      </c>
      <c r="N1053" s="162">
        <f t="shared" ref="N1053:N1116" si="358">AN1053-M1053</f>
        <v>-3457.300000000032</v>
      </c>
      <c r="O1053" s="231">
        <f>E3+(E4*0.1)</f>
        <v>0.30000000000000004</v>
      </c>
      <c r="P1053" s="162">
        <v>-550</v>
      </c>
      <c r="Q1053" s="232">
        <f>E5+(E6*0.1)</f>
        <v>0.2</v>
      </c>
      <c r="R1053" s="162">
        <v>-850</v>
      </c>
      <c r="S1053" s="232">
        <f>E7+(E8*0.1)</f>
        <v>0.2</v>
      </c>
      <c r="T1053" s="162">
        <v>546</v>
      </c>
      <c r="U1053" s="233">
        <f>E9+(E10*0.5)+(E11*0.1)</f>
        <v>0.2</v>
      </c>
      <c r="V1053" s="162">
        <v>-1400</v>
      </c>
      <c r="W1053" s="233">
        <f>E12+(E13*0.5)+(E14*0.1)</f>
        <v>0.30000000000000004</v>
      </c>
      <c r="X1053" s="162">
        <v>-1200</v>
      </c>
      <c r="Y1053" s="161">
        <f t="shared" ref="Y1053:Y1116" si="359">Y1052+1</f>
        <v>1026</v>
      </c>
      <c r="Z1053" s="162">
        <f t="shared" si="351"/>
        <v>-865.80000000000007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-865.80000000000007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90809.855000000054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28217.835000000003</v>
      </c>
      <c r="AU1053" s="237">
        <f t="shared" ref="AU1053:AU1116" si="364">(R1053*Q1053)+AU1052</f>
        <v>19516.900000000005</v>
      </c>
      <c r="AV1053" s="237">
        <f t="shared" ref="AV1053:AV1116" si="365">(S1053*T1053)+AV1052</f>
        <v>28129.919999999995</v>
      </c>
      <c r="AW1053" s="237">
        <f t="shared" ref="AW1053:AW1116" si="366">(V1053*U1053)+AW1052</f>
        <v>4906.6000000000013</v>
      </c>
      <c r="AX1053" s="237">
        <f t="shared" ref="AX1053:AX1116" si="367">(X1053*W1053)+AX1052</f>
        <v>10038.6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91386.655000000057</v>
      </c>
      <c r="M1054" s="162">
        <f>MAX(AN28:AN1054)</f>
        <v>94267.155000000086</v>
      </c>
      <c r="N1054" s="162">
        <f t="shared" si="358"/>
        <v>-2880.5000000000291</v>
      </c>
      <c r="O1054" s="231">
        <f>E3+(E4*0.1)</f>
        <v>0.30000000000000004</v>
      </c>
      <c r="P1054" s="162">
        <v>571.6</v>
      </c>
      <c r="Q1054" s="232">
        <f>E5+(E6*0.1)</f>
        <v>0.2</v>
      </c>
      <c r="R1054" s="162">
        <v>137.5</v>
      </c>
      <c r="S1054" s="232">
        <f>E7+(E8*0.1)</f>
        <v>0.2</v>
      </c>
      <c r="T1054" s="162">
        <v>-1288.4000000000001</v>
      </c>
      <c r="U1054" s="233">
        <f>E9+(E10*0.5)+(E11*0.1)</f>
        <v>0.2</v>
      </c>
      <c r="V1054" s="162">
        <v>1271</v>
      </c>
      <c r="W1054" s="233">
        <f>E12+(E13*0.5)+(E14*0.1)</f>
        <v>0.30000000000000004</v>
      </c>
      <c r="X1054" s="162">
        <v>1271</v>
      </c>
      <c r="Y1054" s="161">
        <f t="shared" si="359"/>
        <v>1027</v>
      </c>
      <c r="Z1054" s="162">
        <f t="shared" si="351"/>
        <v>576.80000000000007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576.80000000000007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91386.655000000057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28389.315000000002</v>
      </c>
      <c r="AU1054" s="237">
        <f t="shared" si="364"/>
        <v>19544.400000000005</v>
      </c>
      <c r="AV1054" s="237">
        <f t="shared" si="365"/>
        <v>27872.239999999994</v>
      </c>
      <c r="AW1054" s="237">
        <f t="shared" si="366"/>
        <v>5160.8000000000011</v>
      </c>
      <c r="AX1054" s="237">
        <f t="shared" si="367"/>
        <v>10419.9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91933.195000000051</v>
      </c>
      <c r="M1055" s="162">
        <f>MAX(AN28:AN1055)</f>
        <v>94267.155000000086</v>
      </c>
      <c r="N1055" s="162">
        <f t="shared" si="358"/>
        <v>-2333.9600000000355</v>
      </c>
      <c r="O1055" s="231">
        <f>E3+(E4*0.1)</f>
        <v>0.30000000000000004</v>
      </c>
      <c r="P1055" s="162">
        <v>350.2</v>
      </c>
      <c r="Q1055" s="232">
        <f>E5+(E6*0.1)</f>
        <v>0.2</v>
      </c>
      <c r="R1055" s="162">
        <v>652.5</v>
      </c>
      <c r="S1055" s="232">
        <f>E7+(E8*0.1)</f>
        <v>0.2</v>
      </c>
      <c r="T1055" s="162">
        <v>1157.4000000000001</v>
      </c>
      <c r="U1055" s="233">
        <f>E9+(E10*0.5)+(E11*0.1)</f>
        <v>0.2</v>
      </c>
      <c r="V1055" s="162">
        <v>159</v>
      </c>
      <c r="W1055" s="233">
        <f>E12+(E13*0.5)+(E14*0.1)</f>
        <v>0.30000000000000004</v>
      </c>
      <c r="X1055" s="162">
        <v>159</v>
      </c>
      <c r="Y1055" s="161">
        <f t="shared" si="359"/>
        <v>1028</v>
      </c>
      <c r="Z1055" s="162">
        <f t="shared" si="351"/>
        <v>546.54000000000008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546.54000000000008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91933.195000000051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28494.375000000004</v>
      </c>
      <c r="AU1055" s="237">
        <f t="shared" si="364"/>
        <v>19674.900000000005</v>
      </c>
      <c r="AV1055" s="237">
        <f t="shared" si="365"/>
        <v>28103.719999999994</v>
      </c>
      <c r="AW1055" s="237">
        <f t="shared" si="366"/>
        <v>5192.6000000000013</v>
      </c>
      <c r="AX1055" s="237">
        <f t="shared" si="367"/>
        <v>10467.6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93027.245000000054</v>
      </c>
      <c r="M1056" s="162">
        <f>MAX(AN28:AN1056)</f>
        <v>94267.155000000086</v>
      </c>
      <c r="N1056" s="162">
        <f t="shared" si="358"/>
        <v>-1239.9100000000326</v>
      </c>
      <c r="O1056" s="231">
        <f>E3+(E4*0.1)</f>
        <v>0.30000000000000004</v>
      </c>
      <c r="P1056" s="162">
        <v>1020.5</v>
      </c>
      <c r="Q1056" s="232">
        <f>E5+(E6*0.1)</f>
        <v>0.2</v>
      </c>
      <c r="R1056" s="162">
        <v>1615</v>
      </c>
      <c r="S1056" s="232">
        <f>E7+(E8*0.1)</f>
        <v>0.2</v>
      </c>
      <c r="T1056" s="162">
        <v>2557</v>
      </c>
      <c r="U1056" s="233">
        <f>E9+(E10*0.5)+(E11*0.1)</f>
        <v>0.2</v>
      </c>
      <c r="V1056" s="162">
        <v>-93</v>
      </c>
      <c r="W1056" s="233">
        <f>E12+(E13*0.5)+(E14*0.1)</f>
        <v>0.30000000000000004</v>
      </c>
      <c r="X1056" s="162">
        <v>-93</v>
      </c>
      <c r="Y1056" s="161">
        <f t="shared" si="359"/>
        <v>1029</v>
      </c>
      <c r="Z1056" s="162">
        <f t="shared" si="351"/>
        <v>1094.0500000000002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1094.0500000000002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93027.245000000054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28800.525000000005</v>
      </c>
      <c r="AU1056" s="237">
        <f t="shared" si="364"/>
        <v>19997.900000000005</v>
      </c>
      <c r="AV1056" s="237">
        <f t="shared" si="365"/>
        <v>28615.119999999995</v>
      </c>
      <c r="AW1056" s="237">
        <f t="shared" si="366"/>
        <v>5174.0000000000009</v>
      </c>
      <c r="AX1056" s="237">
        <f t="shared" si="367"/>
        <v>10439.700000000001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93044.565000000061</v>
      </c>
      <c r="M1057" s="162">
        <f>MAX(AN28:AN1057)</f>
        <v>94267.155000000086</v>
      </c>
      <c r="N1057" s="162">
        <f t="shared" si="358"/>
        <v>-1222.5900000000256</v>
      </c>
      <c r="O1057" s="231">
        <f>E3+(E4*0.1)</f>
        <v>0.30000000000000004</v>
      </c>
      <c r="P1057" s="162">
        <v>-550</v>
      </c>
      <c r="Q1057" s="232">
        <f>E5+(E6*0.1)</f>
        <v>0.2</v>
      </c>
      <c r="R1057" s="162">
        <v>-416</v>
      </c>
      <c r="S1057" s="232">
        <f>E7+(E8*0.1)</f>
        <v>0.2</v>
      </c>
      <c r="T1057" s="162">
        <v>92.6</v>
      </c>
      <c r="U1057" s="233">
        <f>E9+(E10*0.5)+(E11*0.1)</f>
        <v>0.2</v>
      </c>
      <c r="V1057" s="162">
        <v>494</v>
      </c>
      <c r="W1057" s="233">
        <f>E12+(E13*0.5)+(E14*0.1)</f>
        <v>0.30000000000000004</v>
      </c>
      <c r="X1057" s="162">
        <v>494</v>
      </c>
      <c r="Y1057" s="161">
        <f t="shared" si="359"/>
        <v>1030</v>
      </c>
      <c r="Z1057" s="162">
        <f t="shared" si="351"/>
        <v>17.319999999999993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17.319999999999993</v>
      </c>
      <c r="AI1057" s="129">
        <f t="shared" si="353"/>
        <v>0</v>
      </c>
      <c r="AJ1057" s="234">
        <f t="shared" si="354"/>
        <v>1</v>
      </c>
      <c r="AK1057" s="234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93044.565000000061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28635.525000000005</v>
      </c>
      <c r="AU1057" s="237">
        <f t="shared" si="364"/>
        <v>19914.700000000004</v>
      </c>
      <c r="AV1057" s="237">
        <f t="shared" si="365"/>
        <v>28633.639999999996</v>
      </c>
      <c r="AW1057" s="237">
        <f t="shared" si="366"/>
        <v>5272.8000000000011</v>
      </c>
      <c r="AX1057" s="237">
        <f t="shared" si="367"/>
        <v>10587.900000000001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94007.380000000063</v>
      </c>
      <c r="M1058" s="162">
        <f>MAX(AN28:AN1058)</f>
        <v>94267.155000000086</v>
      </c>
      <c r="N1058" s="162">
        <f t="shared" si="358"/>
        <v>-259.77500000002328</v>
      </c>
      <c r="O1058" s="231">
        <f>E3+(E4*0.1)</f>
        <v>0.30000000000000004</v>
      </c>
      <c r="P1058" s="162">
        <v>369.45</v>
      </c>
      <c r="Q1058" s="232">
        <f>E5+(E6*0.1)</f>
        <v>0.2</v>
      </c>
      <c r="R1058" s="162">
        <v>250</v>
      </c>
      <c r="S1058" s="232">
        <f>E7+(E8*0.1)</f>
        <v>0.2</v>
      </c>
      <c r="T1058" s="162">
        <v>37.4</v>
      </c>
      <c r="U1058" s="233">
        <f>E9+(E10*0.5)+(E11*0.1)</f>
        <v>0.2</v>
      </c>
      <c r="V1058" s="162">
        <v>1589</v>
      </c>
      <c r="W1058" s="233">
        <f>E12+(E13*0.5)+(E14*0.1)</f>
        <v>0.30000000000000004</v>
      </c>
      <c r="X1058" s="162">
        <v>1589</v>
      </c>
      <c r="Y1058" s="161">
        <f t="shared" si="359"/>
        <v>1031</v>
      </c>
      <c r="Z1058" s="162">
        <f t="shared" si="351"/>
        <v>962.81500000000005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962.81500000000005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94007.380000000063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28746.360000000004</v>
      </c>
      <c r="AU1058" s="237">
        <f t="shared" si="364"/>
        <v>19964.700000000004</v>
      </c>
      <c r="AV1058" s="237">
        <f t="shared" si="365"/>
        <v>28641.119999999995</v>
      </c>
      <c r="AW1058" s="237">
        <f t="shared" si="366"/>
        <v>5590.6000000000013</v>
      </c>
      <c r="AX1058" s="237">
        <f t="shared" si="367"/>
        <v>11064.600000000002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94844.740000000063</v>
      </c>
      <c r="M1059" s="162">
        <f>MAX(AN28:AN1059)</f>
        <v>94844.740000000063</v>
      </c>
      <c r="N1059" s="162">
        <f t="shared" si="358"/>
        <v>0</v>
      </c>
      <c r="O1059" s="231">
        <f>E3+(E4*0.1)</f>
        <v>0.30000000000000004</v>
      </c>
      <c r="P1059" s="162">
        <v>984.6</v>
      </c>
      <c r="Q1059" s="232">
        <f>E5+(E6*0.1)</f>
        <v>0.2</v>
      </c>
      <c r="R1059" s="162">
        <v>1201.5</v>
      </c>
      <c r="S1059" s="232">
        <f>E7+(E8*0.1)</f>
        <v>0.2</v>
      </c>
      <c r="T1059" s="162">
        <v>858.4</v>
      </c>
      <c r="U1059" s="233">
        <f>E9+(E10*0.5)+(E11*0.1)</f>
        <v>0.2</v>
      </c>
      <c r="V1059" s="162">
        <v>260</v>
      </c>
      <c r="W1059" s="233">
        <f>E12+(E13*0.5)+(E14*0.1)</f>
        <v>0.30000000000000004</v>
      </c>
      <c r="X1059" s="162">
        <v>260</v>
      </c>
      <c r="Y1059" s="161">
        <f t="shared" si="359"/>
        <v>1032</v>
      </c>
      <c r="Z1059" s="162">
        <f t="shared" si="351"/>
        <v>837.36000000000013</v>
      </c>
      <c r="AA1059" s="238">
        <v>44196</v>
      </c>
      <c r="AB1059" s="129">
        <f>SUM(Z1038:Z1059)</f>
        <v>1371.7450000000006</v>
      </c>
      <c r="AC1059" s="128">
        <f>(AB1059&gt;0)*1</f>
        <v>1</v>
      </c>
      <c r="AD1059" s="128">
        <f>(AB1059&lt;0)*1</f>
        <v>0</v>
      </c>
      <c r="AE1059" s="129">
        <f>AB1059*AC1059</f>
        <v>1371.7450000000006</v>
      </c>
      <c r="AF1059" s="129">
        <f>AB1059*AD1059</f>
        <v>0</v>
      </c>
      <c r="AG1059" s="129">
        <f>SUM(Z801:Z1059)</f>
        <v>68729.064999999988</v>
      </c>
      <c r="AH1059" s="129">
        <f t="shared" si="352"/>
        <v>837.36000000000013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1371.7450000000006</v>
      </c>
      <c r="AM1059" s="127">
        <v>44196</v>
      </c>
      <c r="AN1059" s="129">
        <f t="shared" si="360"/>
        <v>94844.740000000063</v>
      </c>
      <c r="AO1059" s="129">
        <f t="shared" si="361"/>
        <v>1371.7450000000006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29041.740000000005</v>
      </c>
      <c r="AU1059" s="237">
        <f t="shared" si="364"/>
        <v>20205.000000000004</v>
      </c>
      <c r="AV1059" s="237">
        <f t="shared" si="365"/>
        <v>28812.799999999996</v>
      </c>
      <c r="AW1059" s="237">
        <f t="shared" si="366"/>
        <v>5642.6000000000013</v>
      </c>
      <c r="AX1059" s="237">
        <f t="shared" si="367"/>
        <v>11142.600000000002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96077.240000000063</v>
      </c>
      <c r="M1060" s="162">
        <f>MAX(AN28:AN1060)</f>
        <v>96077.240000000063</v>
      </c>
      <c r="N1060" s="162">
        <f t="shared" si="358"/>
        <v>0</v>
      </c>
      <c r="O1060" s="231">
        <f>E3+(E4*0.1)</f>
        <v>0.30000000000000004</v>
      </c>
      <c r="P1060" s="162">
        <v>-550</v>
      </c>
      <c r="Q1060" s="232">
        <f>E5+(E6*0.1)</f>
        <v>0.2</v>
      </c>
      <c r="R1060" s="162">
        <v>-850</v>
      </c>
      <c r="S1060" s="232">
        <f>E7+(E8*0.1)</f>
        <v>0.2</v>
      </c>
      <c r="T1060" s="162">
        <v>-3410</v>
      </c>
      <c r="U1060" s="233">
        <f>E9+(E10*0.5)+(E11*0.1)</f>
        <v>0.2</v>
      </c>
      <c r="V1060" s="162">
        <v>4499</v>
      </c>
      <c r="W1060" s="233">
        <f>E12+(E13*0.5)+(E14*0.1)</f>
        <v>0.30000000000000004</v>
      </c>
      <c r="X1060" s="162">
        <v>4499</v>
      </c>
      <c r="Y1060" s="161">
        <f t="shared" si="359"/>
        <v>1033</v>
      </c>
      <c r="Z1060" s="162">
        <f t="shared" si="351"/>
        <v>1232.5000000000005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1232.5000000000005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96077.240000000063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28876.740000000005</v>
      </c>
      <c r="AU1060" s="237">
        <f t="shared" si="364"/>
        <v>20035.000000000004</v>
      </c>
      <c r="AV1060" s="237">
        <f t="shared" si="365"/>
        <v>28130.799999999996</v>
      </c>
      <c r="AW1060" s="237">
        <f t="shared" si="366"/>
        <v>6542.4000000000015</v>
      </c>
      <c r="AX1060" s="237">
        <f t="shared" si="367"/>
        <v>12492.300000000003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96381.785000000062</v>
      </c>
      <c r="M1061" s="162">
        <f>MAX(AN28:AN1061)</f>
        <v>96381.785000000062</v>
      </c>
      <c r="N1061" s="162">
        <f t="shared" si="358"/>
        <v>0</v>
      </c>
      <c r="O1061" s="231">
        <f>E3+(E4*0.1)</f>
        <v>0.30000000000000004</v>
      </c>
      <c r="P1061" s="162">
        <v>838.55</v>
      </c>
      <c r="Q1061" s="232">
        <f>E5+(E6*0.1)</f>
        <v>0.2</v>
      </c>
      <c r="R1061" s="162">
        <v>1310.5</v>
      </c>
      <c r="S1061" s="232">
        <f>E7+(E8*0.1)</f>
        <v>0.2</v>
      </c>
      <c r="T1061" s="162">
        <v>2154.4</v>
      </c>
      <c r="U1061" s="233">
        <f>E9+(E10*0.5)+(E11*0.1)</f>
        <v>0.2</v>
      </c>
      <c r="V1061" s="162">
        <v>-1400</v>
      </c>
      <c r="W1061" s="233">
        <f>E12+(E13*0.5)+(E14*0.1)</f>
        <v>0.30000000000000004</v>
      </c>
      <c r="X1061" s="162">
        <v>-1200</v>
      </c>
      <c r="Y1061" s="161">
        <f t="shared" si="359"/>
        <v>1034</v>
      </c>
      <c r="Z1061" s="162">
        <f t="shared" si="351"/>
        <v>304.54500000000002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304.54500000000002</v>
      </c>
      <c r="AI1061" s="129">
        <f t="shared" si="353"/>
        <v>0</v>
      </c>
      <c r="AJ1061" s="234">
        <f t="shared" si="354"/>
        <v>1</v>
      </c>
      <c r="AK1061" s="234">
        <f t="shared" si="355"/>
        <v>0</v>
      </c>
      <c r="AL1061" s="129">
        <f t="shared" si="356"/>
        <v>0</v>
      </c>
      <c r="AM1061" s="127">
        <v>44201</v>
      </c>
      <c r="AN1061" s="129">
        <f t="shared" si="360"/>
        <v>96381.785000000062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29128.305000000004</v>
      </c>
      <c r="AU1061" s="237">
        <f t="shared" si="364"/>
        <v>20297.100000000002</v>
      </c>
      <c r="AV1061" s="237">
        <f t="shared" si="365"/>
        <v>28561.679999999997</v>
      </c>
      <c r="AW1061" s="237">
        <f t="shared" si="366"/>
        <v>6262.4000000000015</v>
      </c>
      <c r="AX1061" s="237">
        <f t="shared" si="367"/>
        <v>12132.300000000003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95390.725000000064</v>
      </c>
      <c r="M1062" s="162">
        <f>MAX(AN28:AN1062)</f>
        <v>96381.785000000062</v>
      </c>
      <c r="N1062" s="162">
        <f t="shared" si="358"/>
        <v>-991.05999999999767</v>
      </c>
      <c r="O1062" s="231">
        <f>E3+(E4*0.1)</f>
        <v>0.30000000000000004</v>
      </c>
      <c r="P1062" s="162">
        <v>2189</v>
      </c>
      <c r="Q1062" s="232">
        <f>E5+(E6*0.1)</f>
        <v>0.2</v>
      </c>
      <c r="R1062" s="162">
        <v>-850</v>
      </c>
      <c r="S1062" s="232">
        <f>E7+(E8*0.1)</f>
        <v>0.2</v>
      </c>
      <c r="T1062" s="162">
        <v>-4188.8</v>
      </c>
      <c r="U1062" s="233">
        <f>E9+(E10*0.5)+(E11*0.1)</f>
        <v>0.2</v>
      </c>
      <c r="V1062" s="162">
        <v>-1400</v>
      </c>
      <c r="W1062" s="233">
        <f>E12+(E13*0.5)+(E14*0.1)</f>
        <v>0.30000000000000004</v>
      </c>
      <c r="X1062" s="162">
        <v>-1200</v>
      </c>
      <c r="Y1062" s="161">
        <f t="shared" si="359"/>
        <v>1035</v>
      </c>
      <c r="Z1062" s="162">
        <f t="shared" si="351"/>
        <v>-991.06000000000017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-991.06000000000017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95390.725000000064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29785.005000000005</v>
      </c>
      <c r="AU1062" s="237">
        <f t="shared" si="364"/>
        <v>20127.100000000002</v>
      </c>
      <c r="AV1062" s="237">
        <f t="shared" si="365"/>
        <v>27723.919999999998</v>
      </c>
      <c r="AW1062" s="237">
        <f t="shared" si="366"/>
        <v>5982.4000000000015</v>
      </c>
      <c r="AX1062" s="237">
        <f t="shared" si="367"/>
        <v>11772.300000000003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97257.20000000007</v>
      </c>
      <c r="M1063" s="162">
        <f>MAX(AN28:AN1063)</f>
        <v>97257.20000000007</v>
      </c>
      <c r="N1063" s="162">
        <f t="shared" si="358"/>
        <v>0</v>
      </c>
      <c r="O1063" s="231">
        <f>E3+(E4*0.1)</f>
        <v>0.30000000000000004</v>
      </c>
      <c r="P1063" s="162">
        <v>1058.6500000000001</v>
      </c>
      <c r="Q1063" s="232">
        <f>E5+(E6*0.1)</f>
        <v>0.2</v>
      </c>
      <c r="R1063" s="162">
        <v>2782.5</v>
      </c>
      <c r="S1063" s="232">
        <f>E7+(E8*0.1)</f>
        <v>0.2</v>
      </c>
      <c r="T1063" s="162">
        <v>6324.4</v>
      </c>
      <c r="U1063" s="233">
        <f>E9+(E10*0.5)+(E11*0.1)</f>
        <v>0.2</v>
      </c>
      <c r="V1063" s="162">
        <v>-545</v>
      </c>
      <c r="W1063" s="233">
        <f>E12+(E13*0.5)+(E14*0.1)</f>
        <v>0.30000000000000004</v>
      </c>
      <c r="X1063" s="162">
        <v>-545</v>
      </c>
      <c r="Y1063" s="161">
        <f t="shared" si="359"/>
        <v>1036</v>
      </c>
      <c r="Z1063" s="162">
        <f t="shared" si="351"/>
        <v>1866.4750000000004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1866.4750000000004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97257.20000000007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30102.600000000006</v>
      </c>
      <c r="AU1063" s="237">
        <f t="shared" si="364"/>
        <v>20683.600000000002</v>
      </c>
      <c r="AV1063" s="237">
        <f t="shared" si="365"/>
        <v>28988.799999999999</v>
      </c>
      <c r="AW1063" s="237">
        <f t="shared" si="366"/>
        <v>5873.4000000000015</v>
      </c>
      <c r="AX1063" s="237">
        <f t="shared" si="367"/>
        <v>11608.800000000003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96944.720000000074</v>
      </c>
      <c r="M1064" s="162">
        <f>MAX(AN28:AN1064)</f>
        <v>97257.20000000007</v>
      </c>
      <c r="N1064" s="162">
        <f t="shared" si="358"/>
        <v>-312.47999999999593</v>
      </c>
      <c r="O1064" s="231">
        <f>E3+(E4*0.1)</f>
        <v>0.30000000000000004</v>
      </c>
      <c r="P1064" s="162">
        <v>-550</v>
      </c>
      <c r="Q1064" s="232">
        <f>E5+(E6*0.1)</f>
        <v>0.2</v>
      </c>
      <c r="R1064" s="162">
        <v>-850</v>
      </c>
      <c r="S1064" s="232">
        <f>E7+(E8*0.1)</f>
        <v>0.2</v>
      </c>
      <c r="T1064" s="162">
        <v>3312.6</v>
      </c>
      <c r="U1064" s="233">
        <f>E9+(E10*0.5)+(E11*0.1)</f>
        <v>0.2</v>
      </c>
      <c r="V1064" s="162">
        <v>-1400</v>
      </c>
      <c r="W1064" s="233">
        <f>E12+(E13*0.5)+(E14*0.1)</f>
        <v>0.30000000000000004</v>
      </c>
      <c r="X1064" s="162">
        <v>-1200</v>
      </c>
      <c r="Y1064" s="161">
        <f t="shared" si="359"/>
        <v>1037</v>
      </c>
      <c r="Z1064" s="162">
        <f t="shared" si="351"/>
        <v>-312.48000000000008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-312.48000000000008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96944.720000000074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29937.600000000006</v>
      </c>
      <c r="AU1064" s="237">
        <f t="shared" si="364"/>
        <v>20513.600000000002</v>
      </c>
      <c r="AV1064" s="237">
        <f t="shared" si="365"/>
        <v>29651.32</v>
      </c>
      <c r="AW1064" s="237">
        <f t="shared" si="366"/>
        <v>5593.4000000000015</v>
      </c>
      <c r="AX1064" s="237">
        <f t="shared" si="367"/>
        <v>11248.800000000003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95232.32000000008</v>
      </c>
      <c r="M1065" s="162">
        <f>MAX(AN28:AN1065)</f>
        <v>97257.20000000007</v>
      </c>
      <c r="N1065" s="162">
        <f t="shared" si="358"/>
        <v>-2024.8799999999901</v>
      </c>
      <c r="O1065" s="231">
        <f>E3+(E4*0.1)</f>
        <v>0.30000000000000004</v>
      </c>
      <c r="P1065" s="162">
        <v>-550</v>
      </c>
      <c r="Q1065" s="232">
        <f>E5+(E6*0.1)</f>
        <v>0.2</v>
      </c>
      <c r="R1065" s="162">
        <v>-1127</v>
      </c>
      <c r="S1065" s="232">
        <f>E7+(E8*0.1)</f>
        <v>0.2</v>
      </c>
      <c r="T1065" s="162">
        <v>-3410</v>
      </c>
      <c r="U1065" s="233">
        <f>E9+(E10*0.5)+(E11*0.1)</f>
        <v>0.2</v>
      </c>
      <c r="V1065" s="162">
        <v>-1400</v>
      </c>
      <c r="W1065" s="233">
        <f>E12+(E13*0.5)+(E14*0.1)</f>
        <v>0.30000000000000004</v>
      </c>
      <c r="X1065" s="162">
        <v>-1200</v>
      </c>
      <c r="Y1065" s="161">
        <f t="shared" si="359"/>
        <v>1038</v>
      </c>
      <c r="Z1065" s="162">
        <f t="shared" si="351"/>
        <v>-1712.4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-1712.4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95232.32000000008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29772.600000000006</v>
      </c>
      <c r="AU1065" s="237">
        <f t="shared" si="364"/>
        <v>20288.2</v>
      </c>
      <c r="AV1065" s="237">
        <f t="shared" si="365"/>
        <v>28969.32</v>
      </c>
      <c r="AW1065" s="237">
        <f t="shared" si="366"/>
        <v>5313.4000000000015</v>
      </c>
      <c r="AX1065" s="237">
        <f t="shared" si="367"/>
        <v>10888.800000000003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94902.720000000074</v>
      </c>
      <c r="M1066" s="162">
        <f>MAX(AN28:AN1066)</f>
        <v>97257.20000000007</v>
      </c>
      <c r="N1066" s="162">
        <f t="shared" si="358"/>
        <v>-2354.4799999999959</v>
      </c>
      <c r="O1066" s="231">
        <f>E3+(E4*0.1)</f>
        <v>0.30000000000000004</v>
      </c>
      <c r="P1066" s="162">
        <v>-550</v>
      </c>
      <c r="Q1066" s="232">
        <f>E5+(E6*0.1)</f>
        <v>0.2</v>
      </c>
      <c r="R1066" s="162">
        <v>-850</v>
      </c>
      <c r="S1066" s="232">
        <f>E7+(E8*0.1)</f>
        <v>0.2</v>
      </c>
      <c r="T1066" s="162">
        <v>-208</v>
      </c>
      <c r="U1066" s="233">
        <f>E9+(E10*0.5)+(E11*0.1)</f>
        <v>0.2</v>
      </c>
      <c r="V1066" s="162">
        <v>-1400</v>
      </c>
      <c r="W1066" s="233">
        <f>E12+(E13*0.5)+(E14*0.1)</f>
        <v>0.30000000000000004</v>
      </c>
      <c r="X1066" s="162">
        <v>1090</v>
      </c>
      <c r="Y1066" s="161">
        <f t="shared" si="359"/>
        <v>1039</v>
      </c>
      <c r="Z1066" s="162">
        <f t="shared" si="351"/>
        <v>-329.59999999999997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-329.59999999999997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94902.720000000074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29607.600000000006</v>
      </c>
      <c r="AU1066" s="237">
        <f t="shared" si="364"/>
        <v>20118.2</v>
      </c>
      <c r="AV1066" s="237">
        <f t="shared" si="365"/>
        <v>28927.72</v>
      </c>
      <c r="AW1066" s="237">
        <f t="shared" si="366"/>
        <v>5033.4000000000015</v>
      </c>
      <c r="AX1066" s="237">
        <f t="shared" si="367"/>
        <v>11215.800000000003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95203.350000000079</v>
      </c>
      <c r="M1067" s="162">
        <f>MAX(AN28:AN1067)</f>
        <v>97257.20000000007</v>
      </c>
      <c r="N1067" s="162">
        <f t="shared" si="358"/>
        <v>-2053.8499999999913</v>
      </c>
      <c r="O1067" s="231">
        <f>E3+(E4*0.1)</f>
        <v>0.30000000000000004</v>
      </c>
      <c r="P1067" s="162">
        <v>-41.1</v>
      </c>
      <c r="Q1067" s="232">
        <f>E5+(E6*0.1)</f>
        <v>0.2</v>
      </c>
      <c r="R1067" s="162">
        <v>432.5</v>
      </c>
      <c r="S1067" s="232">
        <f>E7+(E8*0.1)</f>
        <v>0.2</v>
      </c>
      <c r="T1067" s="162">
        <v>1630.8</v>
      </c>
      <c r="U1067" s="233">
        <f>E9+(E10*0.5)+(E11*0.1)</f>
        <v>0.2</v>
      </c>
      <c r="V1067" s="162">
        <v>997</v>
      </c>
      <c r="W1067" s="233">
        <f>E12+(E13*0.5)+(E14*0.1)</f>
        <v>0.30000000000000004</v>
      </c>
      <c r="X1067" s="162">
        <v>-997</v>
      </c>
      <c r="Y1067" s="161">
        <f t="shared" si="359"/>
        <v>1040</v>
      </c>
      <c r="Z1067" s="162">
        <f t="shared" si="351"/>
        <v>300.63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300.63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95203.350000000079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29595.270000000004</v>
      </c>
      <c r="AU1067" s="237">
        <f t="shared" si="364"/>
        <v>20204.7</v>
      </c>
      <c r="AV1067" s="237">
        <f t="shared" si="365"/>
        <v>29253.88</v>
      </c>
      <c r="AW1067" s="237">
        <f t="shared" si="366"/>
        <v>5232.8000000000011</v>
      </c>
      <c r="AX1067" s="237">
        <f t="shared" si="367"/>
        <v>10916.700000000003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94642.265000000072</v>
      </c>
      <c r="M1068" s="162">
        <f>MAX(AN28:AN1068)</f>
        <v>97257.20000000007</v>
      </c>
      <c r="N1068" s="162">
        <f t="shared" si="358"/>
        <v>-2614.9349999999977</v>
      </c>
      <c r="O1068" s="231">
        <f>E3+(E4*0.1)</f>
        <v>0.30000000000000004</v>
      </c>
      <c r="P1068" s="162">
        <v>-344.75</v>
      </c>
      <c r="Q1068" s="232">
        <f>E5+(E6*0.1)</f>
        <v>0.2</v>
      </c>
      <c r="R1068" s="162">
        <v>-850</v>
      </c>
      <c r="S1068" s="232">
        <f>E7+(E8*0.1)</f>
        <v>0.2</v>
      </c>
      <c r="T1068" s="162">
        <v>-1498.8</v>
      </c>
      <c r="U1068" s="233">
        <f>E9+(E10*0.5)+(E11*0.1)</f>
        <v>0.2</v>
      </c>
      <c r="V1068" s="162">
        <v>-121</v>
      </c>
      <c r="W1068" s="233">
        <f>E12+(E13*0.5)+(E14*0.1)</f>
        <v>0.30000000000000004</v>
      </c>
      <c r="X1068" s="162">
        <v>121</v>
      </c>
      <c r="Y1068" s="161">
        <f t="shared" si="359"/>
        <v>1041</v>
      </c>
      <c r="Z1068" s="162">
        <f t="shared" si="351"/>
        <v>-561.08500000000004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-561.08500000000004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94642.265000000072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29491.845000000005</v>
      </c>
      <c r="AU1068" s="237">
        <f t="shared" si="364"/>
        <v>20034.7</v>
      </c>
      <c r="AV1068" s="237">
        <f t="shared" si="365"/>
        <v>28954.120000000003</v>
      </c>
      <c r="AW1068" s="237">
        <f t="shared" si="366"/>
        <v>5208.6000000000013</v>
      </c>
      <c r="AX1068" s="237">
        <f t="shared" si="367"/>
        <v>10953.000000000002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93939.625000000073</v>
      </c>
      <c r="M1069" s="162">
        <f>MAX(AN28:AN1069)</f>
        <v>97257.20000000007</v>
      </c>
      <c r="N1069" s="162">
        <f t="shared" si="358"/>
        <v>-3317.5749999999971</v>
      </c>
      <c r="O1069" s="231">
        <f>E3+(E4*0.1)</f>
        <v>0.30000000000000004</v>
      </c>
      <c r="P1069" s="162">
        <v>-550</v>
      </c>
      <c r="Q1069" s="232">
        <f>E5+(E6*0.1)</f>
        <v>0.2</v>
      </c>
      <c r="R1069" s="162">
        <v>-850</v>
      </c>
      <c r="S1069" s="232">
        <f>E7+(E8*0.1)</f>
        <v>0.2</v>
      </c>
      <c r="T1069" s="162">
        <v>-1895.2</v>
      </c>
      <c r="U1069" s="233">
        <f>E9+(E10*0.5)+(E11*0.1)</f>
        <v>0.2</v>
      </c>
      <c r="V1069" s="162">
        <v>1857</v>
      </c>
      <c r="W1069" s="233">
        <f>E12+(E13*0.5)+(E14*0.1)</f>
        <v>0.30000000000000004</v>
      </c>
      <c r="X1069" s="162">
        <v>-1200</v>
      </c>
      <c r="Y1069" s="161">
        <f t="shared" si="359"/>
        <v>1042</v>
      </c>
      <c r="Z1069" s="162">
        <f t="shared" si="351"/>
        <v>-702.64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-702.64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93939.625000000073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29326.845000000005</v>
      </c>
      <c r="AU1069" s="237">
        <f t="shared" si="364"/>
        <v>19864.7</v>
      </c>
      <c r="AV1069" s="237">
        <f t="shared" si="365"/>
        <v>28575.08</v>
      </c>
      <c r="AW1069" s="237">
        <f t="shared" si="366"/>
        <v>5580.0000000000009</v>
      </c>
      <c r="AX1069" s="237">
        <f t="shared" si="367"/>
        <v>10593.000000000002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93393.425000000076</v>
      </c>
      <c r="M1070" s="162">
        <f>MAX(AN28:AN1070)</f>
        <v>97257.20000000007</v>
      </c>
      <c r="N1070" s="162">
        <f t="shared" si="358"/>
        <v>-3863.7749999999942</v>
      </c>
      <c r="O1070" s="231">
        <f>E3+(E4*0.1)</f>
        <v>0.30000000000000004</v>
      </c>
      <c r="P1070" s="162">
        <v>0</v>
      </c>
      <c r="Q1070" s="232">
        <f>E5+(E6*0.1)</f>
        <v>0.2</v>
      </c>
      <c r="R1070" s="162">
        <v>0</v>
      </c>
      <c r="S1070" s="232">
        <f>E7+(E8*0.1)</f>
        <v>0.2</v>
      </c>
      <c r="T1070" s="162">
        <v>0</v>
      </c>
      <c r="U1070" s="233">
        <f>E9+(E10*0.5)+(E11*0.1)</f>
        <v>0.2</v>
      </c>
      <c r="V1070" s="162">
        <v>-931</v>
      </c>
      <c r="W1070" s="233">
        <f>E12+(E13*0.5)+(E14*0.1)</f>
        <v>0.30000000000000004</v>
      </c>
      <c r="X1070" s="162">
        <v>-1200</v>
      </c>
      <c r="Y1070" s="161">
        <f t="shared" si="359"/>
        <v>1043</v>
      </c>
      <c r="Z1070" s="162">
        <f t="shared" si="351"/>
        <v>-546.20000000000005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-546.20000000000005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93393.425000000076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29326.845000000005</v>
      </c>
      <c r="AU1070" s="237">
        <f t="shared" si="364"/>
        <v>19864.7</v>
      </c>
      <c r="AV1070" s="237">
        <f t="shared" si="365"/>
        <v>28575.08</v>
      </c>
      <c r="AW1070" s="237">
        <f t="shared" si="366"/>
        <v>5393.8000000000011</v>
      </c>
      <c r="AX1070" s="237">
        <f t="shared" si="367"/>
        <v>10233.000000000002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94483.355000000069</v>
      </c>
      <c r="M1071" s="162">
        <f>MAX(AN28:AN1071)</f>
        <v>97257.20000000007</v>
      </c>
      <c r="N1071" s="162">
        <f t="shared" si="358"/>
        <v>-2773.8450000000012</v>
      </c>
      <c r="O1071" s="231">
        <f>E3+(E4*0.1)</f>
        <v>0.30000000000000004</v>
      </c>
      <c r="P1071" s="162">
        <v>581.29999999999995</v>
      </c>
      <c r="Q1071" s="232">
        <f>E5+(E6*0.1)</f>
        <v>0.2</v>
      </c>
      <c r="R1071" s="162">
        <v>1533</v>
      </c>
      <c r="S1071" s="232">
        <f>E7+(E8*0.1)</f>
        <v>0.2</v>
      </c>
      <c r="T1071" s="162">
        <v>3852.2</v>
      </c>
      <c r="U1071" s="233">
        <f>E9+(E10*0.5)+(E11*0.1)</f>
        <v>0.2</v>
      </c>
      <c r="V1071" s="162">
        <v>-323</v>
      </c>
      <c r="W1071" s="233">
        <f>E12+(E13*0.5)+(E14*0.1)</f>
        <v>0.30000000000000004</v>
      </c>
      <c r="X1071" s="162">
        <v>-323</v>
      </c>
      <c r="Y1071" s="161">
        <f t="shared" si="359"/>
        <v>1044</v>
      </c>
      <c r="Z1071" s="162">
        <f t="shared" si="351"/>
        <v>1089.93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1089.93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94483.355000000069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29501.235000000004</v>
      </c>
      <c r="AU1071" s="237">
        <f t="shared" si="364"/>
        <v>20171.3</v>
      </c>
      <c r="AV1071" s="237">
        <f t="shared" si="365"/>
        <v>29345.52</v>
      </c>
      <c r="AW1071" s="237">
        <f t="shared" si="366"/>
        <v>5329.2000000000007</v>
      </c>
      <c r="AX1071" s="237">
        <f t="shared" si="367"/>
        <v>10136.100000000002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95959.18500000007</v>
      </c>
      <c r="M1072" s="162">
        <f>MAX(AN28:AN1072)</f>
        <v>97257.20000000007</v>
      </c>
      <c r="N1072" s="162">
        <f t="shared" si="358"/>
        <v>-1298.0149999999994</v>
      </c>
      <c r="O1072" s="231">
        <f>E3+(E4*0.1)</f>
        <v>0.30000000000000004</v>
      </c>
      <c r="P1072" s="162">
        <v>1289.3</v>
      </c>
      <c r="Q1072" s="232">
        <f>E5+(E6*0.1)</f>
        <v>0.2</v>
      </c>
      <c r="R1072" s="162">
        <v>2647</v>
      </c>
      <c r="S1072" s="232">
        <f>E7+(E8*0.1)</f>
        <v>0.2</v>
      </c>
      <c r="T1072" s="162">
        <v>5998.2</v>
      </c>
      <c r="U1072" s="233">
        <f>E9+(E10*0.5)+(E11*0.1)</f>
        <v>0.2</v>
      </c>
      <c r="V1072" s="162">
        <v>-1400</v>
      </c>
      <c r="W1072" s="233">
        <f>E12+(E13*0.5)+(E14*0.1)</f>
        <v>0.30000000000000004</v>
      </c>
      <c r="X1072" s="162">
        <v>-1200</v>
      </c>
      <c r="Y1072" s="161">
        <f t="shared" si="359"/>
        <v>1045</v>
      </c>
      <c r="Z1072" s="162">
        <f t="shared" si="351"/>
        <v>1475.83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1475.83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95959.18500000007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29888.025000000005</v>
      </c>
      <c r="AU1072" s="237">
        <f t="shared" si="364"/>
        <v>20700.7</v>
      </c>
      <c r="AV1072" s="237">
        <f t="shared" si="365"/>
        <v>30545.16</v>
      </c>
      <c r="AW1072" s="237">
        <f t="shared" si="366"/>
        <v>5049.2000000000007</v>
      </c>
      <c r="AX1072" s="237">
        <f t="shared" si="367"/>
        <v>9776.1000000000022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96452.490000000063</v>
      </c>
      <c r="M1073" s="162">
        <f>MAX(AN28:AN1073)</f>
        <v>97257.20000000007</v>
      </c>
      <c r="N1073" s="162">
        <f t="shared" si="358"/>
        <v>-804.7100000000064</v>
      </c>
      <c r="O1073" s="231">
        <f>E3+(E4*0.1)</f>
        <v>0.30000000000000004</v>
      </c>
      <c r="P1073" s="162">
        <v>-61.85</v>
      </c>
      <c r="Q1073" s="232">
        <f>E5+(E6*0.1)</f>
        <v>0.2</v>
      </c>
      <c r="R1073" s="162">
        <v>61</v>
      </c>
      <c r="S1073" s="232">
        <f>E7+(E8*0.1)</f>
        <v>0.2</v>
      </c>
      <c r="T1073" s="162">
        <v>2170.8000000000002</v>
      </c>
      <c r="U1073" s="233">
        <f>E9+(E10*0.5)+(E11*0.1)</f>
        <v>0.2</v>
      </c>
      <c r="V1073" s="162">
        <v>131</v>
      </c>
      <c r="W1073" s="233">
        <f>E12+(E13*0.5)+(E14*0.1)</f>
        <v>0.30000000000000004</v>
      </c>
      <c r="X1073" s="162">
        <v>131</v>
      </c>
      <c r="Y1073" s="161">
        <f t="shared" si="359"/>
        <v>1046</v>
      </c>
      <c r="Z1073" s="162">
        <f t="shared" si="351"/>
        <v>493.30500000000006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493.30500000000006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96452.490000000063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29869.470000000005</v>
      </c>
      <c r="AU1073" s="237">
        <f t="shared" si="364"/>
        <v>20712.900000000001</v>
      </c>
      <c r="AV1073" s="237">
        <f t="shared" si="365"/>
        <v>30979.32</v>
      </c>
      <c r="AW1073" s="237">
        <f t="shared" si="366"/>
        <v>5075.4000000000005</v>
      </c>
      <c r="AX1073" s="237">
        <f t="shared" si="367"/>
        <v>9815.4000000000015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96693.130000000063</v>
      </c>
      <c r="M1074" s="162">
        <f>MAX(AN28:AN1074)</f>
        <v>97257.20000000007</v>
      </c>
      <c r="N1074" s="162">
        <f t="shared" si="358"/>
        <v>-564.07000000000698</v>
      </c>
      <c r="O1074" s="231">
        <f>E3+(E4*0.1)</f>
        <v>0.30000000000000004</v>
      </c>
      <c r="P1074" s="162">
        <v>-550</v>
      </c>
      <c r="Q1074" s="232">
        <f>E5+(E6*0.1)</f>
        <v>0.2</v>
      </c>
      <c r="R1074" s="162">
        <v>-850</v>
      </c>
      <c r="S1074" s="232">
        <f>E7+(E8*0.1)</f>
        <v>0.2</v>
      </c>
      <c r="T1074" s="162">
        <v>-771.8</v>
      </c>
      <c r="U1074" s="233">
        <f>E9+(E10*0.5)+(E11*0.1)</f>
        <v>0.2</v>
      </c>
      <c r="V1074" s="162">
        <v>1460</v>
      </c>
      <c r="W1074" s="233">
        <f>E12+(E13*0.5)+(E14*0.1)</f>
        <v>0.30000000000000004</v>
      </c>
      <c r="X1074" s="162">
        <v>1460</v>
      </c>
      <c r="Y1074" s="161">
        <f t="shared" si="359"/>
        <v>1047</v>
      </c>
      <c r="Z1074" s="162">
        <f t="shared" si="351"/>
        <v>240.64000000000004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240.64000000000004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96693.130000000063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29704.470000000005</v>
      </c>
      <c r="AU1074" s="237">
        <f t="shared" si="364"/>
        <v>20542.900000000001</v>
      </c>
      <c r="AV1074" s="237">
        <f t="shared" si="365"/>
        <v>30824.959999999999</v>
      </c>
      <c r="AW1074" s="237">
        <f t="shared" si="366"/>
        <v>5367.4000000000005</v>
      </c>
      <c r="AX1074" s="237">
        <f t="shared" si="367"/>
        <v>10253.400000000001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96938.190000000061</v>
      </c>
      <c r="M1075" s="162">
        <f>MAX(AN28:AN1075)</f>
        <v>97257.20000000007</v>
      </c>
      <c r="N1075" s="162">
        <f t="shared" si="358"/>
        <v>-319.01000000000931</v>
      </c>
      <c r="O1075" s="231">
        <f>E3+(E4*0.1)</f>
        <v>0.30000000000000004</v>
      </c>
      <c r="P1075" s="162">
        <v>-550</v>
      </c>
      <c r="Q1075" s="232">
        <f>E5+(E6*0.1)</f>
        <v>0.2</v>
      </c>
      <c r="R1075" s="162">
        <v>-850</v>
      </c>
      <c r="S1075" s="232">
        <f>E7+(E8*0.1)</f>
        <v>0.2</v>
      </c>
      <c r="T1075" s="162">
        <v>2337.8000000000002</v>
      </c>
      <c r="U1075" s="233">
        <f>E9+(E10*0.5)+(E11*0.1)</f>
        <v>0.2</v>
      </c>
      <c r="V1075" s="162">
        <v>225</v>
      </c>
      <c r="W1075" s="233">
        <f>E12+(E13*0.5)+(E14*0.1)</f>
        <v>0.30000000000000004</v>
      </c>
      <c r="X1075" s="162">
        <v>225</v>
      </c>
      <c r="Y1075" s="161">
        <f t="shared" si="359"/>
        <v>1048</v>
      </c>
      <c r="Z1075" s="162">
        <f t="shared" si="351"/>
        <v>245.06000000000006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245.06000000000006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96938.190000000061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29539.470000000005</v>
      </c>
      <c r="AU1075" s="237">
        <f t="shared" si="364"/>
        <v>20372.900000000001</v>
      </c>
      <c r="AV1075" s="237">
        <f t="shared" si="365"/>
        <v>31292.52</v>
      </c>
      <c r="AW1075" s="237">
        <f t="shared" si="366"/>
        <v>5412.4000000000005</v>
      </c>
      <c r="AX1075" s="237">
        <f t="shared" si="367"/>
        <v>10320.900000000001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97117.450000000055</v>
      </c>
      <c r="M1076" s="162">
        <f>MAX(AN28:AN1076)</f>
        <v>97257.20000000007</v>
      </c>
      <c r="N1076" s="162">
        <f t="shared" si="358"/>
        <v>-139.75000000001455</v>
      </c>
      <c r="O1076" s="231">
        <f>E3+(E4*0.1)</f>
        <v>0.30000000000000004</v>
      </c>
      <c r="P1076" s="162">
        <v>-114.8</v>
      </c>
      <c r="Q1076" s="232">
        <f>E5+(E6*0.1)</f>
        <v>0.2</v>
      </c>
      <c r="R1076" s="162">
        <v>-287</v>
      </c>
      <c r="S1076" s="232">
        <f>E7+(E8*0.1)</f>
        <v>0.2</v>
      </c>
      <c r="T1076" s="162">
        <v>138</v>
      </c>
      <c r="U1076" s="233">
        <f>E9+(E10*0.5)+(E11*0.1)</f>
        <v>0.2</v>
      </c>
      <c r="V1076" s="162">
        <v>487</v>
      </c>
      <c r="W1076" s="233">
        <f>E12+(E13*0.5)+(E14*0.1)</f>
        <v>0.30000000000000004</v>
      </c>
      <c r="X1076" s="162">
        <v>487</v>
      </c>
      <c r="Y1076" s="161">
        <f t="shared" si="359"/>
        <v>1049</v>
      </c>
      <c r="Z1076" s="162">
        <f t="shared" si="351"/>
        <v>179.26000000000002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179.26000000000002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97117.450000000055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29505.030000000006</v>
      </c>
      <c r="AU1076" s="237">
        <f t="shared" si="364"/>
        <v>20315.5</v>
      </c>
      <c r="AV1076" s="237">
        <f t="shared" si="365"/>
        <v>31320.12</v>
      </c>
      <c r="AW1076" s="237">
        <f t="shared" si="366"/>
        <v>5509.8</v>
      </c>
      <c r="AX1076" s="237">
        <f t="shared" si="367"/>
        <v>10467.000000000002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96656.950000000055</v>
      </c>
      <c r="M1077" s="162">
        <f>MAX(AN28:AN1077)</f>
        <v>97257.20000000007</v>
      </c>
      <c r="N1077" s="162">
        <f t="shared" si="358"/>
        <v>-600.25000000001455</v>
      </c>
      <c r="O1077" s="231">
        <f>E3+(E4*0.1)</f>
        <v>0.30000000000000004</v>
      </c>
      <c r="P1077" s="162">
        <v>-550</v>
      </c>
      <c r="Q1077" s="232">
        <f>E5+(E6*0.1)</f>
        <v>0.2</v>
      </c>
      <c r="R1077" s="162">
        <v>-850</v>
      </c>
      <c r="S1077" s="232">
        <f>E7+(E8*0.1)</f>
        <v>0.2</v>
      </c>
      <c r="T1077" s="162">
        <v>-3410</v>
      </c>
      <c r="U1077" s="233">
        <f>E9+(E10*0.5)+(E11*0.1)</f>
        <v>0.2</v>
      </c>
      <c r="V1077" s="162">
        <v>1113</v>
      </c>
      <c r="W1077" s="233">
        <f>E12+(E13*0.5)+(E14*0.1)</f>
        <v>0.30000000000000004</v>
      </c>
      <c r="X1077" s="162">
        <v>1113</v>
      </c>
      <c r="Y1077" s="161">
        <f t="shared" si="359"/>
        <v>1050</v>
      </c>
      <c r="Z1077" s="162">
        <f t="shared" si="351"/>
        <v>-460.49999999999994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-460.49999999999994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96656.950000000055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29340.030000000006</v>
      </c>
      <c r="AU1077" s="237">
        <f t="shared" si="364"/>
        <v>20145.5</v>
      </c>
      <c r="AV1077" s="237">
        <f t="shared" si="365"/>
        <v>30638.12</v>
      </c>
      <c r="AW1077" s="237">
        <f t="shared" si="366"/>
        <v>5732.4000000000005</v>
      </c>
      <c r="AX1077" s="237">
        <f t="shared" si="367"/>
        <v>10800.900000000001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97188.855000000054</v>
      </c>
      <c r="M1078" s="162">
        <f>MAX(AN28:AN1078)</f>
        <v>97257.20000000007</v>
      </c>
      <c r="N1078" s="162">
        <f t="shared" si="358"/>
        <v>-68.345000000015716</v>
      </c>
      <c r="O1078" s="231">
        <f>E3+(E4*0.1)</f>
        <v>0.30000000000000004</v>
      </c>
      <c r="P1078" s="162">
        <v>1500.95</v>
      </c>
      <c r="Q1078" s="232">
        <f>E5+(E6*0.1)</f>
        <v>0.2</v>
      </c>
      <c r="R1078" s="162">
        <v>1830.5</v>
      </c>
      <c r="S1078" s="232">
        <f>E7+(E8*0.1)</f>
        <v>0.2</v>
      </c>
      <c r="T1078" s="162">
        <v>1777.6</v>
      </c>
      <c r="U1078" s="233">
        <f>E9+(E10*0.5)+(E11*0.1)</f>
        <v>0.2</v>
      </c>
      <c r="V1078" s="162">
        <v>-1400</v>
      </c>
      <c r="W1078" s="233">
        <f>E12+(E13*0.5)+(E14*0.1)</f>
        <v>0.30000000000000004</v>
      </c>
      <c r="X1078" s="162">
        <v>-1200</v>
      </c>
      <c r="Y1078" s="161">
        <f t="shared" si="359"/>
        <v>1051</v>
      </c>
      <c r="Z1078" s="162">
        <f t="shared" si="351"/>
        <v>531.9050000000002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531.9050000000002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97188.855000000054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29790.315000000006</v>
      </c>
      <c r="AU1078" s="237">
        <f t="shared" si="364"/>
        <v>20511.599999999999</v>
      </c>
      <c r="AV1078" s="237">
        <f t="shared" si="365"/>
        <v>30993.64</v>
      </c>
      <c r="AW1078" s="237">
        <f t="shared" si="366"/>
        <v>5452.4000000000005</v>
      </c>
      <c r="AX1078" s="237">
        <f t="shared" si="367"/>
        <v>10440.900000000001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95531.855000000054</v>
      </c>
      <c r="M1079" s="162">
        <f>MAX(AN28:AN1079)</f>
        <v>97257.20000000007</v>
      </c>
      <c r="N1079" s="162">
        <f t="shared" si="358"/>
        <v>-1725.3450000000157</v>
      </c>
      <c r="O1079" s="231">
        <f>E3+(E4*0.1)</f>
        <v>0.30000000000000004</v>
      </c>
      <c r="P1079" s="162">
        <v>-550</v>
      </c>
      <c r="Q1079" s="232">
        <f>E5+(E6*0.1)</f>
        <v>0.2</v>
      </c>
      <c r="R1079" s="162">
        <v>-850</v>
      </c>
      <c r="S1079" s="232">
        <f>E7+(E8*0.1)</f>
        <v>0.2</v>
      </c>
      <c r="T1079" s="162">
        <v>-3410</v>
      </c>
      <c r="U1079" s="233">
        <f>E9+(E10*0.5)+(E11*0.1)</f>
        <v>0.2</v>
      </c>
      <c r="V1079" s="162">
        <v>-1400</v>
      </c>
      <c r="W1079" s="233">
        <f>E12+(E13*0.5)+(E14*0.1)</f>
        <v>0.30000000000000004</v>
      </c>
      <c r="X1079" s="162">
        <v>-1200</v>
      </c>
      <c r="Y1079" s="161">
        <f t="shared" si="359"/>
        <v>1052</v>
      </c>
      <c r="Z1079" s="162">
        <f t="shared" si="351"/>
        <v>-1657</v>
      </c>
      <c r="AA1079" s="238">
        <v>44225</v>
      </c>
      <c r="AB1079" s="129">
        <f>SUM(Z1060:Z1079)</f>
        <v>687.1150000000016</v>
      </c>
      <c r="AC1079" s="128">
        <f>(AB1079&gt;0)*1</f>
        <v>1</v>
      </c>
      <c r="AD1079" s="128">
        <f>(AB1079&lt;0)*1</f>
        <v>0</v>
      </c>
      <c r="AE1079" s="129">
        <f>AB1079*AC1079</f>
        <v>687.1150000000016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-1657</v>
      </c>
      <c r="AJ1079" s="234">
        <f t="shared" si="354"/>
        <v>0</v>
      </c>
      <c r="AK1079" s="234">
        <f t="shared" si="355"/>
        <v>1</v>
      </c>
      <c r="AL1079" s="129">
        <f t="shared" si="356"/>
        <v>687.1150000000016</v>
      </c>
      <c r="AM1079" s="127">
        <v>44225</v>
      </c>
      <c r="AN1079" s="129">
        <f t="shared" si="360"/>
        <v>95531.855000000054</v>
      </c>
      <c r="AO1079" s="129">
        <f t="shared" si="361"/>
        <v>687.1150000000016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29625.315000000006</v>
      </c>
      <c r="AU1079" s="237">
        <f t="shared" si="364"/>
        <v>20341.599999999999</v>
      </c>
      <c r="AV1079" s="237">
        <f t="shared" si="365"/>
        <v>30311.64</v>
      </c>
      <c r="AW1079" s="237">
        <f t="shared" si="366"/>
        <v>5172.4000000000005</v>
      </c>
      <c r="AX1079" s="237">
        <f t="shared" si="367"/>
        <v>10080.900000000001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97126.070000000051</v>
      </c>
      <c r="M1080" s="162">
        <f>MAX(AN28:AN1080)</f>
        <v>97257.20000000007</v>
      </c>
      <c r="N1080" s="162">
        <f t="shared" si="358"/>
        <v>-131.13000000001921</v>
      </c>
      <c r="O1080" s="231">
        <f>E3+(E4*0.1)</f>
        <v>0.30000000000000004</v>
      </c>
      <c r="P1080" s="162">
        <v>1146.45</v>
      </c>
      <c r="Q1080" s="232">
        <f>E5+(E6*0.1)</f>
        <v>0.2</v>
      </c>
      <c r="R1080" s="162">
        <v>2981</v>
      </c>
      <c r="S1080" s="232">
        <f>E7+(E8*0.1)</f>
        <v>0.2</v>
      </c>
      <c r="T1080" s="162">
        <v>6470.4</v>
      </c>
      <c r="U1080" s="233">
        <f>E9+(E10*0.5)+(E11*0.1)</f>
        <v>0.2</v>
      </c>
      <c r="V1080" s="162">
        <v>-1400</v>
      </c>
      <c r="W1080" s="233">
        <f>E12+(E13*0.5)+(E14*0.1)</f>
        <v>0.30000000000000004</v>
      </c>
      <c r="X1080" s="162">
        <v>-1200</v>
      </c>
      <c r="Y1080" s="161">
        <f t="shared" si="359"/>
        <v>1053</v>
      </c>
      <c r="Z1080" s="162">
        <f t="shared" si="351"/>
        <v>1594.2150000000001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1594.2150000000001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97126.070000000051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29969.250000000007</v>
      </c>
      <c r="AU1080" s="237">
        <f t="shared" si="364"/>
        <v>20937.8</v>
      </c>
      <c r="AV1080" s="237">
        <f t="shared" si="365"/>
        <v>31605.72</v>
      </c>
      <c r="AW1080" s="237">
        <f t="shared" si="366"/>
        <v>4892.4000000000005</v>
      </c>
      <c r="AX1080" s="237">
        <f t="shared" si="367"/>
        <v>9720.9000000000015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100131.30500000005</v>
      </c>
      <c r="M1081" s="162">
        <f>MAX(AN28:AN1081)</f>
        <v>100131.30500000005</v>
      </c>
      <c r="N1081" s="162">
        <f t="shared" si="358"/>
        <v>0</v>
      </c>
      <c r="O1081" s="231">
        <f>E3+(E4*0.1)</f>
        <v>0.30000000000000004</v>
      </c>
      <c r="P1081" s="162">
        <v>2377.85</v>
      </c>
      <c r="Q1081" s="232">
        <f>E5+(E6*0.1)</f>
        <v>0.2</v>
      </c>
      <c r="R1081" s="162">
        <v>2622.5</v>
      </c>
      <c r="S1081" s="232">
        <f>E7+(E8*0.1)</f>
        <v>0.2</v>
      </c>
      <c r="T1081" s="162">
        <v>4144.3999999999996</v>
      </c>
      <c r="U1081" s="233">
        <f>E9+(E10*0.5)+(E11*0.1)</f>
        <v>0.2</v>
      </c>
      <c r="V1081" s="162">
        <v>1877</v>
      </c>
      <c r="W1081" s="233">
        <f>E12+(E13*0.5)+(E14*0.1)</f>
        <v>0.30000000000000004</v>
      </c>
      <c r="X1081" s="162">
        <v>1877</v>
      </c>
      <c r="Y1081" s="161">
        <f t="shared" si="359"/>
        <v>1054</v>
      </c>
      <c r="Z1081" s="162">
        <f t="shared" si="351"/>
        <v>3005.2350000000006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3005.2350000000006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100131.30500000005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30682.605000000007</v>
      </c>
      <c r="AU1081" s="237">
        <f t="shared" si="364"/>
        <v>21462.3</v>
      </c>
      <c r="AV1081" s="237">
        <f t="shared" si="365"/>
        <v>32434.600000000002</v>
      </c>
      <c r="AW1081" s="237">
        <f t="shared" si="366"/>
        <v>5267.8</v>
      </c>
      <c r="AX1081" s="237">
        <f t="shared" si="367"/>
        <v>10284.000000000002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100029.40500000006</v>
      </c>
      <c r="M1082" s="162">
        <f>MAX(AN28:AN1082)</f>
        <v>100131.30500000005</v>
      </c>
      <c r="N1082" s="162">
        <f t="shared" si="358"/>
        <v>-101.89999999999418</v>
      </c>
      <c r="O1082" s="231">
        <f>E3+(E4*0.1)</f>
        <v>0.30000000000000004</v>
      </c>
      <c r="P1082" s="162">
        <v>-550</v>
      </c>
      <c r="Q1082" s="232">
        <f>E5+(E6*0.1)</f>
        <v>0.2</v>
      </c>
      <c r="R1082" s="162">
        <v>193</v>
      </c>
      <c r="S1082" s="232">
        <f>E7+(E8*0.1)</f>
        <v>0.2</v>
      </c>
      <c r="T1082" s="162">
        <v>-1075</v>
      </c>
      <c r="U1082" s="233">
        <f>E9+(E10*0.5)+(E11*0.1)</f>
        <v>0.2</v>
      </c>
      <c r="V1082" s="162">
        <v>479</v>
      </c>
      <c r="W1082" s="233">
        <f>E12+(E13*0.5)+(E14*0.1)</f>
        <v>0.30000000000000004</v>
      </c>
      <c r="X1082" s="162">
        <v>479</v>
      </c>
      <c r="Y1082" s="161">
        <f t="shared" si="359"/>
        <v>1055</v>
      </c>
      <c r="Z1082" s="162">
        <f t="shared" si="351"/>
        <v>-101.9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-101.9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100029.40500000006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30517.605000000007</v>
      </c>
      <c r="AU1082" s="237">
        <f t="shared" si="364"/>
        <v>21500.899999999998</v>
      </c>
      <c r="AV1082" s="237">
        <f t="shared" si="365"/>
        <v>32219.600000000002</v>
      </c>
      <c r="AW1082" s="237">
        <f t="shared" si="366"/>
        <v>5363.6</v>
      </c>
      <c r="AX1082" s="237">
        <f t="shared" si="367"/>
        <v>10427.700000000003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103545.57500000006</v>
      </c>
      <c r="M1083" s="162">
        <f>MAX(AN28:AN1083)</f>
        <v>103545.57500000006</v>
      </c>
      <c r="N1083" s="162">
        <f t="shared" si="358"/>
        <v>0</v>
      </c>
      <c r="O1083" s="231">
        <f>E3+(E4*0.1)</f>
        <v>0.30000000000000004</v>
      </c>
      <c r="P1083" s="162">
        <v>1661.3</v>
      </c>
      <c r="Q1083" s="232">
        <f>E5+(E6*0.1)</f>
        <v>0.2</v>
      </c>
      <c r="R1083" s="162">
        <v>2078.5</v>
      </c>
      <c r="S1083" s="232">
        <f>E7+(E8*0.1)</f>
        <v>0.2</v>
      </c>
      <c r="T1083" s="162">
        <v>3170.4</v>
      </c>
      <c r="U1083" s="233">
        <f>E9+(E10*0.5)+(E11*0.1)</f>
        <v>0.2</v>
      </c>
      <c r="V1083" s="162">
        <v>3936</v>
      </c>
      <c r="W1083" s="233">
        <f>E12+(E13*0.5)+(E14*0.1)</f>
        <v>0.30000000000000004</v>
      </c>
      <c r="X1083" s="162">
        <v>3936</v>
      </c>
      <c r="Y1083" s="161">
        <f t="shared" si="359"/>
        <v>1056</v>
      </c>
      <c r="Z1083" s="162">
        <f t="shared" si="351"/>
        <v>3516.17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3516.17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103545.57500000006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31015.995000000006</v>
      </c>
      <c r="AU1083" s="237">
        <f t="shared" si="364"/>
        <v>21916.6</v>
      </c>
      <c r="AV1083" s="237">
        <f t="shared" si="365"/>
        <v>32853.68</v>
      </c>
      <c r="AW1083" s="237">
        <f t="shared" si="366"/>
        <v>6150.8</v>
      </c>
      <c r="AX1083" s="237">
        <f t="shared" si="367"/>
        <v>11608.500000000004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103367.32500000006</v>
      </c>
      <c r="M1084" s="162">
        <f>MAX(AN28:AN1084)</f>
        <v>103545.57500000006</v>
      </c>
      <c r="N1084" s="162">
        <f t="shared" si="358"/>
        <v>-178.25</v>
      </c>
      <c r="O1084" s="231">
        <f>E3+(E4*0.1)</f>
        <v>0.30000000000000004</v>
      </c>
      <c r="P1084" s="162">
        <v>461.9</v>
      </c>
      <c r="Q1084" s="232">
        <f>E5+(E6*0.1)</f>
        <v>0.2</v>
      </c>
      <c r="R1084" s="162">
        <v>754.5</v>
      </c>
      <c r="S1084" s="232">
        <f>E7+(E8*0.1)</f>
        <v>0.2</v>
      </c>
      <c r="T1084" s="162">
        <v>861.4</v>
      </c>
      <c r="U1084" s="233">
        <f>E9+(E10*0.5)+(E11*0.1)</f>
        <v>0.2</v>
      </c>
      <c r="V1084" s="162">
        <v>-1400</v>
      </c>
      <c r="W1084" s="233">
        <f>E12+(E13*0.5)+(E14*0.1)</f>
        <v>0.30000000000000004</v>
      </c>
      <c r="X1084" s="162">
        <v>-1200</v>
      </c>
      <c r="Y1084" s="161">
        <f t="shared" si="359"/>
        <v>1057</v>
      </c>
      <c r="Z1084" s="162">
        <f t="shared" si="351"/>
        <v>-178.25000000000006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-178.25000000000006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103367.32500000006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31154.565000000006</v>
      </c>
      <c r="AU1084" s="237">
        <f t="shared" si="364"/>
        <v>22067.5</v>
      </c>
      <c r="AV1084" s="237">
        <f t="shared" si="365"/>
        <v>33025.96</v>
      </c>
      <c r="AW1084" s="237">
        <f t="shared" si="366"/>
        <v>5870.8</v>
      </c>
      <c r="AX1084" s="237">
        <f t="shared" si="367"/>
        <v>11248.500000000004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103735.44500000005</v>
      </c>
      <c r="M1085" s="162">
        <f>MAX(AN28:AN1085)</f>
        <v>103735.44500000005</v>
      </c>
      <c r="N1085" s="162">
        <f t="shared" si="358"/>
        <v>0</v>
      </c>
      <c r="O1085" s="231">
        <f>E3+(E4*0.1)</f>
        <v>0.30000000000000004</v>
      </c>
      <c r="P1085" s="162">
        <v>1187.5999999999999</v>
      </c>
      <c r="Q1085" s="232">
        <f>E5+(E6*0.1)</f>
        <v>0.2</v>
      </c>
      <c r="R1085" s="162">
        <v>1438</v>
      </c>
      <c r="S1085" s="232">
        <f>E7+(E8*0.1)</f>
        <v>0.2</v>
      </c>
      <c r="T1085" s="162">
        <v>1821.2</v>
      </c>
      <c r="U1085" s="233">
        <f>E9+(E10*0.5)+(E11*0.1)</f>
        <v>0.2</v>
      </c>
      <c r="V1085" s="162">
        <v>-1400</v>
      </c>
      <c r="W1085" s="233">
        <f>E12+(E13*0.5)+(E14*0.1)</f>
        <v>0.30000000000000004</v>
      </c>
      <c r="X1085" s="162">
        <v>-1200</v>
      </c>
      <c r="Y1085" s="161">
        <f t="shared" si="359"/>
        <v>1058</v>
      </c>
      <c r="Z1085" s="162">
        <f t="shared" si="351"/>
        <v>368.12000000000006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368.12000000000006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103735.44500000005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31510.845000000005</v>
      </c>
      <c r="AU1085" s="237">
        <f t="shared" si="364"/>
        <v>22355.1</v>
      </c>
      <c r="AV1085" s="237">
        <f t="shared" si="365"/>
        <v>33390.199999999997</v>
      </c>
      <c r="AW1085" s="237">
        <f t="shared" si="366"/>
        <v>5590.8</v>
      </c>
      <c r="AX1085" s="237">
        <f t="shared" si="367"/>
        <v>10888.500000000004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102855.08500000005</v>
      </c>
      <c r="M1086" s="162">
        <f>MAX(AN28:AN1086)</f>
        <v>103735.44500000005</v>
      </c>
      <c r="N1086" s="162">
        <f t="shared" si="358"/>
        <v>-880.36000000000058</v>
      </c>
      <c r="O1086" s="231">
        <f>E3+(E4*0.1)</f>
        <v>0.30000000000000004</v>
      </c>
      <c r="P1086" s="162">
        <v>-550</v>
      </c>
      <c r="Q1086" s="232">
        <f>E5+(E6*0.1)</f>
        <v>0.2</v>
      </c>
      <c r="R1086" s="162">
        <v>-218</v>
      </c>
      <c r="S1086" s="232">
        <f>E7+(E8*0.1)</f>
        <v>0.2</v>
      </c>
      <c r="T1086" s="162">
        <v>-158.80000000000001</v>
      </c>
      <c r="U1086" s="233">
        <f>E9+(E10*0.5)+(E11*0.1)</f>
        <v>0.2</v>
      </c>
      <c r="V1086" s="162">
        <v>-1400</v>
      </c>
      <c r="W1086" s="233">
        <f>E12+(E13*0.5)+(E14*0.1)</f>
        <v>0.30000000000000004</v>
      </c>
      <c r="X1086" s="162">
        <v>-1200</v>
      </c>
      <c r="Y1086" s="161">
        <f t="shared" si="359"/>
        <v>1059</v>
      </c>
      <c r="Z1086" s="162">
        <f t="shared" si="351"/>
        <v>-880.36000000000013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-880.36000000000013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102855.08500000005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31345.845000000005</v>
      </c>
      <c r="AU1086" s="237">
        <f t="shared" si="364"/>
        <v>22311.5</v>
      </c>
      <c r="AV1086" s="237">
        <f t="shared" si="365"/>
        <v>33358.439999999995</v>
      </c>
      <c r="AW1086" s="237">
        <f t="shared" si="366"/>
        <v>5310.8</v>
      </c>
      <c r="AX1086" s="237">
        <f t="shared" si="367"/>
        <v>10528.500000000004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101752.84500000004</v>
      </c>
      <c r="M1087" s="162">
        <f>MAX(AN28:AN1087)</f>
        <v>103735.44500000005</v>
      </c>
      <c r="N1087" s="162">
        <f t="shared" si="358"/>
        <v>-1982.6000000000058</v>
      </c>
      <c r="O1087" s="231">
        <f>E3+(E4*0.1)</f>
        <v>0.30000000000000004</v>
      </c>
      <c r="P1087" s="162">
        <v>-550</v>
      </c>
      <c r="Q1087" s="232">
        <f>E5+(E6*0.1)</f>
        <v>0.2</v>
      </c>
      <c r="R1087" s="162">
        <v>-850</v>
      </c>
      <c r="S1087" s="232">
        <f>E7+(E8*0.1)</f>
        <v>0.2</v>
      </c>
      <c r="T1087" s="162">
        <v>-636.20000000000005</v>
      </c>
      <c r="U1087" s="233">
        <f>E9+(E10*0.5)+(E11*0.1)</f>
        <v>0.2</v>
      </c>
      <c r="V1087" s="162">
        <v>-1400</v>
      </c>
      <c r="W1087" s="233">
        <f>E12+(E13*0.5)+(E14*0.1)</f>
        <v>0.30000000000000004</v>
      </c>
      <c r="X1087" s="162">
        <v>-1200</v>
      </c>
      <c r="Y1087" s="161">
        <f t="shared" si="359"/>
        <v>1060</v>
      </c>
      <c r="Z1087" s="162">
        <f t="shared" si="351"/>
        <v>-1102.24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-1102.24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101752.84500000004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31180.845000000005</v>
      </c>
      <c r="AU1087" s="237">
        <f t="shared" si="364"/>
        <v>22141.5</v>
      </c>
      <c r="AV1087" s="237">
        <f t="shared" si="365"/>
        <v>33231.199999999997</v>
      </c>
      <c r="AW1087" s="237">
        <f t="shared" si="366"/>
        <v>5030.8</v>
      </c>
      <c r="AX1087" s="237">
        <f t="shared" si="367"/>
        <v>10168.500000000004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102594.66500000005</v>
      </c>
      <c r="M1088" s="162">
        <f>MAX(AN28:AN1088)</f>
        <v>103735.44500000005</v>
      </c>
      <c r="N1088" s="162">
        <f t="shared" si="358"/>
        <v>-1140.7799999999988</v>
      </c>
      <c r="O1088" s="231">
        <f>E3+(E4*0.1)</f>
        <v>0.30000000000000004</v>
      </c>
      <c r="P1088" s="162">
        <v>-550</v>
      </c>
      <c r="Q1088" s="232">
        <f>E5+(E6*0.1)</f>
        <v>0.2</v>
      </c>
      <c r="R1088" s="162">
        <v>-850</v>
      </c>
      <c r="S1088" s="232">
        <f>E7+(E8*0.1)</f>
        <v>0.2</v>
      </c>
      <c r="T1088" s="162">
        <v>1581.6</v>
      </c>
      <c r="U1088" s="233">
        <f>E9+(E10*0.5)+(E11*0.1)</f>
        <v>0.2</v>
      </c>
      <c r="V1088" s="162">
        <v>1721</v>
      </c>
      <c r="W1088" s="233">
        <f>E12+(E13*0.5)+(E14*0.1)</f>
        <v>0.30000000000000004</v>
      </c>
      <c r="X1088" s="162">
        <v>1721</v>
      </c>
      <c r="Y1088" s="161">
        <f t="shared" si="359"/>
        <v>1061</v>
      </c>
      <c r="Z1088" s="162">
        <f t="shared" si="351"/>
        <v>841.82000000000016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841.82000000000016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102594.66500000005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31015.845000000005</v>
      </c>
      <c r="AU1088" s="237">
        <f t="shared" si="364"/>
        <v>21971.5</v>
      </c>
      <c r="AV1088" s="237">
        <f t="shared" si="365"/>
        <v>33547.519999999997</v>
      </c>
      <c r="AW1088" s="237">
        <f t="shared" si="366"/>
        <v>5375</v>
      </c>
      <c r="AX1088" s="237">
        <f t="shared" si="367"/>
        <v>10684.800000000003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103178.11500000005</v>
      </c>
      <c r="M1089" s="162">
        <f>MAX(AN28:AN1089)</f>
        <v>103735.44500000005</v>
      </c>
      <c r="N1089" s="162">
        <f t="shared" si="358"/>
        <v>-557.33000000000175</v>
      </c>
      <c r="O1089" s="231">
        <f>E3+(E4*0.1)</f>
        <v>0.30000000000000004</v>
      </c>
      <c r="P1089" s="162">
        <v>138.5</v>
      </c>
      <c r="Q1089" s="232">
        <f>E5+(E6*0.1)</f>
        <v>0.2</v>
      </c>
      <c r="R1089" s="162">
        <v>922.5</v>
      </c>
      <c r="S1089" s="232">
        <f>E7+(E8*0.1)</f>
        <v>0.2</v>
      </c>
      <c r="T1089" s="162">
        <v>1467</v>
      </c>
      <c r="U1089" s="233">
        <f>E9+(E10*0.5)+(E11*0.1)</f>
        <v>0.2</v>
      </c>
      <c r="V1089" s="162">
        <v>128</v>
      </c>
      <c r="W1089" s="233">
        <f>E12+(E13*0.5)+(E14*0.1)</f>
        <v>0.30000000000000004</v>
      </c>
      <c r="X1089" s="162">
        <v>128</v>
      </c>
      <c r="Y1089" s="161">
        <f t="shared" si="359"/>
        <v>1062</v>
      </c>
      <c r="Z1089" s="162">
        <f t="shared" si="351"/>
        <v>583.45000000000005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583.45000000000005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103178.11500000005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31057.395000000004</v>
      </c>
      <c r="AU1089" s="237">
        <f t="shared" si="364"/>
        <v>22156</v>
      </c>
      <c r="AV1089" s="237">
        <f t="shared" si="365"/>
        <v>33840.92</v>
      </c>
      <c r="AW1089" s="237">
        <f t="shared" si="366"/>
        <v>5400.6</v>
      </c>
      <c r="AX1089" s="237">
        <f t="shared" si="367"/>
        <v>10723.200000000003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103457.11500000005</v>
      </c>
      <c r="M1090" s="162">
        <f>MAX(AN28:AN1090)</f>
        <v>103735.44500000005</v>
      </c>
      <c r="N1090" s="162">
        <f t="shared" si="358"/>
        <v>-278.33000000000175</v>
      </c>
      <c r="O1090" s="231">
        <f>E3+(E4*0.1)</f>
        <v>0.30000000000000004</v>
      </c>
      <c r="P1090" s="162">
        <v>0</v>
      </c>
      <c r="Q1090" s="232">
        <f>E5+(E6*0.1)</f>
        <v>0.2</v>
      </c>
      <c r="R1090" s="162">
        <v>0</v>
      </c>
      <c r="S1090" s="232">
        <f>E7+(E8*0.1)</f>
        <v>0.2</v>
      </c>
      <c r="T1090" s="162">
        <v>0</v>
      </c>
      <c r="U1090" s="233">
        <f>E9+(E10*0.5)+(E11*0.1)</f>
        <v>0.2</v>
      </c>
      <c r="V1090" s="162">
        <v>558</v>
      </c>
      <c r="W1090" s="233">
        <f>E12+(E13*0.5)+(E14*0.1)</f>
        <v>0.30000000000000004</v>
      </c>
      <c r="X1090" s="162">
        <v>558</v>
      </c>
      <c r="Y1090" s="161">
        <f t="shared" si="359"/>
        <v>1063</v>
      </c>
      <c r="Z1090" s="162">
        <f t="shared" si="351"/>
        <v>279.00000000000006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279.00000000000006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103457.11500000005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31057.395000000004</v>
      </c>
      <c r="AU1090" s="237">
        <f t="shared" si="364"/>
        <v>22156</v>
      </c>
      <c r="AV1090" s="237">
        <f t="shared" si="365"/>
        <v>33840.92</v>
      </c>
      <c r="AW1090" s="237">
        <f t="shared" si="366"/>
        <v>5512.2000000000007</v>
      </c>
      <c r="AX1090" s="237">
        <f t="shared" si="367"/>
        <v>10890.600000000002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104606.02000000005</v>
      </c>
      <c r="M1091" s="162">
        <f>MAX(AN28:AN1091)</f>
        <v>104606.02000000005</v>
      </c>
      <c r="N1091" s="162">
        <f t="shared" si="358"/>
        <v>0</v>
      </c>
      <c r="O1091" s="231">
        <f>E3+(E4*0.1)</f>
        <v>0.30000000000000004</v>
      </c>
      <c r="P1091" s="162">
        <v>321.75</v>
      </c>
      <c r="Q1091" s="232">
        <f>E5+(E6*0.1)</f>
        <v>0.2</v>
      </c>
      <c r="R1091" s="162">
        <v>-112</v>
      </c>
      <c r="S1091" s="232">
        <f>E7+(E8*0.1)</f>
        <v>0.2</v>
      </c>
      <c r="T1091" s="162">
        <v>-678.6</v>
      </c>
      <c r="U1091" s="233">
        <f>E9+(E10*0.5)+(E11*0.1)</f>
        <v>0.2</v>
      </c>
      <c r="V1091" s="162">
        <v>2421</v>
      </c>
      <c r="W1091" s="233">
        <f>E12+(E13*0.5)+(E14*0.1)</f>
        <v>0.30000000000000004</v>
      </c>
      <c r="X1091" s="162">
        <v>2421</v>
      </c>
      <c r="Y1091" s="161">
        <f t="shared" si="359"/>
        <v>1064</v>
      </c>
      <c r="Z1091" s="162">
        <f t="shared" si="351"/>
        <v>1148.9050000000002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1148.9050000000002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104606.02000000005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31153.920000000006</v>
      </c>
      <c r="AU1091" s="237">
        <f t="shared" si="364"/>
        <v>22133.599999999999</v>
      </c>
      <c r="AV1091" s="237">
        <f t="shared" si="365"/>
        <v>33705.199999999997</v>
      </c>
      <c r="AW1091" s="237">
        <f t="shared" si="366"/>
        <v>5996.4000000000005</v>
      </c>
      <c r="AX1091" s="237">
        <f t="shared" si="367"/>
        <v>11616.900000000001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104490.02000000005</v>
      </c>
      <c r="M1092" s="162">
        <f>MAX(AN28:AN1092)</f>
        <v>104606.02000000005</v>
      </c>
      <c r="N1092" s="162">
        <f t="shared" si="358"/>
        <v>-116</v>
      </c>
      <c r="O1092" s="231">
        <f>E3+(E4*0.1)</f>
        <v>0.30000000000000004</v>
      </c>
      <c r="P1092" s="162">
        <v>-550</v>
      </c>
      <c r="Q1092" s="232">
        <f>E5+(E6*0.1)</f>
        <v>0.2</v>
      </c>
      <c r="R1092" s="162">
        <v>-850</v>
      </c>
      <c r="S1092" s="232">
        <f>E7+(E8*0.1)</f>
        <v>0.2</v>
      </c>
      <c r="T1092" s="162">
        <v>-3410</v>
      </c>
      <c r="U1092" s="233">
        <f>E9+(E10*0.5)+(E11*0.1)</f>
        <v>0.2</v>
      </c>
      <c r="V1092" s="162">
        <v>1802</v>
      </c>
      <c r="W1092" s="233">
        <f>E12+(E13*0.5)+(E14*0.1)</f>
        <v>0.30000000000000004</v>
      </c>
      <c r="X1092" s="162">
        <v>1802</v>
      </c>
      <c r="Y1092" s="161">
        <f t="shared" si="359"/>
        <v>1065</v>
      </c>
      <c r="Z1092" s="162">
        <f t="shared" si="351"/>
        <v>-115.99999999999977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0</v>
      </c>
      <c r="AI1092" s="129">
        <f t="shared" si="353"/>
        <v>-115.99999999999977</v>
      </c>
      <c r="AJ1092" s="234">
        <f t="shared" si="354"/>
        <v>0</v>
      </c>
      <c r="AK1092" s="234">
        <f t="shared" si="355"/>
        <v>1</v>
      </c>
      <c r="AL1092" s="129">
        <f t="shared" si="356"/>
        <v>0</v>
      </c>
      <c r="AM1092" s="127">
        <v>44244</v>
      </c>
      <c r="AN1092" s="129">
        <f t="shared" si="360"/>
        <v>104490.02000000005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30988.920000000006</v>
      </c>
      <c r="AU1092" s="237">
        <f t="shared" si="364"/>
        <v>21963.599999999999</v>
      </c>
      <c r="AV1092" s="237">
        <f t="shared" si="365"/>
        <v>33023.199999999997</v>
      </c>
      <c r="AW1092" s="237">
        <f t="shared" si="366"/>
        <v>6356.8</v>
      </c>
      <c r="AX1092" s="237">
        <f t="shared" si="367"/>
        <v>12157.500000000002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103511.52000000005</v>
      </c>
      <c r="M1093" s="162">
        <f>MAX(AN28:AN1093)</f>
        <v>104606.02000000005</v>
      </c>
      <c r="N1093" s="162">
        <f t="shared" si="358"/>
        <v>-1094.5</v>
      </c>
      <c r="O1093" s="231">
        <f>E3+(E4*0.1)</f>
        <v>0.30000000000000004</v>
      </c>
      <c r="P1093" s="162">
        <v>-550</v>
      </c>
      <c r="Q1093" s="232">
        <f>E5+(E6*0.1)</f>
        <v>0.2</v>
      </c>
      <c r="R1093" s="162">
        <v>-850</v>
      </c>
      <c r="S1093" s="232">
        <f>E7+(E8*0.1)</f>
        <v>0.2</v>
      </c>
      <c r="T1093" s="162">
        <v>-3410</v>
      </c>
      <c r="U1093" s="233">
        <f>E9+(E10*0.5)+(E11*0.1)</f>
        <v>0.2</v>
      </c>
      <c r="V1093" s="162">
        <v>77</v>
      </c>
      <c r="W1093" s="233">
        <f>E12+(E13*0.5)+(E14*0.1)</f>
        <v>0.30000000000000004</v>
      </c>
      <c r="X1093" s="162">
        <v>77</v>
      </c>
      <c r="Y1093" s="161">
        <f t="shared" si="359"/>
        <v>1066</v>
      </c>
      <c r="Z1093" s="162">
        <f t="shared" si="351"/>
        <v>-978.5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-978.5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103511.52000000005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30823.920000000006</v>
      </c>
      <c r="AU1093" s="237">
        <f t="shared" si="364"/>
        <v>21793.599999999999</v>
      </c>
      <c r="AV1093" s="237">
        <f t="shared" si="365"/>
        <v>32341.199999999997</v>
      </c>
      <c r="AW1093" s="237">
        <f t="shared" si="366"/>
        <v>6372.2</v>
      </c>
      <c r="AX1093" s="237">
        <f t="shared" si="367"/>
        <v>12180.600000000002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102701.67000000004</v>
      </c>
      <c r="M1094" s="162">
        <f>MAX(AN28:AN1094)</f>
        <v>104606.02000000005</v>
      </c>
      <c r="N1094" s="162">
        <f t="shared" si="358"/>
        <v>-1904.3500000000058</v>
      </c>
      <c r="O1094" s="231">
        <f>E3+(E4*0.1)</f>
        <v>0.30000000000000004</v>
      </c>
      <c r="P1094" s="162">
        <v>4.9000000000000004</v>
      </c>
      <c r="Q1094" s="232">
        <f>E5+(E6*0.1)</f>
        <v>0.2</v>
      </c>
      <c r="R1094" s="162">
        <v>-363</v>
      </c>
      <c r="S1094" s="232">
        <f>E7+(E8*0.1)</f>
        <v>0.2</v>
      </c>
      <c r="T1094" s="162">
        <v>-1134.5999999999999</v>
      </c>
      <c r="U1094" s="233">
        <f>E9+(E10*0.5)+(E11*0.1)</f>
        <v>0.2</v>
      </c>
      <c r="V1094" s="162">
        <v>-759</v>
      </c>
      <c r="W1094" s="233">
        <f>E12+(E13*0.5)+(E14*0.1)</f>
        <v>0.30000000000000004</v>
      </c>
      <c r="X1094" s="162">
        <v>-1200</v>
      </c>
      <c r="Y1094" s="161">
        <f t="shared" si="359"/>
        <v>1067</v>
      </c>
      <c r="Z1094" s="162">
        <f t="shared" si="351"/>
        <v>-809.85000000000014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-809.85000000000014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102701.67000000004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30825.390000000007</v>
      </c>
      <c r="AU1094" s="237">
        <f t="shared" si="364"/>
        <v>21721</v>
      </c>
      <c r="AV1094" s="237">
        <f t="shared" si="365"/>
        <v>32114.28</v>
      </c>
      <c r="AW1094" s="237">
        <f t="shared" si="366"/>
        <v>6220.4</v>
      </c>
      <c r="AX1094" s="237">
        <f t="shared" si="367"/>
        <v>11820.600000000002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100971.55000000005</v>
      </c>
      <c r="M1095" s="162">
        <f>MAX(AN28:AN1095)</f>
        <v>104606.02000000005</v>
      </c>
      <c r="N1095" s="162">
        <f t="shared" si="358"/>
        <v>-3634.4700000000012</v>
      </c>
      <c r="O1095" s="231">
        <f>E3+(E4*0.1)</f>
        <v>0.30000000000000004</v>
      </c>
      <c r="P1095" s="162">
        <v>-616</v>
      </c>
      <c r="Q1095" s="232">
        <f>E5+(E6*0.1)</f>
        <v>0.2</v>
      </c>
      <c r="R1095" s="162">
        <v>-1108</v>
      </c>
      <c r="S1095" s="232">
        <f>E7+(E8*0.1)</f>
        <v>0.2</v>
      </c>
      <c r="T1095" s="162">
        <v>-3418.6</v>
      </c>
      <c r="U1095" s="233">
        <f>E9+(E10*0.5)+(E11*0.1)</f>
        <v>0.2</v>
      </c>
      <c r="V1095" s="162">
        <v>-1400</v>
      </c>
      <c r="W1095" s="233">
        <f>E12+(E13*0.5)+(E14*0.1)</f>
        <v>0.30000000000000004</v>
      </c>
      <c r="X1095" s="162">
        <v>-1200</v>
      </c>
      <c r="Y1095" s="161">
        <f t="shared" si="359"/>
        <v>1068</v>
      </c>
      <c r="Z1095" s="162">
        <f t="shared" si="351"/>
        <v>-1730.1200000000001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-1730.1200000000001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100971.55000000005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30640.590000000007</v>
      </c>
      <c r="AU1095" s="237">
        <f t="shared" si="364"/>
        <v>21499.4</v>
      </c>
      <c r="AV1095" s="237">
        <f t="shared" si="365"/>
        <v>31430.559999999998</v>
      </c>
      <c r="AW1095" s="237">
        <f t="shared" si="366"/>
        <v>5940.4</v>
      </c>
      <c r="AX1095" s="237">
        <f t="shared" si="367"/>
        <v>11460.600000000002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99811.23000000004</v>
      </c>
      <c r="M1096" s="162">
        <f>MAX(AN28:AN1096)</f>
        <v>104606.02000000005</v>
      </c>
      <c r="N1096" s="162">
        <f t="shared" si="358"/>
        <v>-4794.7900000000081</v>
      </c>
      <c r="O1096" s="231">
        <f>E3+(E4*0.1)</f>
        <v>0.30000000000000004</v>
      </c>
      <c r="P1096" s="162">
        <v>-550</v>
      </c>
      <c r="Q1096" s="232">
        <f>E5+(E6*0.1)</f>
        <v>0.2</v>
      </c>
      <c r="R1096" s="162">
        <v>-1021.5</v>
      </c>
      <c r="S1096" s="232">
        <f>E7+(E8*0.1)</f>
        <v>0.2</v>
      </c>
      <c r="T1096" s="162">
        <v>-4877.6000000000004</v>
      </c>
      <c r="U1096" s="233">
        <f>E9+(E10*0.5)+(E11*0.1)</f>
        <v>0.2</v>
      </c>
      <c r="V1096" s="162">
        <v>369</v>
      </c>
      <c r="W1096" s="233">
        <f>E12+(E13*0.5)+(E14*0.1)</f>
        <v>0.30000000000000004</v>
      </c>
      <c r="X1096" s="162">
        <v>369</v>
      </c>
      <c r="Y1096" s="161">
        <f t="shared" si="359"/>
        <v>1069</v>
      </c>
      <c r="Z1096" s="162">
        <f t="shared" si="351"/>
        <v>-1160.3200000000002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-1160.3200000000002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99811.23000000004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30475.590000000007</v>
      </c>
      <c r="AU1096" s="237">
        <f t="shared" si="364"/>
        <v>21295.100000000002</v>
      </c>
      <c r="AV1096" s="237">
        <f t="shared" si="365"/>
        <v>30455.039999999997</v>
      </c>
      <c r="AW1096" s="237">
        <f t="shared" si="366"/>
        <v>6014.2</v>
      </c>
      <c r="AX1096" s="237">
        <f t="shared" si="367"/>
        <v>11571.300000000003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98823.73000000004</v>
      </c>
      <c r="M1097" s="162">
        <f>MAX(AN28:AN1097)</f>
        <v>104606.02000000005</v>
      </c>
      <c r="N1097" s="162">
        <f t="shared" si="358"/>
        <v>-5782.2900000000081</v>
      </c>
      <c r="O1097" s="231">
        <f>E3+(E4*0.1)</f>
        <v>0.30000000000000004</v>
      </c>
      <c r="P1097" s="162">
        <v>-550</v>
      </c>
      <c r="Q1097" s="232">
        <f>E5+(E6*0.1)</f>
        <v>0.2</v>
      </c>
      <c r="R1097" s="162">
        <v>-850</v>
      </c>
      <c r="S1097" s="232">
        <f>E7+(E8*0.1)</f>
        <v>0.2</v>
      </c>
      <c r="T1097" s="162">
        <v>-3410</v>
      </c>
      <c r="U1097" s="233">
        <f>E9+(E10*0.5)+(E11*0.1)</f>
        <v>0.2</v>
      </c>
      <c r="V1097" s="162">
        <v>59</v>
      </c>
      <c r="W1097" s="233">
        <f>E12+(E13*0.5)+(E14*0.1)</f>
        <v>0.30000000000000004</v>
      </c>
      <c r="X1097" s="162">
        <v>59</v>
      </c>
      <c r="Y1097" s="161">
        <f t="shared" si="359"/>
        <v>1070</v>
      </c>
      <c r="Z1097" s="162">
        <f t="shared" si="351"/>
        <v>-987.5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-987.5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98823.73000000004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30310.590000000007</v>
      </c>
      <c r="AU1097" s="237">
        <f t="shared" si="364"/>
        <v>21125.100000000002</v>
      </c>
      <c r="AV1097" s="237">
        <f t="shared" si="365"/>
        <v>29773.039999999997</v>
      </c>
      <c r="AW1097" s="237">
        <f t="shared" si="366"/>
        <v>6026</v>
      </c>
      <c r="AX1097" s="237">
        <f t="shared" si="367"/>
        <v>11589.000000000004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99558.73000000004</v>
      </c>
      <c r="M1098" s="162">
        <f>MAX(AN28:AN1098)</f>
        <v>104606.02000000005</v>
      </c>
      <c r="N1098" s="162">
        <f t="shared" si="358"/>
        <v>-5047.2900000000081</v>
      </c>
      <c r="O1098" s="231">
        <f>E3+(E4*0.1)</f>
        <v>0.30000000000000004</v>
      </c>
      <c r="P1098" s="162">
        <v>-550</v>
      </c>
      <c r="Q1098" s="232">
        <f>E5+(E6*0.1)</f>
        <v>0.2</v>
      </c>
      <c r="R1098" s="162">
        <v>-850</v>
      </c>
      <c r="S1098" s="232">
        <f>E7+(E8*0.1)</f>
        <v>0.2</v>
      </c>
      <c r="T1098" s="162">
        <v>-3410</v>
      </c>
      <c r="U1098" s="233">
        <f>E9+(E10*0.5)+(E11*0.1)</f>
        <v>0.2</v>
      </c>
      <c r="V1098" s="162">
        <v>3504</v>
      </c>
      <c r="W1098" s="233">
        <f>E12+(E13*0.5)+(E14*0.1)</f>
        <v>0.30000000000000004</v>
      </c>
      <c r="X1098" s="162">
        <v>3504</v>
      </c>
      <c r="Y1098" s="161">
        <f t="shared" si="359"/>
        <v>1071</v>
      </c>
      <c r="Z1098" s="162">
        <f t="shared" si="351"/>
        <v>735.00000000000011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735.00000000000011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99558.73000000004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30145.590000000007</v>
      </c>
      <c r="AU1098" s="237">
        <f t="shared" si="364"/>
        <v>20955.100000000002</v>
      </c>
      <c r="AV1098" s="237">
        <f t="shared" si="365"/>
        <v>29091.039999999997</v>
      </c>
      <c r="AW1098" s="237">
        <f t="shared" si="366"/>
        <v>6726.8</v>
      </c>
      <c r="AX1098" s="237">
        <f t="shared" si="367"/>
        <v>12640.200000000004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101332.75000000004</v>
      </c>
      <c r="M1099" s="162">
        <f>MAX(AN28:AN1099)</f>
        <v>104606.02000000005</v>
      </c>
      <c r="N1099" s="162">
        <f t="shared" si="358"/>
        <v>-3273.2700000000041</v>
      </c>
      <c r="O1099" s="231">
        <f>E3+(E4*0.1)</f>
        <v>0.30000000000000004</v>
      </c>
      <c r="P1099" s="162">
        <v>-550</v>
      </c>
      <c r="Q1099" s="232">
        <f>E5+(E6*0.1)</f>
        <v>0.2</v>
      </c>
      <c r="R1099" s="162">
        <v>-850</v>
      </c>
      <c r="S1099" s="232">
        <f>E7+(E8*0.1)</f>
        <v>0.2</v>
      </c>
      <c r="T1099" s="162">
        <v>1622.6</v>
      </c>
      <c r="U1099" s="233">
        <f>E9+(E10*0.5)+(E11*0.1)</f>
        <v>0.2</v>
      </c>
      <c r="V1099" s="162">
        <v>3569</v>
      </c>
      <c r="W1099" s="233">
        <f>E12+(E13*0.5)+(E14*0.1)</f>
        <v>0.30000000000000004</v>
      </c>
      <c r="X1099" s="162">
        <v>3569</v>
      </c>
      <c r="Y1099" s="161">
        <f t="shared" si="359"/>
        <v>1072</v>
      </c>
      <c r="Z1099" s="162">
        <f t="shared" si="351"/>
        <v>1774.02</v>
      </c>
      <c r="AA1099" s="238">
        <v>44253</v>
      </c>
      <c r="AB1099" s="129">
        <f>SUM(Z1080:Z1099)</f>
        <v>5800.8950000000004</v>
      </c>
      <c r="AC1099" s="128">
        <f>(AB1099&gt;0)*1</f>
        <v>1</v>
      </c>
      <c r="AD1099" s="128">
        <f>(AB1099&lt;0)*1</f>
        <v>0</v>
      </c>
      <c r="AE1099" s="129">
        <f>AB1099*AC1099</f>
        <v>5800.8950000000004</v>
      </c>
      <c r="AF1099" s="129">
        <f>AB1099*AD1099</f>
        <v>0</v>
      </c>
      <c r="AG1099" s="129"/>
      <c r="AH1099" s="129">
        <f t="shared" si="352"/>
        <v>1774.02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5800.8950000000004</v>
      </c>
      <c r="AM1099" s="127">
        <v>44253</v>
      </c>
      <c r="AN1099" s="129">
        <f t="shared" si="360"/>
        <v>101332.75000000004</v>
      </c>
      <c r="AO1099" s="129">
        <f t="shared" si="361"/>
        <v>5800.8950000000004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29980.590000000007</v>
      </c>
      <c r="AU1099" s="237">
        <f t="shared" si="364"/>
        <v>20785.100000000002</v>
      </c>
      <c r="AV1099" s="237">
        <f t="shared" si="365"/>
        <v>29415.559999999998</v>
      </c>
      <c r="AW1099" s="237">
        <f t="shared" si="366"/>
        <v>7440.6</v>
      </c>
      <c r="AX1099" s="237">
        <f t="shared" si="367"/>
        <v>13710.900000000005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103998.20000000004</v>
      </c>
      <c r="M1100" s="162">
        <f>MAX(AN28:AN1100)</f>
        <v>104606.02000000005</v>
      </c>
      <c r="N1100" s="162">
        <f t="shared" si="358"/>
        <v>-607.82000000000698</v>
      </c>
      <c r="O1100" s="231">
        <f>E3+(E4*0.1)</f>
        <v>0.30000000000000004</v>
      </c>
      <c r="P1100" s="162">
        <v>3015.7</v>
      </c>
      <c r="Q1100" s="232">
        <f>E5+(E6*0.1)</f>
        <v>0.2</v>
      </c>
      <c r="R1100" s="162">
        <v>4533.5</v>
      </c>
      <c r="S1100" s="232">
        <f>E7+(E8*0.1)</f>
        <v>0.2</v>
      </c>
      <c r="T1100" s="162">
        <v>7470.2</v>
      </c>
      <c r="U1100" s="233">
        <f>E9+(E10*0.5)+(E11*0.1)</f>
        <v>0.2</v>
      </c>
      <c r="V1100" s="162">
        <v>-1400</v>
      </c>
      <c r="W1100" s="233">
        <f>E12+(E13*0.5)+(E14*0.1)</f>
        <v>0.30000000000000004</v>
      </c>
      <c r="X1100" s="162">
        <v>-1200</v>
      </c>
      <c r="Y1100" s="161">
        <f t="shared" si="359"/>
        <v>1073</v>
      </c>
      <c r="Z1100" s="162">
        <f t="shared" si="351"/>
        <v>2665.45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2665.45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103998.20000000004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30885.300000000007</v>
      </c>
      <c r="AU1100" s="237">
        <f t="shared" si="364"/>
        <v>21691.800000000003</v>
      </c>
      <c r="AV1100" s="237">
        <f t="shared" si="365"/>
        <v>30909.599999999999</v>
      </c>
      <c r="AW1100" s="237">
        <f t="shared" si="366"/>
        <v>7160.6</v>
      </c>
      <c r="AX1100" s="237">
        <f t="shared" si="367"/>
        <v>13350.900000000005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102341.20000000004</v>
      </c>
      <c r="M1101" s="162">
        <f>MAX(AN28:AN1101)</f>
        <v>104606.02000000005</v>
      </c>
      <c r="N1101" s="162">
        <f t="shared" si="358"/>
        <v>-2264.820000000007</v>
      </c>
      <c r="O1101" s="231">
        <f>E3+(E4*0.1)</f>
        <v>0.30000000000000004</v>
      </c>
      <c r="P1101" s="162">
        <v>-550</v>
      </c>
      <c r="Q1101" s="232">
        <f>E5+(E6*0.1)</f>
        <v>0.2</v>
      </c>
      <c r="R1101" s="162">
        <v>-850</v>
      </c>
      <c r="S1101" s="232">
        <f>E7+(E8*0.1)</f>
        <v>0.2</v>
      </c>
      <c r="T1101" s="162">
        <v>-3410</v>
      </c>
      <c r="U1101" s="233">
        <f>E9+(E10*0.5)+(E11*0.1)</f>
        <v>0.2</v>
      </c>
      <c r="V1101" s="162">
        <v>-1400</v>
      </c>
      <c r="W1101" s="233">
        <f>E12+(E13*0.5)+(E14*0.1)</f>
        <v>0.30000000000000004</v>
      </c>
      <c r="X1101" s="162">
        <v>-1200</v>
      </c>
      <c r="Y1101" s="161">
        <f t="shared" si="359"/>
        <v>1074</v>
      </c>
      <c r="Z1101" s="162">
        <f t="shared" si="351"/>
        <v>-1657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-1657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102341.20000000004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30720.300000000007</v>
      </c>
      <c r="AU1101" s="237">
        <f t="shared" si="364"/>
        <v>21521.800000000003</v>
      </c>
      <c r="AV1101" s="237">
        <f t="shared" si="365"/>
        <v>30227.599999999999</v>
      </c>
      <c r="AW1101" s="237">
        <f t="shared" si="366"/>
        <v>6880.6</v>
      </c>
      <c r="AX1101" s="237">
        <f t="shared" si="367"/>
        <v>12990.900000000005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102684.20000000004</v>
      </c>
      <c r="M1102" s="162">
        <f>MAX(AN28:AN1102)</f>
        <v>104606.02000000005</v>
      </c>
      <c r="N1102" s="162">
        <f t="shared" si="358"/>
        <v>-1921.820000000007</v>
      </c>
      <c r="O1102" s="231">
        <f>E3+(E4*0.1)</f>
        <v>0.30000000000000004</v>
      </c>
      <c r="P1102" s="162">
        <v>-550</v>
      </c>
      <c r="Q1102" s="232">
        <f>E5+(E6*0.1)</f>
        <v>0.2</v>
      </c>
      <c r="R1102" s="162">
        <v>-850</v>
      </c>
      <c r="S1102" s="232">
        <f>E7+(E8*0.1)</f>
        <v>0.2</v>
      </c>
      <c r="T1102" s="162">
        <v>-3410</v>
      </c>
      <c r="U1102" s="233">
        <f>E9+(E10*0.5)+(E11*0.1)</f>
        <v>0.2</v>
      </c>
      <c r="V1102" s="162">
        <v>2720</v>
      </c>
      <c r="W1102" s="233">
        <f>E12+(E13*0.5)+(E14*0.1)</f>
        <v>0.30000000000000004</v>
      </c>
      <c r="X1102" s="162">
        <v>2720</v>
      </c>
      <c r="Y1102" s="161">
        <f t="shared" si="359"/>
        <v>1075</v>
      </c>
      <c r="Z1102" s="162">
        <f t="shared" si="351"/>
        <v>343.00000000000011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343.00000000000011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102684.20000000004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30555.300000000007</v>
      </c>
      <c r="AU1102" s="237">
        <f t="shared" si="364"/>
        <v>21351.800000000003</v>
      </c>
      <c r="AV1102" s="237">
        <f t="shared" si="365"/>
        <v>29545.599999999999</v>
      </c>
      <c r="AW1102" s="237">
        <f t="shared" si="366"/>
        <v>7424.6</v>
      </c>
      <c r="AX1102" s="237">
        <f t="shared" si="367"/>
        <v>13806.900000000005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102306.20000000004</v>
      </c>
      <c r="M1103" s="162">
        <f>MAX(AN28:AN1103)</f>
        <v>104606.02000000005</v>
      </c>
      <c r="N1103" s="162">
        <f t="shared" si="358"/>
        <v>-2299.820000000007</v>
      </c>
      <c r="O1103" s="231">
        <f>E3+(E4*0.1)</f>
        <v>0.30000000000000004</v>
      </c>
      <c r="P1103" s="162">
        <v>-550</v>
      </c>
      <c r="Q1103" s="232">
        <f>E5+(E6*0.1)</f>
        <v>0.2</v>
      </c>
      <c r="R1103" s="162">
        <v>-850</v>
      </c>
      <c r="S1103" s="232">
        <f>E7+(E8*0.1)</f>
        <v>0.2</v>
      </c>
      <c r="T1103" s="162">
        <v>-3410</v>
      </c>
      <c r="U1103" s="233">
        <f>E9+(E10*0.5)+(E11*0.1)</f>
        <v>0.2</v>
      </c>
      <c r="V1103" s="162">
        <v>1278</v>
      </c>
      <c r="W1103" s="233">
        <f>E12+(E13*0.5)+(E14*0.1)</f>
        <v>0.30000000000000004</v>
      </c>
      <c r="X1103" s="162">
        <v>1278</v>
      </c>
      <c r="Y1103" s="161">
        <f t="shared" si="359"/>
        <v>1076</v>
      </c>
      <c r="Z1103" s="162">
        <f t="shared" si="351"/>
        <v>-377.99999999999994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-377.99999999999994</v>
      </c>
      <c r="AJ1103" s="234">
        <f t="shared" si="354"/>
        <v>0</v>
      </c>
      <c r="AK1103" s="234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102306.20000000004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30390.300000000007</v>
      </c>
      <c r="AU1103" s="237">
        <f t="shared" si="364"/>
        <v>21181.800000000003</v>
      </c>
      <c r="AV1103" s="237">
        <f t="shared" si="365"/>
        <v>28863.599999999999</v>
      </c>
      <c r="AW1103" s="237">
        <f t="shared" si="366"/>
        <v>7680.2000000000007</v>
      </c>
      <c r="AX1103" s="237">
        <f t="shared" si="367"/>
        <v>14190.300000000005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101086.10000000003</v>
      </c>
      <c r="M1104" s="162">
        <f>MAX(AN28:AN1104)</f>
        <v>104606.02000000005</v>
      </c>
      <c r="N1104" s="162">
        <f t="shared" si="358"/>
        <v>-3519.9200000000128</v>
      </c>
      <c r="O1104" s="231">
        <f>E3+(E4*0.1)</f>
        <v>0.30000000000000004</v>
      </c>
      <c r="P1104" s="162">
        <v>-550</v>
      </c>
      <c r="Q1104" s="232">
        <f>E5+(E6*0.1)</f>
        <v>0.2</v>
      </c>
      <c r="R1104" s="162">
        <v>-1305.5</v>
      </c>
      <c r="S1104" s="232">
        <f>E7+(E8*0.1)</f>
        <v>0.2</v>
      </c>
      <c r="T1104" s="162">
        <v>-3410</v>
      </c>
      <c r="U1104" s="233">
        <f>E9+(E10*0.5)+(E11*0.1)</f>
        <v>0.2</v>
      </c>
      <c r="V1104" s="162">
        <v>-224</v>
      </c>
      <c r="W1104" s="233">
        <f>E12+(E13*0.5)+(E14*0.1)</f>
        <v>0.30000000000000004</v>
      </c>
      <c r="X1104" s="162">
        <v>-224</v>
      </c>
      <c r="Y1104" s="161">
        <f t="shared" si="359"/>
        <v>1077</v>
      </c>
      <c r="Z1104" s="162">
        <f t="shared" si="351"/>
        <v>-1220.0999999999999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-1220.0999999999999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101086.10000000003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30225.300000000007</v>
      </c>
      <c r="AU1104" s="237">
        <f t="shared" si="364"/>
        <v>20920.700000000004</v>
      </c>
      <c r="AV1104" s="237">
        <f t="shared" si="365"/>
        <v>28181.599999999999</v>
      </c>
      <c r="AW1104" s="237">
        <f t="shared" si="366"/>
        <v>7635.4000000000005</v>
      </c>
      <c r="AX1104" s="237">
        <f t="shared" si="367"/>
        <v>14123.100000000004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100687.51000000004</v>
      </c>
      <c r="M1105" s="162">
        <f>MAX(AN28:AN1105)</f>
        <v>104606.02000000005</v>
      </c>
      <c r="N1105" s="162">
        <f t="shared" si="358"/>
        <v>-3918.5100000000093</v>
      </c>
      <c r="O1105" s="231">
        <f>E3+(E4*0.1)</f>
        <v>0.30000000000000004</v>
      </c>
      <c r="P1105" s="162">
        <v>1530.7</v>
      </c>
      <c r="Q1105" s="232">
        <f>E5+(E6*0.1)</f>
        <v>0.2</v>
      </c>
      <c r="R1105" s="162">
        <v>-850</v>
      </c>
      <c r="S1105" s="232">
        <f>E7+(E8*0.1)</f>
        <v>0.2</v>
      </c>
      <c r="T1105" s="162">
        <v>-3410</v>
      </c>
      <c r="U1105" s="233">
        <f>E9+(E10*0.5)+(E11*0.1)</f>
        <v>0.2</v>
      </c>
      <c r="V1105" s="162">
        <v>1771</v>
      </c>
      <c r="W1105" s="233">
        <f>E12+(E13*0.5)+(E14*0.1)</f>
        <v>0.30000000000000004</v>
      </c>
      <c r="X1105" s="162">
        <v>-1200</v>
      </c>
      <c r="Y1105" s="161">
        <f t="shared" si="359"/>
        <v>1078</v>
      </c>
      <c r="Z1105" s="162">
        <f t="shared" si="351"/>
        <v>-398.58999999999992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0</v>
      </c>
      <c r="AI1105" s="129">
        <f t="shared" si="353"/>
        <v>-398.58999999999992</v>
      </c>
      <c r="AJ1105" s="234">
        <f t="shared" si="354"/>
        <v>0</v>
      </c>
      <c r="AK1105" s="234">
        <f t="shared" si="355"/>
        <v>1</v>
      </c>
      <c r="AL1105" s="129">
        <f t="shared" si="356"/>
        <v>0</v>
      </c>
      <c r="AM1105" s="127">
        <v>44263</v>
      </c>
      <c r="AN1105" s="129">
        <f t="shared" si="360"/>
        <v>100687.51000000004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30684.510000000006</v>
      </c>
      <c r="AU1105" s="237">
        <f t="shared" si="364"/>
        <v>20750.700000000004</v>
      </c>
      <c r="AV1105" s="237">
        <f t="shared" si="365"/>
        <v>27499.599999999999</v>
      </c>
      <c r="AW1105" s="237">
        <f t="shared" si="366"/>
        <v>7989.6</v>
      </c>
      <c r="AX1105" s="237">
        <f t="shared" si="367"/>
        <v>13763.100000000004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101758.80000000003</v>
      </c>
      <c r="M1106" s="162">
        <f>MAX(AN28:AN1106)</f>
        <v>104606.02000000005</v>
      </c>
      <c r="N1106" s="162">
        <f t="shared" si="358"/>
        <v>-2847.2200000000157</v>
      </c>
      <c r="O1106" s="231">
        <f>E3+(E4*0.1)</f>
        <v>0.30000000000000004</v>
      </c>
      <c r="P1106" s="162">
        <v>151.5</v>
      </c>
      <c r="Q1106" s="232">
        <f>E5+(E6*0.1)</f>
        <v>0.2</v>
      </c>
      <c r="R1106" s="162">
        <v>-1579</v>
      </c>
      <c r="S1106" s="232">
        <f>E7+(E8*0.1)</f>
        <v>0.2</v>
      </c>
      <c r="T1106" s="162">
        <v>9908.2000000000007</v>
      </c>
      <c r="U1106" s="233">
        <f>E9+(E10*0.5)+(E11*0.1)</f>
        <v>0.2</v>
      </c>
      <c r="V1106" s="162">
        <v>-1400</v>
      </c>
      <c r="W1106" s="233">
        <f>E12+(E13*0.5)+(E14*0.1)</f>
        <v>0.30000000000000004</v>
      </c>
      <c r="X1106" s="162">
        <v>-1200</v>
      </c>
      <c r="Y1106" s="161">
        <f t="shared" si="359"/>
        <v>1079</v>
      </c>
      <c r="Z1106" s="162">
        <f t="shared" si="351"/>
        <v>1071.2900000000004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1071.2900000000004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101758.80000000003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30729.960000000006</v>
      </c>
      <c r="AU1106" s="237">
        <f t="shared" si="364"/>
        <v>20434.900000000005</v>
      </c>
      <c r="AV1106" s="237">
        <f t="shared" si="365"/>
        <v>29481.239999999998</v>
      </c>
      <c r="AW1106" s="237">
        <f t="shared" si="366"/>
        <v>7709.6</v>
      </c>
      <c r="AX1106" s="237">
        <f t="shared" si="367"/>
        <v>13403.100000000004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101455.54000000004</v>
      </c>
      <c r="M1107" s="162">
        <f>MAX(AN28:AN1107)</f>
        <v>104606.02000000005</v>
      </c>
      <c r="N1107" s="162">
        <f t="shared" si="358"/>
        <v>-3150.4800000000105</v>
      </c>
      <c r="O1107" s="231">
        <f>E3+(E4*0.1)</f>
        <v>0.30000000000000004</v>
      </c>
      <c r="P1107" s="162">
        <v>2321.4</v>
      </c>
      <c r="Q1107" s="232">
        <f>E5+(E6*0.1)</f>
        <v>0.2</v>
      </c>
      <c r="R1107" s="162">
        <v>-1327.5</v>
      </c>
      <c r="S1107" s="232">
        <f>E7+(E8*0.1)</f>
        <v>0.2</v>
      </c>
      <c r="T1107" s="162">
        <v>-848.4</v>
      </c>
      <c r="U1107" s="233">
        <f>E9+(E10*0.5)+(E11*0.1)</f>
        <v>0.2</v>
      </c>
      <c r="V1107" s="162">
        <v>-1129</v>
      </c>
      <c r="W1107" s="233">
        <f>E12+(E13*0.5)+(E14*0.1)</f>
        <v>0.30000000000000004</v>
      </c>
      <c r="X1107" s="162">
        <v>-1129</v>
      </c>
      <c r="Y1107" s="161">
        <f t="shared" si="359"/>
        <v>1080</v>
      </c>
      <c r="Z1107" s="162">
        <f t="shared" si="351"/>
        <v>-303.25999999999988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0</v>
      </c>
      <c r="AI1107" s="129">
        <f t="shared" si="353"/>
        <v>-303.25999999999988</v>
      </c>
      <c r="AJ1107" s="234">
        <f t="shared" si="354"/>
        <v>0</v>
      </c>
      <c r="AK1107" s="234">
        <f t="shared" si="355"/>
        <v>1</v>
      </c>
      <c r="AL1107" s="129">
        <f t="shared" si="356"/>
        <v>0</v>
      </c>
      <c r="AM1107" s="127">
        <v>44265</v>
      </c>
      <c r="AN1107" s="129">
        <f t="shared" si="360"/>
        <v>101455.54000000004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31426.380000000008</v>
      </c>
      <c r="AU1107" s="237">
        <f t="shared" si="364"/>
        <v>20169.400000000005</v>
      </c>
      <c r="AV1107" s="237">
        <f t="shared" si="365"/>
        <v>29311.559999999998</v>
      </c>
      <c r="AW1107" s="237">
        <f t="shared" si="366"/>
        <v>7483.8</v>
      </c>
      <c r="AX1107" s="237">
        <f t="shared" si="367"/>
        <v>13064.400000000003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103071.41500000004</v>
      </c>
      <c r="M1108" s="162">
        <f>MAX(AN28:AN1108)</f>
        <v>104606.02000000005</v>
      </c>
      <c r="N1108" s="162">
        <f t="shared" si="358"/>
        <v>-1534.6050000000105</v>
      </c>
      <c r="O1108" s="231">
        <f>E3+(E4*0.1)</f>
        <v>0.30000000000000004</v>
      </c>
      <c r="P1108" s="162">
        <v>942.85</v>
      </c>
      <c r="Q1108" s="232">
        <f>E5+(E6*0.1)</f>
        <v>0.2</v>
      </c>
      <c r="R1108" s="162">
        <v>2026.5</v>
      </c>
      <c r="S1108" s="232">
        <f>E7+(E8*0.1)</f>
        <v>0.2</v>
      </c>
      <c r="T1108" s="162">
        <v>6016.6</v>
      </c>
      <c r="U1108" s="233">
        <f>E9+(E10*0.5)+(E11*0.1)</f>
        <v>0.2</v>
      </c>
      <c r="V1108" s="162">
        <v>422</v>
      </c>
      <c r="W1108" s="233">
        <f>E12+(E13*0.5)+(E14*0.1)</f>
        <v>0.30000000000000004</v>
      </c>
      <c r="X1108" s="162">
        <v>-1200</v>
      </c>
      <c r="Y1108" s="161">
        <f t="shared" si="359"/>
        <v>1081</v>
      </c>
      <c r="Z1108" s="162">
        <f t="shared" si="351"/>
        <v>1615.8750000000005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1615.8750000000005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103071.41500000004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31709.235000000008</v>
      </c>
      <c r="AU1108" s="237">
        <f t="shared" si="364"/>
        <v>20574.700000000004</v>
      </c>
      <c r="AV1108" s="237">
        <f t="shared" si="365"/>
        <v>30514.879999999997</v>
      </c>
      <c r="AW1108" s="237">
        <f t="shared" si="366"/>
        <v>7568.2</v>
      </c>
      <c r="AX1108" s="237">
        <f t="shared" si="367"/>
        <v>12704.400000000003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102362.71000000004</v>
      </c>
      <c r="M1109" s="162">
        <f>MAX(AN28:AN1109)</f>
        <v>104606.02000000005</v>
      </c>
      <c r="N1109" s="162">
        <f t="shared" si="358"/>
        <v>-2243.3100000000122</v>
      </c>
      <c r="O1109" s="231">
        <f>E3+(E4*0.1)</f>
        <v>0.30000000000000004</v>
      </c>
      <c r="P1109" s="162">
        <v>1465.25</v>
      </c>
      <c r="Q1109" s="232">
        <f>E5+(E6*0.1)</f>
        <v>0.2</v>
      </c>
      <c r="R1109" s="162">
        <v>-850</v>
      </c>
      <c r="S1109" s="232">
        <f>E7+(E8*0.1)</f>
        <v>0.2</v>
      </c>
      <c r="T1109" s="162">
        <v>-3731.4</v>
      </c>
      <c r="U1109" s="233">
        <f>E9+(E10*0.5)+(E11*0.1)</f>
        <v>0.2</v>
      </c>
      <c r="V1109" s="162">
        <v>-464</v>
      </c>
      <c r="W1109" s="233">
        <f>E12+(E13*0.5)+(E14*0.1)</f>
        <v>0.30000000000000004</v>
      </c>
      <c r="X1109" s="162">
        <v>-464</v>
      </c>
      <c r="Y1109" s="161">
        <f t="shared" si="359"/>
        <v>1082</v>
      </c>
      <c r="Z1109" s="162">
        <f t="shared" si="351"/>
        <v>-708.70500000000015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-708.70500000000015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102362.71000000004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32148.810000000009</v>
      </c>
      <c r="AU1109" s="237">
        <f t="shared" si="364"/>
        <v>20404.700000000004</v>
      </c>
      <c r="AV1109" s="237">
        <f t="shared" si="365"/>
        <v>29768.6</v>
      </c>
      <c r="AW1109" s="237">
        <f t="shared" si="366"/>
        <v>7475.4</v>
      </c>
      <c r="AX1109" s="237">
        <f t="shared" si="367"/>
        <v>12565.200000000003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102361.71000000004</v>
      </c>
      <c r="M1110" s="162">
        <f>MAX(AN28:AN1110)</f>
        <v>104606.02000000005</v>
      </c>
      <c r="N1110" s="162">
        <f t="shared" si="358"/>
        <v>-2244.3100000000122</v>
      </c>
      <c r="O1110" s="231">
        <f>E3+(E4*0.1)</f>
        <v>0.30000000000000004</v>
      </c>
      <c r="P1110" s="162">
        <v>-550</v>
      </c>
      <c r="Q1110" s="232">
        <f>E5+(E6*0.1)</f>
        <v>0.2</v>
      </c>
      <c r="R1110" s="162">
        <v>-850</v>
      </c>
      <c r="S1110" s="232">
        <f>E7+(E8*0.1)</f>
        <v>0.2</v>
      </c>
      <c r="T1110" s="162">
        <v>2905</v>
      </c>
      <c r="U1110" s="233">
        <f>E9+(E10*0.5)+(E11*0.1)</f>
        <v>0.2</v>
      </c>
      <c r="V1110" s="162">
        <v>-494</v>
      </c>
      <c r="W1110" s="233">
        <f>E12+(E13*0.5)+(E14*0.1)</f>
        <v>0.30000000000000004</v>
      </c>
      <c r="X1110" s="162">
        <v>-494</v>
      </c>
      <c r="Y1110" s="161">
        <f t="shared" si="359"/>
        <v>1083</v>
      </c>
      <c r="Z1110" s="162">
        <f t="shared" si="351"/>
        <v>-1.0000000000000284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0</v>
      </c>
      <c r="AI1110" s="129">
        <f t="shared" si="353"/>
        <v>-1.0000000000000284</v>
      </c>
      <c r="AJ1110" s="234">
        <f t="shared" si="354"/>
        <v>0</v>
      </c>
      <c r="AK1110" s="234">
        <f t="shared" si="355"/>
        <v>1</v>
      </c>
      <c r="AL1110" s="129">
        <f t="shared" si="356"/>
        <v>0</v>
      </c>
      <c r="AM1110" s="127">
        <v>44270</v>
      </c>
      <c r="AN1110" s="129">
        <f t="shared" si="360"/>
        <v>102361.71000000004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31983.810000000009</v>
      </c>
      <c r="AU1110" s="237">
        <f t="shared" si="364"/>
        <v>20234.700000000004</v>
      </c>
      <c r="AV1110" s="237">
        <f t="shared" si="365"/>
        <v>30349.599999999999</v>
      </c>
      <c r="AW1110" s="237">
        <f t="shared" si="366"/>
        <v>7376.5999999999995</v>
      </c>
      <c r="AX1110" s="237">
        <f t="shared" si="367"/>
        <v>12417.000000000002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102428.37000000004</v>
      </c>
      <c r="M1111" s="162">
        <f>MAX(AN28:AN1111)</f>
        <v>104606.02000000005</v>
      </c>
      <c r="N1111" s="162">
        <f t="shared" si="358"/>
        <v>-2177.6500000000087</v>
      </c>
      <c r="O1111" s="231">
        <f>E3+(E4*0.1)</f>
        <v>0.30000000000000004</v>
      </c>
      <c r="P1111" s="162">
        <v>-550</v>
      </c>
      <c r="Q1111" s="232">
        <f>E5+(E6*0.1)</f>
        <v>0.2</v>
      </c>
      <c r="R1111" s="162">
        <v>-311.5</v>
      </c>
      <c r="S1111" s="232">
        <f>E7+(E8*0.1)</f>
        <v>0.2</v>
      </c>
      <c r="T1111" s="162">
        <v>1394.8</v>
      </c>
      <c r="U1111" s="233">
        <f>E9+(E10*0.5)+(E11*0.1)</f>
        <v>0.2</v>
      </c>
      <c r="V1111" s="162">
        <v>30</v>
      </c>
      <c r="W1111" s="233">
        <f>E12+(E13*0.5)+(E14*0.1)</f>
        <v>0.30000000000000004</v>
      </c>
      <c r="X1111" s="162">
        <v>30</v>
      </c>
      <c r="Y1111" s="161">
        <f t="shared" si="359"/>
        <v>1084</v>
      </c>
      <c r="Z1111" s="162">
        <f t="shared" si="351"/>
        <v>66.65999999999994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66.65999999999994</v>
      </c>
      <c r="AI1111" s="129">
        <f t="shared" si="353"/>
        <v>0</v>
      </c>
      <c r="AJ1111" s="234">
        <f t="shared" si="354"/>
        <v>1</v>
      </c>
      <c r="AK1111" s="234">
        <f t="shared" si="355"/>
        <v>0</v>
      </c>
      <c r="AL1111" s="129">
        <f t="shared" si="356"/>
        <v>0</v>
      </c>
      <c r="AM1111" s="127">
        <v>44271</v>
      </c>
      <c r="AN1111" s="129">
        <f t="shared" si="360"/>
        <v>102428.37000000004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31818.810000000009</v>
      </c>
      <c r="AU1111" s="237">
        <f t="shared" si="364"/>
        <v>20172.400000000005</v>
      </c>
      <c r="AV1111" s="237">
        <f t="shared" si="365"/>
        <v>30628.559999999998</v>
      </c>
      <c r="AW1111" s="237">
        <f t="shared" si="366"/>
        <v>7382.5999999999995</v>
      </c>
      <c r="AX1111" s="237">
        <f t="shared" si="367"/>
        <v>12426.000000000002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101220.50000000004</v>
      </c>
      <c r="M1112" s="162">
        <f>MAX(AN28:AN1112)</f>
        <v>104606.02000000005</v>
      </c>
      <c r="N1112" s="162">
        <f t="shared" si="358"/>
        <v>-3385.5200000000041</v>
      </c>
      <c r="O1112" s="231">
        <f>E3+(E4*0.1)</f>
        <v>0.30000000000000004</v>
      </c>
      <c r="P1112" s="162">
        <v>947.1</v>
      </c>
      <c r="Q1112" s="232">
        <f>E5+(E6*0.1)</f>
        <v>0.2</v>
      </c>
      <c r="R1112" s="162">
        <v>-850</v>
      </c>
      <c r="S1112" s="232">
        <f>E7+(E8*0.1)</f>
        <v>0.2</v>
      </c>
      <c r="T1112" s="162">
        <v>-3410</v>
      </c>
      <c r="U1112" s="233">
        <f>E9+(E10*0.5)+(E11*0.1)</f>
        <v>0.2</v>
      </c>
      <c r="V1112" s="162">
        <v>-1400</v>
      </c>
      <c r="W1112" s="233">
        <f>E12+(E13*0.5)+(E14*0.1)</f>
        <v>0.30000000000000004</v>
      </c>
      <c r="X1112" s="162">
        <v>-1200</v>
      </c>
      <c r="Y1112" s="161">
        <f t="shared" si="359"/>
        <v>1085</v>
      </c>
      <c r="Z1112" s="162">
        <f t="shared" si="351"/>
        <v>-1207.8699999999999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-1207.8699999999999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101220.50000000004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32102.94000000001</v>
      </c>
      <c r="AU1112" s="237">
        <f t="shared" si="364"/>
        <v>20002.400000000005</v>
      </c>
      <c r="AV1112" s="237">
        <f t="shared" si="365"/>
        <v>29946.559999999998</v>
      </c>
      <c r="AW1112" s="237">
        <f t="shared" si="366"/>
        <v>7102.5999999999995</v>
      </c>
      <c r="AX1112" s="237">
        <f t="shared" si="367"/>
        <v>12066.000000000002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100497.26000000004</v>
      </c>
      <c r="M1113" s="162">
        <f>MAX(AN28:AN1113)</f>
        <v>104606.02000000005</v>
      </c>
      <c r="N1113" s="162">
        <f t="shared" si="358"/>
        <v>-4108.7600000000093</v>
      </c>
      <c r="O1113" s="231">
        <f>E3+(E4*0.1)</f>
        <v>0.30000000000000004</v>
      </c>
      <c r="P1113" s="162">
        <v>-550</v>
      </c>
      <c r="Q1113" s="232">
        <f>E5+(E6*0.1)</f>
        <v>0.2</v>
      </c>
      <c r="R1113" s="162">
        <v>-1081</v>
      </c>
      <c r="S1113" s="232">
        <f>E7+(E8*0.1)</f>
        <v>0.2</v>
      </c>
      <c r="T1113" s="162">
        <v>-3930.2</v>
      </c>
      <c r="U1113" s="233">
        <f>E9+(E10*0.5)+(E11*0.1)</f>
        <v>0.2</v>
      </c>
      <c r="V1113" s="162">
        <v>888</v>
      </c>
      <c r="W1113" s="233">
        <f>E12+(E13*0.5)+(E14*0.1)</f>
        <v>0.30000000000000004</v>
      </c>
      <c r="X1113" s="162">
        <v>888</v>
      </c>
      <c r="Y1113" s="161">
        <f t="shared" si="359"/>
        <v>1086</v>
      </c>
      <c r="Z1113" s="162">
        <f t="shared" si="351"/>
        <v>-723.24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-723.24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100497.26000000004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31937.94000000001</v>
      </c>
      <c r="AU1113" s="237">
        <f t="shared" si="364"/>
        <v>19786.200000000004</v>
      </c>
      <c r="AV1113" s="237">
        <f t="shared" si="365"/>
        <v>29160.519999999997</v>
      </c>
      <c r="AW1113" s="237">
        <f t="shared" si="366"/>
        <v>7280.2</v>
      </c>
      <c r="AX1113" s="237">
        <f t="shared" si="367"/>
        <v>12332.400000000001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100022.66000000003</v>
      </c>
      <c r="M1114" s="162">
        <f>MAX(AN28:AN1114)</f>
        <v>104606.02000000005</v>
      </c>
      <c r="N1114" s="162">
        <f t="shared" si="358"/>
        <v>-4583.3600000000151</v>
      </c>
      <c r="O1114" s="231">
        <f>E3+(E4*0.1)</f>
        <v>0.30000000000000004</v>
      </c>
      <c r="P1114" s="162">
        <v>-550</v>
      </c>
      <c r="Q1114" s="232">
        <f>E5+(E6*0.1)</f>
        <v>0.2</v>
      </c>
      <c r="R1114" s="162">
        <v>-850</v>
      </c>
      <c r="S1114" s="232">
        <f>E7+(E8*0.1)</f>
        <v>0.2</v>
      </c>
      <c r="T1114" s="162">
        <v>1557</v>
      </c>
      <c r="U1114" s="233">
        <f>E9+(E10*0.5)+(E11*0.1)</f>
        <v>0.2</v>
      </c>
      <c r="V1114" s="162">
        <v>-902</v>
      </c>
      <c r="W1114" s="233">
        <f>E12+(E13*0.5)+(E14*0.1)</f>
        <v>0.30000000000000004</v>
      </c>
      <c r="X1114" s="162">
        <v>-902</v>
      </c>
      <c r="Y1114" s="161">
        <f t="shared" si="359"/>
        <v>1087</v>
      </c>
      <c r="Z1114" s="162">
        <f t="shared" si="351"/>
        <v>-474.6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-474.6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100022.66000000003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31772.94000000001</v>
      </c>
      <c r="AU1114" s="237">
        <f t="shared" si="364"/>
        <v>19616.200000000004</v>
      </c>
      <c r="AV1114" s="237">
        <f t="shared" si="365"/>
        <v>29471.919999999998</v>
      </c>
      <c r="AW1114" s="237">
        <f t="shared" si="366"/>
        <v>7099.8</v>
      </c>
      <c r="AX1114" s="237">
        <f t="shared" si="367"/>
        <v>12061.800000000001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101331.64000000003</v>
      </c>
      <c r="M1115" s="162">
        <f>MAX(AN28:AN1115)</f>
        <v>104606.02000000005</v>
      </c>
      <c r="N1115" s="162">
        <f t="shared" si="358"/>
        <v>-3274.3800000000192</v>
      </c>
      <c r="O1115" s="231">
        <f>E3+(E4*0.1)</f>
        <v>0.30000000000000004</v>
      </c>
      <c r="P1115" s="162">
        <v>-550</v>
      </c>
      <c r="Q1115" s="232">
        <f>E5+(E6*0.1)</f>
        <v>0.2</v>
      </c>
      <c r="R1115" s="162">
        <v>1374.5</v>
      </c>
      <c r="S1115" s="232">
        <f>E7+(E8*0.1)</f>
        <v>0.2</v>
      </c>
      <c r="T1115" s="162">
        <v>4390.3999999999996</v>
      </c>
      <c r="U1115" s="233">
        <f>E9+(E10*0.5)+(E11*0.1)</f>
        <v>0.2</v>
      </c>
      <c r="V1115" s="162">
        <v>642</v>
      </c>
      <c r="W1115" s="233">
        <f>E12+(E13*0.5)+(E14*0.1)</f>
        <v>0.30000000000000004</v>
      </c>
      <c r="X1115" s="162">
        <v>642</v>
      </c>
      <c r="Y1115" s="161">
        <f t="shared" si="359"/>
        <v>1088</v>
      </c>
      <c r="Z1115" s="162">
        <f t="shared" si="351"/>
        <v>1308.98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1308.98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101331.64000000003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31607.94000000001</v>
      </c>
      <c r="AU1115" s="237">
        <f t="shared" si="364"/>
        <v>19891.100000000006</v>
      </c>
      <c r="AV1115" s="237">
        <f t="shared" si="365"/>
        <v>30350</v>
      </c>
      <c r="AW1115" s="237">
        <f t="shared" si="366"/>
        <v>7228.2</v>
      </c>
      <c r="AX1115" s="237">
        <f t="shared" si="367"/>
        <v>12254.400000000001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101312.76000000002</v>
      </c>
      <c r="M1116" s="162">
        <f>MAX(AN28:AN1116)</f>
        <v>104606.02000000005</v>
      </c>
      <c r="N1116" s="162">
        <f t="shared" si="358"/>
        <v>-3293.2600000000239</v>
      </c>
      <c r="O1116" s="231">
        <f>E3+(E4*0.1)</f>
        <v>0.30000000000000004</v>
      </c>
      <c r="P1116" s="162">
        <v>-550</v>
      </c>
      <c r="Q1116" s="232">
        <f>E5+(E6*0.1)</f>
        <v>0.2</v>
      </c>
      <c r="R1116" s="162">
        <v>-850</v>
      </c>
      <c r="S1116" s="232">
        <f>E7+(E8*0.1)</f>
        <v>0.2</v>
      </c>
      <c r="T1116" s="162">
        <v>-1374.4</v>
      </c>
      <c r="U1116" s="233">
        <f>E9+(E10*0.5)+(E11*0.1)</f>
        <v>0.2</v>
      </c>
      <c r="V1116" s="162">
        <v>1182</v>
      </c>
      <c r="W1116" s="233">
        <f>E12+(E13*0.5)+(E14*0.1)</f>
        <v>0.30000000000000004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-18.880000000000052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0</v>
      </c>
      <c r="AI1116" s="129">
        <f t="shared" ref="AI1116:AI1179" si="372">(Z1116&lt;1)*Z1116</f>
        <v>-18.880000000000052</v>
      </c>
      <c r="AJ1116" s="234">
        <f t="shared" ref="AJ1116:AJ1179" si="373">(AH1116&gt;1)*1</f>
        <v>0</v>
      </c>
      <c r="AK1116" s="234">
        <f t="shared" ref="AK1116:AK1179" si="374">(AI1116&lt;0)*1</f>
        <v>1</v>
      </c>
      <c r="AL1116" s="129">
        <f t="shared" ref="AL1116:AL1179" si="375">AB1116</f>
        <v>0</v>
      </c>
      <c r="AM1116" s="127">
        <v>44278</v>
      </c>
      <c r="AN1116" s="129">
        <f t="shared" si="360"/>
        <v>101312.76000000002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31442.94000000001</v>
      </c>
      <c r="AU1116" s="237">
        <f t="shared" si="364"/>
        <v>19721.100000000006</v>
      </c>
      <c r="AV1116" s="237">
        <f t="shared" si="365"/>
        <v>30075.119999999999</v>
      </c>
      <c r="AW1116" s="237">
        <f t="shared" si="366"/>
        <v>7464.5999999999995</v>
      </c>
      <c r="AX1116" s="237">
        <f t="shared" si="367"/>
        <v>12609.000000000002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100101.62500000003</v>
      </c>
      <c r="M1117" s="162">
        <f>MAX(AN28:AN1117)</f>
        <v>104606.02000000005</v>
      </c>
      <c r="N1117" s="162">
        <f t="shared" ref="N1117:N1180" si="377">AN1117-M1117</f>
        <v>-4504.3950000000186</v>
      </c>
      <c r="O1117" s="231">
        <f>E3+(E4*0.1)</f>
        <v>0.30000000000000004</v>
      </c>
      <c r="P1117" s="162">
        <v>-15.45</v>
      </c>
      <c r="Q1117" s="232">
        <f>E5+(E6*0.1)</f>
        <v>0.2</v>
      </c>
      <c r="R1117" s="162">
        <v>-850</v>
      </c>
      <c r="S1117" s="232">
        <f>E7+(E8*0.1)</f>
        <v>0.2</v>
      </c>
      <c r="T1117" s="162">
        <v>-3410</v>
      </c>
      <c r="U1117" s="233">
        <f>E9+(E10*0.5)+(E11*0.1)</f>
        <v>0.2</v>
      </c>
      <c r="V1117" s="162">
        <v>-709</v>
      </c>
      <c r="W1117" s="233">
        <f>E12+(E13*0.5)+(E14*0.1)</f>
        <v>0.30000000000000004</v>
      </c>
      <c r="X1117" s="162">
        <v>-709</v>
      </c>
      <c r="Y1117" s="161">
        <f t="shared" ref="Y1117:Y1180" si="378">Y1116+1</f>
        <v>1090</v>
      </c>
      <c r="Z1117" s="162">
        <f t="shared" si="370"/>
        <v>-1211.135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-1211.135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100101.62500000003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31438.305000000011</v>
      </c>
      <c r="AU1117" s="237">
        <f t="shared" ref="AU1117:AU1180" si="383">(R1117*Q1117)+AU1116</f>
        <v>19551.100000000006</v>
      </c>
      <c r="AV1117" s="237">
        <f t="shared" ref="AV1117:AV1180" si="384">(S1117*T1117)+AV1116</f>
        <v>29393.119999999999</v>
      </c>
      <c r="AW1117" s="237">
        <f t="shared" ref="AW1117:AW1180" si="385">(V1117*U1117)+AW1116</f>
        <v>7322.7999999999993</v>
      </c>
      <c r="AX1117" s="237">
        <f t="shared" ref="AX1117:AX1180" si="386">(X1117*W1117)+AX1116</f>
        <v>12396.300000000001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99451.625000000029</v>
      </c>
      <c r="M1118" s="162">
        <f>MAX(AN28:AN1118)</f>
        <v>104606.02000000005</v>
      </c>
      <c r="N1118" s="162">
        <f t="shared" si="377"/>
        <v>-5154.3950000000186</v>
      </c>
      <c r="O1118" s="231">
        <f>E3+(E4*0.1)</f>
        <v>0.30000000000000004</v>
      </c>
      <c r="P1118" s="162">
        <v>-550</v>
      </c>
      <c r="Q1118" s="232">
        <f>E5+(E6*0.1)</f>
        <v>0.2</v>
      </c>
      <c r="R1118" s="162">
        <v>-850</v>
      </c>
      <c r="S1118" s="232">
        <f>E7+(E8*0.1)</f>
        <v>0.2</v>
      </c>
      <c r="T1118" s="162">
        <v>-3410</v>
      </c>
      <c r="U1118" s="233">
        <f>E9+(E10*0.5)+(E11*0.1)</f>
        <v>0.2</v>
      </c>
      <c r="V1118" s="162">
        <v>734</v>
      </c>
      <c r="W1118" s="233">
        <f>E12+(E13*0.5)+(E14*0.1)</f>
        <v>0.30000000000000004</v>
      </c>
      <c r="X1118" s="162">
        <v>734</v>
      </c>
      <c r="Y1118" s="161">
        <f t="shared" si="378"/>
        <v>1091</v>
      </c>
      <c r="Z1118" s="162">
        <f t="shared" si="370"/>
        <v>-650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-650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99451.625000000029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31273.305000000011</v>
      </c>
      <c r="AU1118" s="237">
        <f t="shared" si="383"/>
        <v>19381.100000000006</v>
      </c>
      <c r="AV1118" s="237">
        <f t="shared" si="384"/>
        <v>28711.119999999999</v>
      </c>
      <c r="AW1118" s="237">
        <f t="shared" si="385"/>
        <v>7469.5999999999995</v>
      </c>
      <c r="AX1118" s="237">
        <f t="shared" si="386"/>
        <v>12616.500000000002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101295.36500000003</v>
      </c>
      <c r="M1119" s="162">
        <f>MAX(AN28:AN1119)</f>
        <v>104606.02000000005</v>
      </c>
      <c r="N1119" s="162">
        <f t="shared" si="377"/>
        <v>-3310.6550000000134</v>
      </c>
      <c r="O1119" s="231">
        <f>E3+(E4*0.1)</f>
        <v>0.30000000000000004</v>
      </c>
      <c r="P1119" s="162">
        <v>2267</v>
      </c>
      <c r="Q1119" s="232">
        <f>E5+(E6*0.1)</f>
        <v>0.2</v>
      </c>
      <c r="R1119" s="162">
        <v>3251</v>
      </c>
      <c r="S1119" s="232">
        <f>E7+(E8*0.1)</f>
        <v>0.2</v>
      </c>
      <c r="T1119" s="162">
        <v>3972.2</v>
      </c>
      <c r="U1119" s="233">
        <f>E9+(E10*0.5)+(E11*0.1)</f>
        <v>0.2</v>
      </c>
      <c r="V1119" s="162">
        <v>-562</v>
      </c>
      <c r="W1119" s="233">
        <f>E12+(E13*0.5)+(E14*0.1)</f>
        <v>0.30000000000000004</v>
      </c>
      <c r="X1119" s="162">
        <v>-562</v>
      </c>
      <c r="Y1119" s="161">
        <f t="shared" si="378"/>
        <v>1092</v>
      </c>
      <c r="Z1119" s="162">
        <f t="shared" si="370"/>
        <v>1843.7400000000002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1843.7400000000002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101295.36500000003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31953.40500000001</v>
      </c>
      <c r="AU1119" s="237">
        <f t="shared" si="383"/>
        <v>20031.300000000007</v>
      </c>
      <c r="AV1119" s="237">
        <f t="shared" si="384"/>
        <v>29505.559999999998</v>
      </c>
      <c r="AW1119" s="237">
        <f t="shared" si="385"/>
        <v>7357.2</v>
      </c>
      <c r="AX1119" s="237">
        <f t="shared" si="386"/>
        <v>12447.900000000001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101922.84500000003</v>
      </c>
      <c r="M1120" s="162">
        <f>MAX(AN28:AN1120)</f>
        <v>104606.02000000005</v>
      </c>
      <c r="N1120" s="162">
        <f t="shared" si="377"/>
        <v>-2683.1750000000175</v>
      </c>
      <c r="O1120" s="231">
        <f>E3+(E4*0.1)</f>
        <v>0.30000000000000004</v>
      </c>
      <c r="P1120" s="162">
        <v>-550</v>
      </c>
      <c r="Q1120" s="232">
        <f>E5+(E6*0.1)</f>
        <v>0.2</v>
      </c>
      <c r="R1120" s="162">
        <v>-850</v>
      </c>
      <c r="S1120" s="232">
        <f>E7+(E8*0.1)</f>
        <v>0.2</v>
      </c>
      <c r="T1120" s="162">
        <v>-267.60000000000002</v>
      </c>
      <c r="U1120" s="233">
        <f>E9+(E10*0.5)+(E11*0.1)</f>
        <v>0.2</v>
      </c>
      <c r="V1120" s="162">
        <v>2032</v>
      </c>
      <c r="W1120" s="233">
        <f>E12+(E13*0.5)+(E14*0.1)</f>
        <v>0.30000000000000004</v>
      </c>
      <c r="X1120" s="162">
        <v>2032</v>
      </c>
      <c r="Y1120" s="161">
        <f t="shared" si="378"/>
        <v>1093</v>
      </c>
      <c r="Z1120" s="162">
        <f t="shared" si="370"/>
        <v>627.48000000000025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627.48000000000025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101922.84500000003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31788.40500000001</v>
      </c>
      <c r="AU1120" s="237">
        <f t="shared" si="383"/>
        <v>19861.300000000007</v>
      </c>
      <c r="AV1120" s="237">
        <f t="shared" si="384"/>
        <v>29452.039999999997</v>
      </c>
      <c r="AW1120" s="237">
        <f t="shared" si="385"/>
        <v>7763.5999999999995</v>
      </c>
      <c r="AX1120" s="237">
        <f t="shared" si="386"/>
        <v>13057.500000000002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102654.50500000003</v>
      </c>
      <c r="M1121" s="162">
        <f>MAX(AN28:AN1121)</f>
        <v>104606.02000000005</v>
      </c>
      <c r="N1121" s="162">
        <f t="shared" si="377"/>
        <v>-1951.515000000014</v>
      </c>
      <c r="O1121" s="231">
        <f>E3+(E4*0.1)</f>
        <v>0.30000000000000004</v>
      </c>
      <c r="P1121" s="162">
        <v>-550</v>
      </c>
      <c r="Q1121" s="232">
        <f>E5+(E6*0.1)</f>
        <v>0.2</v>
      </c>
      <c r="R1121" s="162">
        <v>-850</v>
      </c>
      <c r="S1121" s="232">
        <f>E7+(E8*0.1)</f>
        <v>0.2</v>
      </c>
      <c r="T1121" s="162">
        <v>-1384.2</v>
      </c>
      <c r="U1121" s="233">
        <f>E9+(E10*0.5)+(E11*0.1)</f>
        <v>0.2</v>
      </c>
      <c r="V1121" s="162">
        <v>2687</v>
      </c>
      <c r="W1121" s="233">
        <f>E12+(E13*0.5)+(E14*0.1)</f>
        <v>0.30000000000000004</v>
      </c>
      <c r="X1121" s="162">
        <v>2687</v>
      </c>
      <c r="Y1121" s="161">
        <f t="shared" si="378"/>
        <v>1094</v>
      </c>
      <c r="Z1121" s="162">
        <f t="shared" si="370"/>
        <v>731.66000000000008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731.66000000000008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102654.50500000003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31623.40500000001</v>
      </c>
      <c r="AU1121" s="237">
        <f t="shared" si="383"/>
        <v>19691.300000000007</v>
      </c>
      <c r="AV1121" s="237">
        <f t="shared" si="384"/>
        <v>29175.199999999997</v>
      </c>
      <c r="AW1121" s="237">
        <f t="shared" si="385"/>
        <v>8301</v>
      </c>
      <c r="AX1121" s="237">
        <f t="shared" si="386"/>
        <v>13863.600000000002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102809.43000000004</v>
      </c>
      <c r="M1122" s="162">
        <f>MAX(AN28:AN1122)</f>
        <v>104606.02000000005</v>
      </c>
      <c r="N1122" s="162">
        <f t="shared" si="377"/>
        <v>-1796.5900000000111</v>
      </c>
      <c r="O1122" s="231">
        <f>E3+(E4*0.1)</f>
        <v>0.30000000000000004</v>
      </c>
      <c r="P1122" s="162">
        <v>-427.05</v>
      </c>
      <c r="Q1122" s="232">
        <f>E5+(E6*0.1)</f>
        <v>0.2</v>
      </c>
      <c r="R1122" s="162">
        <v>717</v>
      </c>
      <c r="S1122" s="232">
        <f>E7+(E8*0.1)</f>
        <v>0.2</v>
      </c>
      <c r="T1122" s="162">
        <v>3898.2</v>
      </c>
      <c r="U1122" s="233">
        <f>E9+(E10*0.5)+(E11*0.1)</f>
        <v>0.2</v>
      </c>
      <c r="V1122" s="162">
        <v>-1400</v>
      </c>
      <c r="W1122" s="233">
        <f>E12+(E13*0.5)+(E14*0.1)</f>
        <v>0.30000000000000004</v>
      </c>
      <c r="X1122" s="162">
        <v>-1200</v>
      </c>
      <c r="Y1122" s="161">
        <f t="shared" si="378"/>
        <v>1095</v>
      </c>
      <c r="Z1122" s="162">
        <f t="shared" si="370"/>
        <v>154.9249999999999</v>
      </c>
      <c r="AA1122" s="238">
        <v>44286</v>
      </c>
      <c r="AB1122" s="129">
        <f>SUM(Z1100:Z1122)</f>
        <v>1476.6800000000012</v>
      </c>
      <c r="AC1122" s="128">
        <f>(AB1122&gt;0)*1</f>
        <v>1</v>
      </c>
      <c r="AD1122" s="128">
        <f>(AB1122&lt;0)*1</f>
        <v>0</v>
      </c>
      <c r="AE1122" s="129">
        <f>AB1122*AC1122</f>
        <v>1476.6800000000012</v>
      </c>
      <c r="AF1122" s="129">
        <f>AB1122*AD1122</f>
        <v>0</v>
      </c>
      <c r="AG1122" s="129"/>
      <c r="AH1122" s="129">
        <f t="shared" si="371"/>
        <v>154.9249999999999</v>
      </c>
      <c r="AI1122" s="129">
        <f t="shared" si="372"/>
        <v>0</v>
      </c>
      <c r="AJ1122" s="234">
        <f t="shared" si="373"/>
        <v>1</v>
      </c>
      <c r="AK1122" s="234">
        <f t="shared" si="374"/>
        <v>0</v>
      </c>
      <c r="AL1122" s="129">
        <f t="shared" si="375"/>
        <v>1476.6800000000012</v>
      </c>
      <c r="AM1122" s="127">
        <v>44286</v>
      </c>
      <c r="AN1122" s="129">
        <f t="shared" si="379"/>
        <v>102809.43000000004</v>
      </c>
      <c r="AO1122" s="129">
        <f t="shared" si="380"/>
        <v>1476.6800000000012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31495.290000000008</v>
      </c>
      <c r="AU1122" s="237">
        <f t="shared" si="383"/>
        <v>19834.700000000008</v>
      </c>
      <c r="AV1122" s="237">
        <f t="shared" si="384"/>
        <v>29954.839999999997</v>
      </c>
      <c r="AW1122" s="237">
        <f t="shared" si="385"/>
        <v>8021</v>
      </c>
      <c r="AX1122" s="237">
        <f t="shared" si="386"/>
        <v>13503.600000000002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103849.00000000004</v>
      </c>
      <c r="M1123" s="162">
        <f>MAX(AN28:AN1123)</f>
        <v>104606.02000000005</v>
      </c>
      <c r="N1123" s="162">
        <f t="shared" si="377"/>
        <v>-757.02000000000407</v>
      </c>
      <c r="O1123" s="231">
        <f>E3+(E4*0.1)</f>
        <v>0.30000000000000004</v>
      </c>
      <c r="P1123" s="162">
        <v>858.3</v>
      </c>
      <c r="Q1123" s="232">
        <f>E5+(E6*0.1)</f>
        <v>0.2</v>
      </c>
      <c r="R1123" s="162">
        <v>2349</v>
      </c>
      <c r="S1123" s="232">
        <f>E7+(E8*0.1)</f>
        <v>0.2</v>
      </c>
      <c r="T1123" s="162">
        <v>4761.3999999999996</v>
      </c>
      <c r="U1123" s="233">
        <f>E9+(E10*0.5)+(E11*0.1)</f>
        <v>0.2</v>
      </c>
      <c r="V1123" s="162">
        <v>-1400</v>
      </c>
      <c r="W1123" s="233">
        <f>E12+(E13*0.5)+(E14*0.1)</f>
        <v>0.30000000000000004</v>
      </c>
      <c r="X1123" s="162">
        <v>-1200</v>
      </c>
      <c r="Y1123" s="161">
        <f t="shared" si="378"/>
        <v>1096</v>
      </c>
      <c r="Z1123" s="162">
        <f t="shared" si="370"/>
        <v>1039.57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1039.57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103849.00000000004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31752.78000000001</v>
      </c>
      <c r="AU1123" s="237">
        <f t="shared" si="383"/>
        <v>20304.500000000007</v>
      </c>
      <c r="AV1123" s="237">
        <f t="shared" si="384"/>
        <v>30907.119999999995</v>
      </c>
      <c r="AW1123" s="237">
        <f t="shared" si="385"/>
        <v>7741</v>
      </c>
      <c r="AX1123" s="237">
        <f t="shared" si="386"/>
        <v>13143.600000000002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103815.50000000004</v>
      </c>
      <c r="M1124" s="162">
        <f>MAX(AN28:AN1124)</f>
        <v>104606.02000000005</v>
      </c>
      <c r="N1124" s="162">
        <f t="shared" si="377"/>
        <v>-790.52000000000407</v>
      </c>
      <c r="O1124" s="231">
        <f>E3+(E4*0.1)</f>
        <v>0.30000000000000004</v>
      </c>
      <c r="P1124" s="162">
        <v>0</v>
      </c>
      <c r="Q1124" s="232">
        <f>E5+(E6*0.1)</f>
        <v>0.2</v>
      </c>
      <c r="R1124" s="162">
        <v>0</v>
      </c>
      <c r="S1124" s="232">
        <f>E7+(E8*0.1)</f>
        <v>0.2</v>
      </c>
      <c r="T1124" s="162">
        <v>0</v>
      </c>
      <c r="U1124" s="233">
        <f>E9+(E10*0.5)+(E11*0.1)</f>
        <v>0.2</v>
      </c>
      <c r="V1124" s="162">
        <v>-67</v>
      </c>
      <c r="W1124" s="233">
        <f>E12+(E13*0.5)+(E14*0.1)</f>
        <v>0.30000000000000004</v>
      </c>
      <c r="X1124" s="162">
        <v>-67</v>
      </c>
      <c r="Y1124" s="161">
        <f t="shared" si="378"/>
        <v>1097</v>
      </c>
      <c r="Z1124" s="162">
        <f t="shared" si="370"/>
        <v>-33.5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-33.5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103815.50000000004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31752.78000000001</v>
      </c>
      <c r="AU1124" s="237">
        <f t="shared" si="383"/>
        <v>20304.500000000007</v>
      </c>
      <c r="AV1124" s="237">
        <f t="shared" si="384"/>
        <v>30907.119999999995</v>
      </c>
      <c r="AW1124" s="237">
        <f t="shared" si="385"/>
        <v>7727.6</v>
      </c>
      <c r="AX1124" s="237">
        <f t="shared" si="386"/>
        <v>13123.500000000002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106141.97000000004</v>
      </c>
      <c r="M1125" s="162">
        <f>MAX(AN28:AN1125)</f>
        <v>106141.97000000004</v>
      </c>
      <c r="N1125" s="162">
        <f t="shared" si="377"/>
        <v>0</v>
      </c>
      <c r="O1125" s="231">
        <f>E3+(E4*0.1)</f>
        <v>0.30000000000000004</v>
      </c>
      <c r="P1125" s="162">
        <v>1869.9</v>
      </c>
      <c r="Q1125" s="232">
        <f>E5+(E6*0.1)</f>
        <v>0.2</v>
      </c>
      <c r="R1125" s="162">
        <v>2902</v>
      </c>
      <c r="S1125" s="232">
        <f>E7+(E8*0.1)</f>
        <v>0.2</v>
      </c>
      <c r="T1125" s="162">
        <v>5373</v>
      </c>
      <c r="U1125" s="233">
        <f>E9+(E10*0.5)+(E11*0.1)</f>
        <v>0.2</v>
      </c>
      <c r="V1125" s="162">
        <v>221</v>
      </c>
      <c r="W1125" s="233">
        <f>E12+(E13*0.5)+(E14*0.1)</f>
        <v>0.30000000000000004</v>
      </c>
      <c r="X1125" s="162">
        <v>221</v>
      </c>
      <c r="Y1125" s="161">
        <f t="shared" si="378"/>
        <v>1098</v>
      </c>
      <c r="Z1125" s="162">
        <f t="shared" si="370"/>
        <v>2326.4700000000003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2326.4700000000003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106141.97000000004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32313.750000000011</v>
      </c>
      <c r="AU1125" s="237">
        <f t="shared" si="383"/>
        <v>20884.900000000009</v>
      </c>
      <c r="AV1125" s="237">
        <f t="shared" si="384"/>
        <v>31981.719999999994</v>
      </c>
      <c r="AW1125" s="237">
        <f t="shared" si="385"/>
        <v>7771.8</v>
      </c>
      <c r="AX1125" s="237">
        <f t="shared" si="386"/>
        <v>13189.800000000001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105218.47000000004</v>
      </c>
      <c r="M1126" s="162">
        <f>MAX(AN28:AN1126)</f>
        <v>106141.97000000004</v>
      </c>
      <c r="N1126" s="162">
        <f t="shared" si="377"/>
        <v>-923.5</v>
      </c>
      <c r="O1126" s="231">
        <f>E3+(E4*0.1)</f>
        <v>0.30000000000000004</v>
      </c>
      <c r="P1126" s="162">
        <v>-550</v>
      </c>
      <c r="Q1126" s="232">
        <f>E5+(E6*0.1)</f>
        <v>0.2</v>
      </c>
      <c r="R1126" s="162">
        <v>-198.5</v>
      </c>
      <c r="S1126" s="232">
        <f>E7+(E8*0.1)</f>
        <v>0.2</v>
      </c>
      <c r="T1126" s="162">
        <v>-394</v>
      </c>
      <c r="U1126" s="233">
        <f>E9+(E10*0.5)+(E11*0.1)</f>
        <v>0.2</v>
      </c>
      <c r="V1126" s="162">
        <v>-1400</v>
      </c>
      <c r="W1126" s="233">
        <f>E12+(E13*0.5)+(E14*0.1)</f>
        <v>0.30000000000000004</v>
      </c>
      <c r="X1126" s="162">
        <v>-1200</v>
      </c>
      <c r="Y1126" s="161">
        <f t="shared" si="378"/>
        <v>1099</v>
      </c>
      <c r="Z1126" s="162">
        <f t="shared" si="370"/>
        <v>-923.5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-923.5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105218.47000000004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32148.750000000011</v>
      </c>
      <c r="AU1126" s="237">
        <f t="shared" si="383"/>
        <v>20845.200000000008</v>
      </c>
      <c r="AV1126" s="237">
        <f t="shared" si="384"/>
        <v>31902.919999999995</v>
      </c>
      <c r="AW1126" s="237">
        <f t="shared" si="385"/>
        <v>7491.8</v>
      </c>
      <c r="AX1126" s="237">
        <f t="shared" si="386"/>
        <v>12829.800000000001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105512.96000000005</v>
      </c>
      <c r="M1127" s="162">
        <f>MAX(AN28:AN1127)</f>
        <v>106141.97000000004</v>
      </c>
      <c r="N1127" s="162">
        <f t="shared" si="377"/>
        <v>-629.00999999999476</v>
      </c>
      <c r="O1127" s="231">
        <f>E3+(E4*0.1)</f>
        <v>0.30000000000000004</v>
      </c>
      <c r="P1127" s="162">
        <v>80.099999999999994</v>
      </c>
      <c r="Q1127" s="232">
        <f>E5+(E6*0.1)</f>
        <v>0.2</v>
      </c>
      <c r="R1127" s="162">
        <v>300.5</v>
      </c>
      <c r="S1127" s="232">
        <f>E7+(E8*0.1)</f>
        <v>0.2</v>
      </c>
      <c r="T1127" s="162">
        <v>764.8</v>
      </c>
      <c r="U1127" s="233">
        <f>E9+(E10*0.5)+(E11*0.1)</f>
        <v>0.2</v>
      </c>
      <c r="V1127" s="162">
        <v>-574</v>
      </c>
      <c r="W1127" s="233">
        <f>E12+(E13*0.5)+(E14*0.1)</f>
        <v>0.30000000000000004</v>
      </c>
      <c r="X1127" s="162">
        <v>574</v>
      </c>
      <c r="Y1127" s="161">
        <f t="shared" si="378"/>
        <v>1100</v>
      </c>
      <c r="Z1127" s="162">
        <f t="shared" si="370"/>
        <v>294.49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294.49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105512.96000000005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32172.78000000001</v>
      </c>
      <c r="AU1127" s="237">
        <f t="shared" si="383"/>
        <v>20905.300000000007</v>
      </c>
      <c r="AV1127" s="237">
        <f t="shared" si="384"/>
        <v>32055.879999999994</v>
      </c>
      <c r="AW1127" s="237">
        <f t="shared" si="385"/>
        <v>7377</v>
      </c>
      <c r="AX1127" s="237">
        <f t="shared" si="386"/>
        <v>13002.000000000002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106094.60000000005</v>
      </c>
      <c r="M1128" s="162">
        <f>MAX(AN28:AN1128)</f>
        <v>106141.97000000004</v>
      </c>
      <c r="N1128" s="162">
        <f t="shared" si="377"/>
        <v>-47.369999999995343</v>
      </c>
      <c r="O1128" s="231">
        <f>E3+(E4*0.1)</f>
        <v>0.30000000000000004</v>
      </c>
      <c r="P1128" s="162">
        <v>-550</v>
      </c>
      <c r="Q1128" s="232">
        <f>E5+(E6*0.1)</f>
        <v>0.2</v>
      </c>
      <c r="R1128" s="162">
        <v>861</v>
      </c>
      <c r="S1128" s="232">
        <f>E7+(E8*0.1)</f>
        <v>0.2</v>
      </c>
      <c r="T1128" s="162">
        <v>2836.2</v>
      </c>
      <c r="U1128" s="233">
        <f>E9+(E10*0.5)+(E11*0.1)</f>
        <v>0.2</v>
      </c>
      <c r="V1128" s="162">
        <v>1836</v>
      </c>
      <c r="W1128" s="233">
        <f>E12+(E13*0.5)+(E14*0.1)</f>
        <v>0.30000000000000004</v>
      </c>
      <c r="X1128" s="162">
        <v>-1200</v>
      </c>
      <c r="Y1128" s="161">
        <f t="shared" si="378"/>
        <v>1101</v>
      </c>
      <c r="Z1128" s="162">
        <f t="shared" si="370"/>
        <v>581.6400000000001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581.6400000000001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106094.60000000005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32007.78000000001</v>
      </c>
      <c r="AU1128" s="237">
        <f t="shared" si="383"/>
        <v>21077.500000000007</v>
      </c>
      <c r="AV1128" s="237">
        <f t="shared" si="384"/>
        <v>32623.119999999995</v>
      </c>
      <c r="AW1128" s="237">
        <f t="shared" si="385"/>
        <v>7744.2</v>
      </c>
      <c r="AX1128" s="237">
        <f t="shared" si="386"/>
        <v>12642.000000000002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107289.50500000005</v>
      </c>
      <c r="M1129" s="162">
        <f>MAX(AN28:AN1129)</f>
        <v>107289.50500000005</v>
      </c>
      <c r="N1129" s="162">
        <f t="shared" si="377"/>
        <v>0</v>
      </c>
      <c r="O1129" s="231">
        <f>E3+(E4*0.1)</f>
        <v>0.30000000000000004</v>
      </c>
      <c r="P1129" s="162">
        <v>1485.15</v>
      </c>
      <c r="Q1129" s="232">
        <f>E5+(E6*0.1)</f>
        <v>0.2</v>
      </c>
      <c r="R1129" s="162">
        <v>1581.5</v>
      </c>
      <c r="S1129" s="232">
        <f>E7+(E8*0.1)</f>
        <v>0.2</v>
      </c>
      <c r="T1129" s="162">
        <v>1730.8</v>
      </c>
      <c r="U1129" s="233">
        <f>E9+(E10*0.5)+(E11*0.1)</f>
        <v>0.2</v>
      </c>
      <c r="V1129" s="162">
        <v>-1400</v>
      </c>
      <c r="W1129" s="233">
        <f>E12+(E13*0.5)+(E14*0.1)</f>
        <v>0.30000000000000004</v>
      </c>
      <c r="X1129" s="162">
        <v>1223</v>
      </c>
      <c r="Y1129" s="161">
        <f t="shared" si="378"/>
        <v>1102</v>
      </c>
      <c r="Z1129" s="162">
        <f t="shared" si="370"/>
        <v>1194.9050000000002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1194.9050000000002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107289.50500000005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32453.325000000012</v>
      </c>
      <c r="AU1129" s="237">
        <f t="shared" si="383"/>
        <v>21393.800000000007</v>
      </c>
      <c r="AV1129" s="237">
        <f t="shared" si="384"/>
        <v>32969.279999999999</v>
      </c>
      <c r="AW1129" s="237">
        <f t="shared" si="385"/>
        <v>7464.2</v>
      </c>
      <c r="AX1129" s="237">
        <f t="shared" si="386"/>
        <v>13008.900000000001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107063.60500000005</v>
      </c>
      <c r="M1130" s="162">
        <f>MAX(AN28:AN1130)</f>
        <v>107289.50500000005</v>
      </c>
      <c r="N1130" s="162">
        <f t="shared" si="377"/>
        <v>-225.89999999999418</v>
      </c>
      <c r="O1130" s="231">
        <f>E3+(E4*0.1)</f>
        <v>0.30000000000000004</v>
      </c>
      <c r="P1130" s="162">
        <v>-550</v>
      </c>
      <c r="Q1130" s="232">
        <f>E5+(E6*0.1)</f>
        <v>0.2</v>
      </c>
      <c r="R1130" s="162">
        <v>-40.5</v>
      </c>
      <c r="S1130" s="232">
        <f>E7+(E8*0.1)</f>
        <v>0.2</v>
      </c>
      <c r="T1130" s="162">
        <v>-514</v>
      </c>
      <c r="U1130" s="233">
        <f>E9+(E10*0.5)+(E11*0.1)</f>
        <v>0.2</v>
      </c>
      <c r="V1130" s="162">
        <v>-1400</v>
      </c>
      <c r="W1130" s="233">
        <f>E12+(E13*0.5)+(E14*0.1)</f>
        <v>0.30000000000000004</v>
      </c>
      <c r="X1130" s="162">
        <v>1100</v>
      </c>
      <c r="Y1130" s="161">
        <f t="shared" si="378"/>
        <v>1103</v>
      </c>
      <c r="Z1130" s="162">
        <f t="shared" si="370"/>
        <v>-225.90000000000003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-225.90000000000003</v>
      </c>
      <c r="AJ1130" s="234">
        <f t="shared" si="373"/>
        <v>0</v>
      </c>
      <c r="AK1130" s="234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107063.60500000005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32288.325000000012</v>
      </c>
      <c r="AU1130" s="237">
        <f t="shared" si="383"/>
        <v>21385.700000000008</v>
      </c>
      <c r="AV1130" s="237">
        <f t="shared" si="384"/>
        <v>32866.479999999996</v>
      </c>
      <c r="AW1130" s="237">
        <f t="shared" si="385"/>
        <v>7184.2</v>
      </c>
      <c r="AX1130" s="237">
        <f t="shared" si="386"/>
        <v>13338.900000000001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107594.96500000005</v>
      </c>
      <c r="M1131" s="162">
        <f>MAX(AN28:AN1131)</f>
        <v>107594.96500000005</v>
      </c>
      <c r="N1131" s="162">
        <f t="shared" si="377"/>
        <v>0</v>
      </c>
      <c r="O1131" s="231">
        <f>E3+(E4*0.1)</f>
        <v>0.30000000000000004</v>
      </c>
      <c r="P1131" s="162">
        <v>-550</v>
      </c>
      <c r="Q1131" s="232">
        <f>E5+(E6*0.1)</f>
        <v>0.2</v>
      </c>
      <c r="R1131" s="162">
        <v>680</v>
      </c>
      <c r="S1131" s="232">
        <f>E7+(E8*0.1)</f>
        <v>0.2</v>
      </c>
      <c r="T1131" s="162">
        <v>3342.8</v>
      </c>
      <c r="U1131" s="233">
        <f>E9+(E10*0.5)+(E11*0.1)</f>
        <v>0.2</v>
      </c>
      <c r="V1131" s="162">
        <v>1259</v>
      </c>
      <c r="W1131" s="233">
        <f>E12+(E13*0.5)+(E14*0.1)</f>
        <v>0.30000000000000004</v>
      </c>
      <c r="X1131" s="162">
        <v>-1200</v>
      </c>
      <c r="Y1131" s="161">
        <f t="shared" si="378"/>
        <v>1104</v>
      </c>
      <c r="Z1131" s="162">
        <f t="shared" si="370"/>
        <v>531.36000000000013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531.36000000000013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107594.96500000005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32123.325000000012</v>
      </c>
      <c r="AU1131" s="237">
        <f t="shared" si="383"/>
        <v>21521.700000000008</v>
      </c>
      <c r="AV1131" s="237">
        <f t="shared" si="384"/>
        <v>33535.039999999994</v>
      </c>
      <c r="AW1131" s="237">
        <f t="shared" si="385"/>
        <v>7436</v>
      </c>
      <c r="AX1131" s="237">
        <f t="shared" si="386"/>
        <v>12978.900000000001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106911.89500000005</v>
      </c>
      <c r="M1132" s="162">
        <f>MAX(AN28:AN1132)</f>
        <v>107594.96500000005</v>
      </c>
      <c r="N1132" s="162">
        <f t="shared" si="377"/>
        <v>-683.07000000000698</v>
      </c>
      <c r="O1132" s="231">
        <f>E3+(E4*0.1)</f>
        <v>0.30000000000000004</v>
      </c>
      <c r="P1132" s="162">
        <v>268.10000000000002</v>
      </c>
      <c r="Q1132" s="232">
        <f>E5+(E6*0.1)</f>
        <v>0.2</v>
      </c>
      <c r="R1132" s="162">
        <v>-850</v>
      </c>
      <c r="S1132" s="232">
        <f>E7+(E8*0.1)</f>
        <v>0.2</v>
      </c>
      <c r="T1132" s="162">
        <v>-3410</v>
      </c>
      <c r="U1132" s="233">
        <f>E9+(E10*0.5)+(E11*0.1)</f>
        <v>0.2</v>
      </c>
      <c r="V1132" s="162">
        <v>-885</v>
      </c>
      <c r="W1132" s="233">
        <f>E12+(E13*0.5)+(E14*0.1)</f>
        <v>0.30000000000000004</v>
      </c>
      <c r="X1132" s="162">
        <v>885</v>
      </c>
      <c r="Y1132" s="161">
        <f t="shared" si="378"/>
        <v>1105</v>
      </c>
      <c r="Z1132" s="162">
        <f t="shared" si="370"/>
        <v>-683.06999999999994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-683.06999999999994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106911.89500000005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32203.755000000012</v>
      </c>
      <c r="AU1132" s="237">
        <f t="shared" si="383"/>
        <v>21351.700000000008</v>
      </c>
      <c r="AV1132" s="237">
        <f t="shared" si="384"/>
        <v>32853.039999999994</v>
      </c>
      <c r="AW1132" s="237">
        <f t="shared" si="385"/>
        <v>7259</v>
      </c>
      <c r="AX1132" s="237">
        <f t="shared" si="386"/>
        <v>13244.400000000001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108896.86500000005</v>
      </c>
      <c r="M1133" s="162">
        <f>MAX(AN28:AN1133)</f>
        <v>108896.86500000005</v>
      </c>
      <c r="N1133" s="162">
        <f t="shared" si="377"/>
        <v>0</v>
      </c>
      <c r="O1133" s="231">
        <f>E3+(E4*0.1)</f>
        <v>0.30000000000000004</v>
      </c>
      <c r="P1133" s="162">
        <v>1525.5</v>
      </c>
      <c r="Q1133" s="232">
        <f>E5+(E6*0.1)</f>
        <v>0.2</v>
      </c>
      <c r="R1133" s="162">
        <v>2288</v>
      </c>
      <c r="S1133" s="232">
        <f>E7+(E8*0.1)</f>
        <v>0.2</v>
      </c>
      <c r="T1133" s="162">
        <v>4445.6000000000004</v>
      </c>
      <c r="U1133" s="233">
        <f>E9+(E10*0.5)+(E11*0.1)</f>
        <v>0.2</v>
      </c>
      <c r="V1133" s="162">
        <v>2703</v>
      </c>
      <c r="W1133" s="233">
        <f>E12+(E13*0.5)+(E14*0.1)</f>
        <v>0.30000000000000004</v>
      </c>
      <c r="X1133" s="162">
        <v>-1200</v>
      </c>
      <c r="Y1133" s="161">
        <f t="shared" si="378"/>
        <v>1106</v>
      </c>
      <c r="Z1133" s="162">
        <f t="shared" si="370"/>
        <v>1984.9700000000003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1984.9700000000003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108896.86500000005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32661.405000000013</v>
      </c>
      <c r="AU1133" s="237">
        <f t="shared" si="383"/>
        <v>21809.300000000007</v>
      </c>
      <c r="AV1133" s="237">
        <f t="shared" si="384"/>
        <v>33742.159999999996</v>
      </c>
      <c r="AW1133" s="237">
        <f t="shared" si="385"/>
        <v>7799.6</v>
      </c>
      <c r="AX1133" s="237">
        <f t="shared" si="386"/>
        <v>12884.400000000001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109259.46500000005</v>
      </c>
      <c r="M1134" s="162">
        <f>MAX(AN28:AN1134)</f>
        <v>109259.46500000005</v>
      </c>
      <c r="N1134" s="162">
        <f t="shared" si="377"/>
        <v>0</v>
      </c>
      <c r="O1134" s="231">
        <f>E3+(E4*0.1)</f>
        <v>0.30000000000000004</v>
      </c>
      <c r="P1134" s="162">
        <v>823.4</v>
      </c>
      <c r="Q1134" s="232">
        <f>E5+(E6*0.1)</f>
        <v>0.2</v>
      </c>
      <c r="R1134" s="162">
        <v>752.5</v>
      </c>
      <c r="S1134" s="232">
        <f>E7+(E8*0.1)</f>
        <v>0.2</v>
      </c>
      <c r="T1134" s="162">
        <v>314.39999999999998</v>
      </c>
      <c r="U1134" s="233">
        <f>E9+(E10*0.5)+(E11*0.1)</f>
        <v>0.2</v>
      </c>
      <c r="V1134" s="162">
        <v>1311</v>
      </c>
      <c r="W1134" s="233">
        <f>E12+(E13*0.5)+(E14*0.1)</f>
        <v>0.30000000000000004</v>
      </c>
      <c r="X1134" s="162">
        <v>-1200</v>
      </c>
      <c r="Y1134" s="161">
        <f t="shared" si="378"/>
        <v>1107</v>
      </c>
      <c r="Z1134" s="162">
        <f t="shared" si="370"/>
        <v>362.59999999999997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362.59999999999997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109259.46500000005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32908.42500000001</v>
      </c>
      <c r="AU1134" s="237">
        <f t="shared" si="383"/>
        <v>21959.800000000007</v>
      </c>
      <c r="AV1134" s="237">
        <f t="shared" si="384"/>
        <v>33805.039999999994</v>
      </c>
      <c r="AW1134" s="237">
        <f t="shared" si="385"/>
        <v>8061.8</v>
      </c>
      <c r="AX1134" s="237">
        <f t="shared" si="386"/>
        <v>12524.400000000001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107769.46500000005</v>
      </c>
      <c r="M1135" s="162">
        <f>MAX(AN28:AN1135)</f>
        <v>109259.46500000005</v>
      </c>
      <c r="N1135" s="162">
        <f t="shared" si="377"/>
        <v>-1490</v>
      </c>
      <c r="O1135" s="231">
        <f>E3+(E4*0.1)</f>
        <v>0.30000000000000004</v>
      </c>
      <c r="P1135" s="162">
        <v>-550</v>
      </c>
      <c r="Q1135" s="232">
        <f>E5+(E6*0.1)</f>
        <v>0.2</v>
      </c>
      <c r="R1135" s="162">
        <v>-850</v>
      </c>
      <c r="S1135" s="232">
        <f>E7+(E8*0.1)</f>
        <v>0.2</v>
      </c>
      <c r="T1135" s="162">
        <v>-3410</v>
      </c>
      <c r="U1135" s="233">
        <f>E9+(E10*0.5)+(E11*0.1)</f>
        <v>0.2</v>
      </c>
      <c r="V1135" s="162">
        <v>-565</v>
      </c>
      <c r="W1135" s="233">
        <f>E12+(E13*0.5)+(E14*0.1)</f>
        <v>0.30000000000000004</v>
      </c>
      <c r="X1135" s="162">
        <v>-1200</v>
      </c>
      <c r="Y1135" s="161">
        <f t="shared" si="378"/>
        <v>1108</v>
      </c>
      <c r="Z1135" s="162">
        <f t="shared" si="370"/>
        <v>-1490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-1490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107769.46500000005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32743.42500000001</v>
      </c>
      <c r="AU1135" s="237">
        <f t="shared" si="383"/>
        <v>21789.800000000007</v>
      </c>
      <c r="AV1135" s="237">
        <f t="shared" si="384"/>
        <v>33123.039999999994</v>
      </c>
      <c r="AW1135" s="237">
        <f t="shared" si="385"/>
        <v>7948.8</v>
      </c>
      <c r="AX1135" s="237">
        <f t="shared" si="386"/>
        <v>12164.400000000001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106674.86500000005</v>
      </c>
      <c r="M1136" s="162">
        <f>MAX(AN28:AN1136)</f>
        <v>109259.46500000005</v>
      </c>
      <c r="N1136" s="162">
        <f t="shared" si="377"/>
        <v>-2584.6000000000058</v>
      </c>
      <c r="O1136" s="231">
        <f>E3+(E4*0.1)</f>
        <v>0.30000000000000004</v>
      </c>
      <c r="P1136" s="162">
        <v>-550</v>
      </c>
      <c r="Q1136" s="232">
        <f>E5+(E6*0.1)</f>
        <v>0.2</v>
      </c>
      <c r="R1136" s="162">
        <v>-850</v>
      </c>
      <c r="S1136" s="232">
        <f>E7+(E8*0.1)</f>
        <v>0.2</v>
      </c>
      <c r="T1136" s="162">
        <v>-3410</v>
      </c>
      <c r="U1136" s="233">
        <f>E9+(E10*0.5)+(E11*0.1)</f>
        <v>0.2</v>
      </c>
      <c r="V1136" s="162">
        <v>776</v>
      </c>
      <c r="W1136" s="233">
        <f>E12+(E13*0.5)+(E14*0.1)</f>
        <v>0.30000000000000004</v>
      </c>
      <c r="X1136" s="162">
        <v>-776</v>
      </c>
      <c r="Y1136" s="161">
        <f t="shared" si="378"/>
        <v>1109</v>
      </c>
      <c r="Z1136" s="162">
        <f t="shared" si="370"/>
        <v>-1094.5999999999999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-1094.5999999999999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106674.86500000005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32578.42500000001</v>
      </c>
      <c r="AU1136" s="237">
        <f t="shared" si="383"/>
        <v>21619.800000000007</v>
      </c>
      <c r="AV1136" s="237">
        <f t="shared" si="384"/>
        <v>32441.039999999994</v>
      </c>
      <c r="AW1136" s="237">
        <f t="shared" si="385"/>
        <v>8104</v>
      </c>
      <c r="AX1136" s="237">
        <f t="shared" si="386"/>
        <v>11931.600000000002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107977.68000000005</v>
      </c>
      <c r="M1137" s="162">
        <f>MAX(AN28:AN1137)</f>
        <v>109259.46500000005</v>
      </c>
      <c r="N1137" s="162">
        <f t="shared" si="377"/>
        <v>-1281.7850000000035</v>
      </c>
      <c r="O1137" s="231">
        <f>E3+(E4*0.1)</f>
        <v>0.30000000000000004</v>
      </c>
      <c r="P1137" s="162">
        <v>1580.05</v>
      </c>
      <c r="Q1137" s="232">
        <f>E5+(E6*0.1)</f>
        <v>0.2</v>
      </c>
      <c r="R1137" s="162">
        <v>1924</v>
      </c>
      <c r="S1137" s="232">
        <f>E7+(E8*0.1)</f>
        <v>0.2</v>
      </c>
      <c r="T1137" s="162">
        <v>2517</v>
      </c>
      <c r="U1137" s="233">
        <f>E9+(E10*0.5)+(E11*0.1)</f>
        <v>0.2</v>
      </c>
      <c r="V1137" s="162">
        <v>1503</v>
      </c>
      <c r="W1137" s="233">
        <f>E12+(E13*0.5)+(E14*0.1)</f>
        <v>0.30000000000000004</v>
      </c>
      <c r="X1137" s="162">
        <v>-1200</v>
      </c>
      <c r="Y1137" s="161">
        <f t="shared" si="378"/>
        <v>1110</v>
      </c>
      <c r="Z1137" s="162">
        <f t="shared" si="370"/>
        <v>1302.8150000000001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1302.8150000000001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107977.68000000005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33052.44000000001</v>
      </c>
      <c r="AU1137" s="237">
        <f t="shared" si="383"/>
        <v>22004.600000000006</v>
      </c>
      <c r="AV1137" s="237">
        <f t="shared" si="384"/>
        <v>32944.439999999995</v>
      </c>
      <c r="AW1137" s="237">
        <f t="shared" si="385"/>
        <v>8404.6</v>
      </c>
      <c r="AX1137" s="237">
        <f t="shared" si="386"/>
        <v>11571.600000000002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106970.48000000005</v>
      </c>
      <c r="M1138" s="162">
        <f>MAX(AN28:AN1138)</f>
        <v>109259.46500000005</v>
      </c>
      <c r="N1138" s="162">
        <f t="shared" si="377"/>
        <v>-2288.9850000000006</v>
      </c>
      <c r="O1138" s="231">
        <f>E3+(E4*0.1)</f>
        <v>0.30000000000000004</v>
      </c>
      <c r="P1138" s="162">
        <v>-550</v>
      </c>
      <c r="Q1138" s="232">
        <f>E5+(E6*0.1)</f>
        <v>0.2</v>
      </c>
      <c r="R1138" s="162">
        <v>-850</v>
      </c>
      <c r="S1138" s="232">
        <f>E7+(E8*0.1)</f>
        <v>0.2</v>
      </c>
      <c r="T1138" s="162">
        <v>-3410</v>
      </c>
      <c r="U1138" s="233">
        <f>E9+(E10*0.5)+(E11*0.1)</f>
        <v>0.2</v>
      </c>
      <c r="V1138" s="162">
        <v>-1400</v>
      </c>
      <c r="W1138" s="233">
        <f>E12+(E13*0.5)+(E14*0.1)</f>
        <v>0.30000000000000004</v>
      </c>
      <c r="X1138" s="162">
        <v>966</v>
      </c>
      <c r="Y1138" s="161">
        <f t="shared" si="378"/>
        <v>1111</v>
      </c>
      <c r="Z1138" s="162">
        <f t="shared" si="370"/>
        <v>-1007.1999999999999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-1007.1999999999999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106970.48000000005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32887.44000000001</v>
      </c>
      <c r="AU1138" s="237">
        <f t="shared" si="383"/>
        <v>21834.600000000006</v>
      </c>
      <c r="AV1138" s="237">
        <f t="shared" si="384"/>
        <v>32262.439999999995</v>
      </c>
      <c r="AW1138" s="237">
        <f t="shared" si="385"/>
        <v>8124.6</v>
      </c>
      <c r="AX1138" s="237">
        <f t="shared" si="386"/>
        <v>11861.400000000001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108047.50000000006</v>
      </c>
      <c r="M1139" s="162">
        <f>MAX(AN28:AN1139)</f>
        <v>109259.46500000005</v>
      </c>
      <c r="N1139" s="162">
        <f t="shared" si="377"/>
        <v>-1211.9649999999965</v>
      </c>
      <c r="O1139" s="231">
        <f>E3+(E4*0.1)</f>
        <v>0.30000000000000004</v>
      </c>
      <c r="P1139" s="162">
        <v>-550</v>
      </c>
      <c r="Q1139" s="232">
        <f>E5+(E6*0.1)</f>
        <v>0.2</v>
      </c>
      <c r="R1139" s="162">
        <v>2259.5</v>
      </c>
      <c r="S1139" s="232">
        <f>E7+(E8*0.1)</f>
        <v>0.2</v>
      </c>
      <c r="T1139" s="162">
        <v>3581.6</v>
      </c>
      <c r="U1139" s="233">
        <f>E9+(E10*0.5)+(E11*0.1)</f>
        <v>0.2</v>
      </c>
      <c r="V1139" s="162">
        <v>-738</v>
      </c>
      <c r="W1139" s="233">
        <f>E12+(E13*0.5)+(E14*0.1)</f>
        <v>0.30000000000000004</v>
      </c>
      <c r="X1139" s="162">
        <v>738</v>
      </c>
      <c r="Y1139" s="161">
        <f t="shared" si="378"/>
        <v>1112</v>
      </c>
      <c r="Z1139" s="162">
        <f t="shared" si="370"/>
        <v>1077.02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1077.02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108047.50000000006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32722.44000000001</v>
      </c>
      <c r="AU1139" s="237">
        <f t="shared" si="383"/>
        <v>22286.500000000007</v>
      </c>
      <c r="AV1139" s="237">
        <f t="shared" si="384"/>
        <v>32978.759999999995</v>
      </c>
      <c r="AW1139" s="237">
        <f t="shared" si="385"/>
        <v>7977</v>
      </c>
      <c r="AX1139" s="237">
        <f t="shared" si="386"/>
        <v>12082.800000000001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108247.98000000005</v>
      </c>
      <c r="M1140" s="162">
        <f>MAX(AN28:AN1140)</f>
        <v>109259.46500000005</v>
      </c>
      <c r="N1140" s="162">
        <f t="shared" si="377"/>
        <v>-1011.4850000000006</v>
      </c>
      <c r="O1140" s="231">
        <f>E3+(E4*0.1)</f>
        <v>0.30000000000000004</v>
      </c>
      <c r="P1140" s="162">
        <v>-550</v>
      </c>
      <c r="Q1140" s="232">
        <f>E5+(E6*0.1)</f>
        <v>0.2</v>
      </c>
      <c r="R1140" s="162">
        <v>372.5</v>
      </c>
      <c r="S1140" s="232">
        <f>E7+(E8*0.1)</f>
        <v>0.2</v>
      </c>
      <c r="T1140" s="162">
        <v>1694.4</v>
      </c>
      <c r="U1140" s="233">
        <f>E9+(E10*0.5)+(E11*0.1)</f>
        <v>0.2</v>
      </c>
      <c r="V1140" s="162">
        <v>479</v>
      </c>
      <c r="W1140" s="233">
        <f>E12+(E13*0.5)+(E14*0.1)</f>
        <v>0.30000000000000004</v>
      </c>
      <c r="X1140" s="162">
        <v>-479</v>
      </c>
      <c r="Y1140" s="161">
        <f t="shared" si="378"/>
        <v>1113</v>
      </c>
      <c r="Z1140" s="162">
        <f t="shared" si="370"/>
        <v>200.48000000000005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200.48000000000005</v>
      </c>
      <c r="AI1140" s="129">
        <f t="shared" si="372"/>
        <v>0</v>
      </c>
      <c r="AJ1140" s="234">
        <f t="shared" si="373"/>
        <v>1</v>
      </c>
      <c r="AK1140" s="234">
        <f t="shared" si="374"/>
        <v>0</v>
      </c>
      <c r="AL1140" s="129">
        <f t="shared" si="375"/>
        <v>0</v>
      </c>
      <c r="AM1140" s="127">
        <v>44312</v>
      </c>
      <c r="AN1140" s="129">
        <f t="shared" si="379"/>
        <v>108247.98000000005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32557.44000000001</v>
      </c>
      <c r="AU1140" s="237">
        <f t="shared" si="383"/>
        <v>22361.000000000007</v>
      </c>
      <c r="AV1140" s="237">
        <f t="shared" si="384"/>
        <v>33317.639999999992</v>
      </c>
      <c r="AW1140" s="237">
        <f t="shared" si="385"/>
        <v>8072.8</v>
      </c>
      <c r="AX1140" s="237">
        <f t="shared" si="386"/>
        <v>11939.1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107858.66000000005</v>
      </c>
      <c r="M1141" s="162">
        <f>MAX(AN28:AN1141)</f>
        <v>109259.46500000005</v>
      </c>
      <c r="N1141" s="162">
        <f t="shared" si="377"/>
        <v>-1400.8050000000076</v>
      </c>
      <c r="O1141" s="231">
        <f>E3+(E4*0.1)</f>
        <v>0.30000000000000004</v>
      </c>
      <c r="P1141" s="162">
        <v>-550</v>
      </c>
      <c r="Q1141" s="232">
        <f>E5+(E6*0.1)</f>
        <v>0.2</v>
      </c>
      <c r="R1141" s="162">
        <v>-45</v>
      </c>
      <c r="S1141" s="232">
        <f>E7+(E8*0.1)</f>
        <v>0.2</v>
      </c>
      <c r="T1141" s="162">
        <v>-1317.6</v>
      </c>
      <c r="U1141" s="233">
        <f>E9+(E10*0.5)+(E11*0.1)</f>
        <v>0.2</v>
      </c>
      <c r="V1141" s="162">
        <v>-482</v>
      </c>
      <c r="W1141" s="233">
        <f>E12+(E13*0.5)+(E14*0.1)</f>
        <v>0.30000000000000004</v>
      </c>
      <c r="X1141" s="162">
        <v>482</v>
      </c>
      <c r="Y1141" s="161">
        <f t="shared" si="378"/>
        <v>1114</v>
      </c>
      <c r="Z1141" s="162">
        <f t="shared" si="370"/>
        <v>-389.31999999999994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-389.31999999999994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107858.66000000005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32392.44000000001</v>
      </c>
      <c r="AU1141" s="237">
        <f t="shared" si="383"/>
        <v>22352.000000000007</v>
      </c>
      <c r="AV1141" s="237">
        <f t="shared" si="384"/>
        <v>33054.119999999995</v>
      </c>
      <c r="AW1141" s="237">
        <f t="shared" si="385"/>
        <v>7976.4000000000005</v>
      </c>
      <c r="AX1141" s="237">
        <f t="shared" si="386"/>
        <v>12083.7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107337.51500000004</v>
      </c>
      <c r="M1142" s="162">
        <f>MAX(AN28:AN1142)</f>
        <v>109259.46500000005</v>
      </c>
      <c r="N1142" s="162">
        <f t="shared" si="377"/>
        <v>-1921.9500000000116</v>
      </c>
      <c r="O1142" s="231">
        <f>E3+(E4*0.1)</f>
        <v>0.30000000000000004</v>
      </c>
      <c r="P1142" s="162">
        <v>-672.35</v>
      </c>
      <c r="Q1142" s="232">
        <f>E5+(E6*0.1)</f>
        <v>0.2</v>
      </c>
      <c r="R1142" s="162">
        <v>-177</v>
      </c>
      <c r="S1142" s="232">
        <f>E7+(E8*0.1)</f>
        <v>0.2</v>
      </c>
      <c r="T1142" s="162">
        <v>-1173.2</v>
      </c>
      <c r="U1142" s="233">
        <f>E9+(E10*0.5)+(E11*0.1)</f>
        <v>0.2</v>
      </c>
      <c r="V1142" s="162">
        <v>494</v>
      </c>
      <c r="W1142" s="233">
        <f>E12+(E13*0.5)+(E14*0.1)</f>
        <v>0.30000000000000004</v>
      </c>
      <c r="X1142" s="162">
        <v>-494</v>
      </c>
      <c r="Y1142" s="161">
        <f t="shared" si="378"/>
        <v>1115</v>
      </c>
      <c r="Z1142" s="162">
        <f t="shared" si="370"/>
        <v>-521.1450000000001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-521.1450000000001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107337.51500000004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32190.735000000008</v>
      </c>
      <c r="AU1142" s="237">
        <f t="shared" si="383"/>
        <v>22316.600000000006</v>
      </c>
      <c r="AV1142" s="237">
        <f t="shared" si="384"/>
        <v>32819.479999999996</v>
      </c>
      <c r="AW1142" s="237">
        <f t="shared" si="385"/>
        <v>8075.2000000000007</v>
      </c>
      <c r="AX1142" s="237">
        <f t="shared" si="386"/>
        <v>11935.5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108257.60500000004</v>
      </c>
      <c r="M1143" s="162">
        <f>MAX(AN28:AN1143)</f>
        <v>109259.46500000005</v>
      </c>
      <c r="N1143" s="162">
        <f t="shared" si="377"/>
        <v>-1001.8600000000151</v>
      </c>
      <c r="O1143" s="231">
        <f>E3+(E4*0.1)</f>
        <v>0.30000000000000004</v>
      </c>
      <c r="P1143" s="162">
        <v>1199.9000000000001</v>
      </c>
      <c r="Q1143" s="232">
        <f>E5+(E6*0.1)</f>
        <v>0.2</v>
      </c>
      <c r="R1143" s="162">
        <v>1414.5</v>
      </c>
      <c r="S1143" s="232">
        <f>E7+(E8*0.1)</f>
        <v>0.2</v>
      </c>
      <c r="T1143" s="162">
        <v>1371.6</v>
      </c>
      <c r="U1143" s="233">
        <f>E9+(E10*0.5)+(E11*0.1)</f>
        <v>0.2</v>
      </c>
      <c r="V1143" s="162">
        <v>-1400</v>
      </c>
      <c r="W1143" s="233">
        <f>E12+(E13*0.5)+(E14*0.1)</f>
        <v>0.30000000000000004</v>
      </c>
      <c r="X1143" s="162">
        <v>943</v>
      </c>
      <c r="Y1143" s="161">
        <f t="shared" si="378"/>
        <v>1116</v>
      </c>
      <c r="Z1143" s="162">
        <f t="shared" si="370"/>
        <v>920.09000000000015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920.09000000000015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108257.60500000004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32550.705000000009</v>
      </c>
      <c r="AU1143" s="237">
        <f t="shared" si="383"/>
        <v>22599.500000000007</v>
      </c>
      <c r="AV1143" s="237">
        <f t="shared" si="384"/>
        <v>33093.799999999996</v>
      </c>
      <c r="AW1143" s="237">
        <f t="shared" si="385"/>
        <v>7795.2000000000007</v>
      </c>
      <c r="AX1143" s="237">
        <f t="shared" si="386"/>
        <v>12218.4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107521.04500000004</v>
      </c>
      <c r="M1144" s="162">
        <f>MAX(AN28:AN1144)</f>
        <v>109259.46500000005</v>
      </c>
      <c r="N1144" s="162">
        <f t="shared" si="377"/>
        <v>-1738.4200000000128</v>
      </c>
      <c r="O1144" s="231">
        <f>E3+(E4*0.1)</f>
        <v>0.30000000000000004</v>
      </c>
      <c r="P1144" s="162">
        <v>-550</v>
      </c>
      <c r="Q1144" s="232">
        <f>E5+(E6*0.1)</f>
        <v>0.2</v>
      </c>
      <c r="R1144" s="162">
        <v>-850</v>
      </c>
      <c r="S1144" s="232">
        <f>E7+(E8*0.1)</f>
        <v>0.2</v>
      </c>
      <c r="T1144" s="162">
        <v>-2188.8000000000002</v>
      </c>
      <c r="U1144" s="233">
        <f>E9+(E10*0.5)+(E11*0.1)</f>
        <v>0.2</v>
      </c>
      <c r="V1144" s="162">
        <v>-362</v>
      </c>
      <c r="W1144" s="233">
        <f>E12+(E13*0.5)+(E14*0.1)</f>
        <v>0.30000000000000004</v>
      </c>
      <c r="X1144" s="162">
        <v>362</v>
      </c>
      <c r="Y1144" s="161">
        <f t="shared" si="378"/>
        <v>1117</v>
      </c>
      <c r="Z1144" s="162">
        <f t="shared" si="370"/>
        <v>-736.56</v>
      </c>
      <c r="AA1144" s="238">
        <v>44316</v>
      </c>
      <c r="AB1144" s="129">
        <f>SUM(Z1123:Z1144)</f>
        <v>4711.6150000000034</v>
      </c>
      <c r="AC1144" s="128">
        <f>(AB1144&gt;0)*1</f>
        <v>1</v>
      </c>
      <c r="AD1144" s="128">
        <f>(AB1144&lt;0)*1</f>
        <v>0</v>
      </c>
      <c r="AE1144" s="129">
        <f>AB1144*AC1144</f>
        <v>4711.6150000000034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-736.56</v>
      </c>
      <c r="AJ1144" s="234">
        <f t="shared" si="373"/>
        <v>0</v>
      </c>
      <c r="AK1144" s="234">
        <f t="shared" si="374"/>
        <v>1</v>
      </c>
      <c r="AL1144" s="129">
        <f t="shared" si="375"/>
        <v>4711.6150000000034</v>
      </c>
      <c r="AM1144" s="127">
        <v>44316</v>
      </c>
      <c r="AN1144" s="129">
        <f t="shared" si="379"/>
        <v>107521.04500000004</v>
      </c>
      <c r="AO1144" s="129">
        <f t="shared" si="380"/>
        <v>4711.6150000000034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32385.705000000009</v>
      </c>
      <c r="AU1144" s="237">
        <f t="shared" si="383"/>
        <v>22429.500000000007</v>
      </c>
      <c r="AV1144" s="237">
        <f t="shared" si="384"/>
        <v>32656.039999999997</v>
      </c>
      <c r="AW1144" s="237">
        <f t="shared" si="385"/>
        <v>7722.8000000000011</v>
      </c>
      <c r="AX1144" s="237">
        <f t="shared" si="386"/>
        <v>12327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107881.35500000004</v>
      </c>
      <c r="M1145" s="162">
        <f>MAX(AN28:AN1145)</f>
        <v>109259.46500000005</v>
      </c>
      <c r="N1145" s="162">
        <f t="shared" si="377"/>
        <v>-1378.1100000000151</v>
      </c>
      <c r="O1145" s="231">
        <f>E3+(E4*0.1)</f>
        <v>0.30000000000000004</v>
      </c>
      <c r="P1145" s="162">
        <v>1191.9000000000001</v>
      </c>
      <c r="Q1145" s="232">
        <f>E5+(E6*0.1)</f>
        <v>0.2</v>
      </c>
      <c r="R1145" s="162">
        <v>574.5</v>
      </c>
      <c r="S1145" s="232">
        <f>E7+(E8*0.1)</f>
        <v>0.2</v>
      </c>
      <c r="T1145" s="162">
        <v>-1220.8</v>
      </c>
      <c r="U1145" s="233">
        <f>E9+(E10*0.5)+(E11*0.1)</f>
        <v>0.2</v>
      </c>
      <c r="V1145" s="162">
        <v>2460</v>
      </c>
      <c r="W1145" s="233">
        <f>E12+(E13*0.5)+(E14*0.1)</f>
        <v>0.30000000000000004</v>
      </c>
      <c r="X1145" s="162">
        <v>-1200</v>
      </c>
      <c r="Y1145" s="161">
        <f t="shared" si="378"/>
        <v>1118</v>
      </c>
      <c r="Z1145" s="162">
        <f t="shared" si="370"/>
        <v>360.31000000000012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360.31000000000012</v>
      </c>
      <c r="AI1145" s="129">
        <f t="shared" si="372"/>
        <v>0</v>
      </c>
      <c r="AJ1145" s="234">
        <f t="shared" si="373"/>
        <v>1</v>
      </c>
      <c r="AK1145" s="234">
        <f t="shared" si="374"/>
        <v>0</v>
      </c>
      <c r="AL1145" s="129">
        <f t="shared" si="375"/>
        <v>0</v>
      </c>
      <c r="AM1145" s="127">
        <v>44319</v>
      </c>
      <c r="AN1145" s="129">
        <f t="shared" si="379"/>
        <v>107881.35500000004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32743.275000000009</v>
      </c>
      <c r="AU1145" s="237">
        <f t="shared" si="383"/>
        <v>22544.400000000009</v>
      </c>
      <c r="AV1145" s="237">
        <f t="shared" si="384"/>
        <v>32411.879999999997</v>
      </c>
      <c r="AW1145" s="237">
        <f t="shared" si="385"/>
        <v>8214.8000000000011</v>
      </c>
      <c r="AX1145" s="237">
        <f t="shared" si="386"/>
        <v>11967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106999.25500000003</v>
      </c>
      <c r="M1146" s="162">
        <f>MAX(AN28:AN1146)</f>
        <v>109259.46500000005</v>
      </c>
      <c r="N1146" s="162">
        <f t="shared" si="377"/>
        <v>-2260.210000000021</v>
      </c>
      <c r="O1146" s="231">
        <f>E3+(E4*0.1)</f>
        <v>0.30000000000000004</v>
      </c>
      <c r="P1146" s="162">
        <v>-550</v>
      </c>
      <c r="Q1146" s="232">
        <f>E5+(E6*0.1)</f>
        <v>0.2</v>
      </c>
      <c r="R1146" s="162">
        <v>-850</v>
      </c>
      <c r="S1146" s="232">
        <f>E7+(E8*0.1)</f>
        <v>0.2</v>
      </c>
      <c r="T1146" s="162">
        <v>-3410</v>
      </c>
      <c r="U1146" s="233">
        <f>E9+(E10*0.5)+(E11*0.1)</f>
        <v>0.2</v>
      </c>
      <c r="V1146" s="162">
        <v>-1400</v>
      </c>
      <c r="W1146" s="233">
        <f>E12+(E13*0.5)+(E14*0.1)</f>
        <v>0.30000000000000004</v>
      </c>
      <c r="X1146" s="162">
        <v>1383</v>
      </c>
      <c r="Y1146" s="161">
        <f t="shared" si="378"/>
        <v>1119</v>
      </c>
      <c r="Z1146" s="162">
        <f t="shared" si="370"/>
        <v>-882.09999999999991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-882.09999999999991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106999.25500000003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32578.275000000009</v>
      </c>
      <c r="AU1146" s="237">
        <f t="shared" si="383"/>
        <v>22374.400000000009</v>
      </c>
      <c r="AV1146" s="237">
        <f t="shared" si="384"/>
        <v>31729.879999999997</v>
      </c>
      <c r="AW1146" s="237">
        <f t="shared" si="385"/>
        <v>7934.8000000000011</v>
      </c>
      <c r="AX1146" s="237">
        <f t="shared" si="386"/>
        <v>12381.9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106929.42000000003</v>
      </c>
      <c r="M1147" s="162">
        <f>MAX(AN28:AN1147)</f>
        <v>109259.46500000005</v>
      </c>
      <c r="N1147" s="162">
        <f t="shared" si="377"/>
        <v>-2330.0450000000274</v>
      </c>
      <c r="O1147" s="231">
        <f>E3+(E4*0.1)</f>
        <v>0.30000000000000004</v>
      </c>
      <c r="P1147" s="162">
        <v>486.55</v>
      </c>
      <c r="Q1147" s="232">
        <f>E5+(E6*0.1)</f>
        <v>0.2</v>
      </c>
      <c r="R1147" s="162">
        <v>146.5</v>
      </c>
      <c r="S1147" s="232">
        <f>E7+(E8*0.1)</f>
        <v>0.2</v>
      </c>
      <c r="T1147" s="162">
        <v>-826</v>
      </c>
      <c r="U1147" s="233">
        <f>E9+(E10*0.5)+(E11*0.1)</f>
        <v>0.2</v>
      </c>
      <c r="V1147" s="162">
        <v>799</v>
      </c>
      <c r="W1147" s="233">
        <f>E12+(E13*0.5)+(E14*0.1)</f>
        <v>0.30000000000000004</v>
      </c>
      <c r="X1147" s="162">
        <v>-799</v>
      </c>
      <c r="Y1147" s="161">
        <f t="shared" si="378"/>
        <v>1120</v>
      </c>
      <c r="Z1147" s="162">
        <f t="shared" si="370"/>
        <v>-69.835000000000008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0</v>
      </c>
      <c r="AI1147" s="129">
        <f t="shared" si="372"/>
        <v>-69.835000000000008</v>
      </c>
      <c r="AJ1147" s="234">
        <f t="shared" si="373"/>
        <v>0</v>
      </c>
      <c r="AK1147" s="234">
        <f t="shared" si="374"/>
        <v>1</v>
      </c>
      <c r="AL1147" s="129">
        <f t="shared" si="375"/>
        <v>0</v>
      </c>
      <c r="AM1147" s="127">
        <v>44321</v>
      </c>
      <c r="AN1147" s="129">
        <f t="shared" si="379"/>
        <v>106929.42000000003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32724.240000000009</v>
      </c>
      <c r="AU1147" s="237">
        <f t="shared" si="383"/>
        <v>22403.700000000008</v>
      </c>
      <c r="AV1147" s="237">
        <f t="shared" si="384"/>
        <v>31564.679999999997</v>
      </c>
      <c r="AW1147" s="237">
        <f t="shared" si="385"/>
        <v>8094.6000000000013</v>
      </c>
      <c r="AX1147" s="237">
        <f t="shared" si="386"/>
        <v>12142.199999999999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107872.54500000003</v>
      </c>
      <c r="M1148" s="162">
        <f>MAX(AN28:AN1148)</f>
        <v>109259.46500000005</v>
      </c>
      <c r="N1148" s="162">
        <f t="shared" si="377"/>
        <v>-1386.9200000000274</v>
      </c>
      <c r="O1148" s="231">
        <f>E3+(E4*0.1)</f>
        <v>0.30000000000000004</v>
      </c>
      <c r="P1148" s="162">
        <v>1590.95</v>
      </c>
      <c r="Q1148" s="232">
        <f>E5+(E6*0.1)</f>
        <v>0.2</v>
      </c>
      <c r="R1148" s="162">
        <v>-850</v>
      </c>
      <c r="S1148" s="232">
        <f>E7+(E8*0.1)</f>
        <v>0.2</v>
      </c>
      <c r="T1148" s="162">
        <v>2207.1999999999998</v>
      </c>
      <c r="U1148" s="233">
        <f>E9+(E10*0.5)+(E11*0.1)</f>
        <v>0.2</v>
      </c>
      <c r="V1148" s="162">
        <v>2772</v>
      </c>
      <c r="W1148" s="233">
        <f>E12+(E13*0.5)+(E14*0.1)</f>
        <v>0.30000000000000004</v>
      </c>
      <c r="X1148" s="162">
        <v>-1200</v>
      </c>
      <c r="Y1148" s="161">
        <f t="shared" si="378"/>
        <v>1121</v>
      </c>
      <c r="Z1148" s="162">
        <f t="shared" si="370"/>
        <v>943.125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943.125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107872.54500000003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33201.525000000009</v>
      </c>
      <c r="AU1148" s="237">
        <f t="shared" si="383"/>
        <v>22233.700000000008</v>
      </c>
      <c r="AV1148" s="237">
        <f t="shared" si="384"/>
        <v>32006.119999999995</v>
      </c>
      <c r="AW1148" s="237">
        <f t="shared" si="385"/>
        <v>8649.0000000000018</v>
      </c>
      <c r="AX1148" s="237">
        <f t="shared" si="386"/>
        <v>11782.199999999999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108908.59000000003</v>
      </c>
      <c r="M1149" s="162">
        <f>MAX(AN28:AN1149)</f>
        <v>109259.46500000005</v>
      </c>
      <c r="N1149" s="162">
        <f t="shared" si="377"/>
        <v>-350.8750000000291</v>
      </c>
      <c r="O1149" s="231">
        <f>E3+(E4*0.1)</f>
        <v>0.30000000000000004</v>
      </c>
      <c r="P1149" s="162">
        <v>1146.1500000000001</v>
      </c>
      <c r="Q1149" s="232">
        <f>E5+(E6*0.1)</f>
        <v>0.2</v>
      </c>
      <c r="R1149" s="162">
        <v>1549</v>
      </c>
      <c r="S1149" s="232">
        <f>E7+(E8*0.1)</f>
        <v>0.2</v>
      </c>
      <c r="T1149" s="162">
        <v>2118</v>
      </c>
      <c r="U1149" s="233">
        <f>E9+(E10*0.5)+(E11*0.1)</f>
        <v>0.2</v>
      </c>
      <c r="V1149" s="162">
        <v>1594</v>
      </c>
      <c r="W1149" s="233">
        <f>E12+(E13*0.5)+(E14*0.1)</f>
        <v>0.30000000000000004</v>
      </c>
      <c r="X1149" s="162">
        <v>-1200</v>
      </c>
      <c r="Y1149" s="161">
        <f t="shared" si="378"/>
        <v>1122</v>
      </c>
      <c r="Z1149" s="162">
        <f t="shared" si="370"/>
        <v>1036.0450000000001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1036.0450000000001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108908.59000000003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33545.37000000001</v>
      </c>
      <c r="AU1149" s="237">
        <f t="shared" si="383"/>
        <v>22543.500000000007</v>
      </c>
      <c r="AV1149" s="237">
        <f t="shared" si="384"/>
        <v>32429.719999999994</v>
      </c>
      <c r="AW1149" s="237">
        <f t="shared" si="385"/>
        <v>8967.8000000000011</v>
      </c>
      <c r="AX1149" s="237">
        <f t="shared" si="386"/>
        <v>11422.199999999999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108241.18000000002</v>
      </c>
      <c r="M1150" s="162">
        <f>MAX(AN28:AN1150)</f>
        <v>109259.46500000005</v>
      </c>
      <c r="N1150" s="162">
        <f t="shared" si="377"/>
        <v>-1018.2850000000326</v>
      </c>
      <c r="O1150" s="231">
        <f>E3+(E4*0.1)</f>
        <v>0.30000000000000004</v>
      </c>
      <c r="P1150" s="162">
        <v>-174.7</v>
      </c>
      <c r="Q1150" s="232">
        <f>E5+(E6*0.1)</f>
        <v>0.2</v>
      </c>
      <c r="R1150" s="162">
        <v>-850</v>
      </c>
      <c r="S1150" s="232">
        <f>E7+(E8*0.1)</f>
        <v>0.2</v>
      </c>
      <c r="T1150" s="162">
        <v>-3410</v>
      </c>
      <c r="U1150" s="233">
        <f>E9+(E10*0.5)+(E11*0.1)</f>
        <v>0.2</v>
      </c>
      <c r="V1150" s="162">
        <v>474</v>
      </c>
      <c r="W1150" s="233">
        <f>E12+(E13*0.5)+(E14*0.1)</f>
        <v>0.30000000000000004</v>
      </c>
      <c r="X1150" s="162">
        <v>474</v>
      </c>
      <c r="Y1150" s="161">
        <f t="shared" si="378"/>
        <v>1123</v>
      </c>
      <c r="Z1150" s="162">
        <f t="shared" si="370"/>
        <v>-667.40999999999985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-667.40999999999985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108241.18000000002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33492.960000000006</v>
      </c>
      <c r="AU1150" s="237">
        <f t="shared" si="383"/>
        <v>22373.500000000007</v>
      </c>
      <c r="AV1150" s="237">
        <f t="shared" si="384"/>
        <v>31747.719999999994</v>
      </c>
      <c r="AW1150" s="237">
        <f t="shared" si="385"/>
        <v>9062.6</v>
      </c>
      <c r="AX1150" s="237">
        <f t="shared" si="386"/>
        <v>11564.4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105904.40000000002</v>
      </c>
      <c r="M1151" s="162">
        <f>MAX(AN28:AN1151)</f>
        <v>109259.46500000005</v>
      </c>
      <c r="N1151" s="162">
        <f t="shared" si="377"/>
        <v>-3355.0650000000314</v>
      </c>
      <c r="O1151" s="231">
        <f>E3+(E4*0.1)</f>
        <v>0.30000000000000004</v>
      </c>
      <c r="P1151" s="162">
        <v>-900.4</v>
      </c>
      <c r="Q1151" s="232">
        <f>E5+(E6*0.1)</f>
        <v>0.2</v>
      </c>
      <c r="R1151" s="162">
        <v>-1954.5</v>
      </c>
      <c r="S1151" s="232">
        <f>E7+(E8*0.1)</f>
        <v>0.2</v>
      </c>
      <c r="T1151" s="162">
        <v>-5178.8</v>
      </c>
      <c r="U1151" s="233">
        <f>E9+(E10*0.5)+(E11*0.1)</f>
        <v>0.2</v>
      </c>
      <c r="V1151" s="162">
        <v>-1400</v>
      </c>
      <c r="W1151" s="233">
        <f>E12+(E13*0.5)+(E14*0.1)</f>
        <v>0.30000000000000004</v>
      </c>
      <c r="X1151" s="162">
        <v>-1200</v>
      </c>
      <c r="Y1151" s="161">
        <f t="shared" si="378"/>
        <v>1124</v>
      </c>
      <c r="Z1151" s="162">
        <f t="shared" si="370"/>
        <v>-2336.7800000000002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-2336.7800000000002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105904.40000000002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33222.840000000004</v>
      </c>
      <c r="AU1151" s="237">
        <f t="shared" si="383"/>
        <v>21982.600000000006</v>
      </c>
      <c r="AV1151" s="237">
        <f t="shared" si="384"/>
        <v>30711.959999999995</v>
      </c>
      <c r="AW1151" s="237">
        <f t="shared" si="385"/>
        <v>8782.6</v>
      </c>
      <c r="AX1151" s="237">
        <f t="shared" si="386"/>
        <v>11204.4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104068.50000000003</v>
      </c>
      <c r="M1152" s="162">
        <f>MAX(AN28:AN1152)</f>
        <v>109259.46500000005</v>
      </c>
      <c r="N1152" s="162">
        <f t="shared" si="377"/>
        <v>-5190.9650000000256</v>
      </c>
      <c r="O1152" s="231">
        <f>E3+(E4*0.1)</f>
        <v>0.30000000000000004</v>
      </c>
      <c r="P1152" s="162">
        <v>-550</v>
      </c>
      <c r="Q1152" s="232">
        <f>E5+(E6*0.1)</f>
        <v>0.2</v>
      </c>
      <c r="R1152" s="162">
        <v>-1127.5</v>
      </c>
      <c r="S1152" s="232">
        <f>E7+(E8*0.1)</f>
        <v>0.2</v>
      </c>
      <c r="T1152" s="162">
        <v>-4027</v>
      </c>
      <c r="U1152" s="233">
        <f>E9+(E10*0.5)+(E11*0.1)</f>
        <v>0.2</v>
      </c>
      <c r="V1152" s="162">
        <v>-1400</v>
      </c>
      <c r="W1152" s="233">
        <f>E12+(E13*0.5)+(E14*0.1)</f>
        <v>0.30000000000000004</v>
      </c>
      <c r="X1152" s="162">
        <v>-1200</v>
      </c>
      <c r="Y1152" s="161">
        <f t="shared" si="378"/>
        <v>1125</v>
      </c>
      <c r="Z1152" s="162">
        <f t="shared" si="370"/>
        <v>-1835.9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-1835.9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104068.50000000003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33057.840000000004</v>
      </c>
      <c r="AU1152" s="237">
        <f t="shared" si="383"/>
        <v>21757.100000000006</v>
      </c>
      <c r="AV1152" s="237">
        <f t="shared" si="384"/>
        <v>29906.559999999994</v>
      </c>
      <c r="AW1152" s="237">
        <f t="shared" si="385"/>
        <v>8502.6</v>
      </c>
      <c r="AX1152" s="237">
        <f t="shared" si="386"/>
        <v>10844.4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106204.86500000003</v>
      </c>
      <c r="M1153" s="162">
        <f>MAX(AN28:AN1153)</f>
        <v>109259.46500000005</v>
      </c>
      <c r="N1153" s="162">
        <f t="shared" si="377"/>
        <v>-3054.6000000000204</v>
      </c>
      <c r="O1153" s="231">
        <f>E3+(E4*0.1)</f>
        <v>0.30000000000000004</v>
      </c>
      <c r="P1153" s="162">
        <v>2168.9499999999998</v>
      </c>
      <c r="Q1153" s="232">
        <f>E5+(E6*0.1)</f>
        <v>0.2</v>
      </c>
      <c r="R1153" s="162">
        <v>2473</v>
      </c>
      <c r="S1153" s="232">
        <f>E7+(E8*0.1)</f>
        <v>0.2</v>
      </c>
      <c r="T1153" s="162">
        <v>2150.4</v>
      </c>
      <c r="U1153" s="233">
        <f>E9+(E10*0.5)+(E11*0.1)</f>
        <v>0.2</v>
      </c>
      <c r="V1153" s="162">
        <v>1122</v>
      </c>
      <c r="W1153" s="233">
        <f>E12+(E13*0.5)+(E14*0.1)</f>
        <v>0.30000000000000004</v>
      </c>
      <c r="X1153" s="162">
        <v>1122</v>
      </c>
      <c r="Y1153" s="161">
        <f t="shared" si="378"/>
        <v>1126</v>
      </c>
      <c r="Z1153" s="162">
        <f t="shared" si="370"/>
        <v>2136.3650000000002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2136.3650000000002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106204.86500000003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33708.525000000001</v>
      </c>
      <c r="AU1153" s="237">
        <f t="shared" si="383"/>
        <v>22251.700000000004</v>
      </c>
      <c r="AV1153" s="237">
        <f t="shared" si="384"/>
        <v>30336.639999999996</v>
      </c>
      <c r="AW1153" s="237">
        <f t="shared" si="385"/>
        <v>8727</v>
      </c>
      <c r="AX1153" s="237">
        <f t="shared" si="386"/>
        <v>11181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109337.26500000003</v>
      </c>
      <c r="M1154" s="162">
        <f>MAX(AN28:AN1154)</f>
        <v>109337.26500000003</v>
      </c>
      <c r="N1154" s="162">
        <f t="shared" si="377"/>
        <v>0</v>
      </c>
      <c r="O1154" s="231">
        <f>E3+(E4*0.1)</f>
        <v>0.30000000000000004</v>
      </c>
      <c r="P1154" s="162">
        <v>1803.4</v>
      </c>
      <c r="Q1154" s="232">
        <f>E5+(E6*0.1)</f>
        <v>0.2</v>
      </c>
      <c r="R1154" s="162">
        <v>3067.5</v>
      </c>
      <c r="S1154" s="232">
        <f>E7+(E8*0.1)</f>
        <v>0.2</v>
      </c>
      <c r="T1154" s="162">
        <v>5679.4</v>
      </c>
      <c r="U1154" s="233">
        <f>E9+(E10*0.5)+(E11*0.1)</f>
        <v>0.2</v>
      </c>
      <c r="V1154" s="162">
        <v>1684</v>
      </c>
      <c r="W1154" s="233">
        <f>E12+(E13*0.5)+(E14*0.1)</f>
        <v>0.30000000000000004</v>
      </c>
      <c r="X1154" s="162">
        <v>1684</v>
      </c>
      <c r="Y1154" s="161">
        <f t="shared" si="378"/>
        <v>1127</v>
      </c>
      <c r="Z1154" s="162">
        <f t="shared" si="370"/>
        <v>3132.4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3132.4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109337.26500000003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34249.544999999998</v>
      </c>
      <c r="AU1154" s="237">
        <f t="shared" si="383"/>
        <v>22865.200000000004</v>
      </c>
      <c r="AV1154" s="237">
        <f t="shared" si="384"/>
        <v>31472.519999999997</v>
      </c>
      <c r="AW1154" s="237">
        <f t="shared" si="385"/>
        <v>9063.7999999999993</v>
      </c>
      <c r="AX1154" s="237">
        <f t="shared" si="386"/>
        <v>11686.2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109480.26500000003</v>
      </c>
      <c r="M1155" s="162">
        <f>MAX(AN28:AN1155)</f>
        <v>109480.26500000003</v>
      </c>
      <c r="N1155" s="162">
        <f t="shared" si="377"/>
        <v>0</v>
      </c>
      <c r="O1155" s="231">
        <f>E3+(E4*0.1)</f>
        <v>0.30000000000000004</v>
      </c>
      <c r="P1155" s="162">
        <v>-550</v>
      </c>
      <c r="Q1155" s="232">
        <f>E5+(E6*0.1)</f>
        <v>0.2</v>
      </c>
      <c r="R1155" s="162">
        <v>-850</v>
      </c>
      <c r="S1155" s="232">
        <f>E7+(E8*0.1)</f>
        <v>0.2</v>
      </c>
      <c r="T1155" s="162">
        <v>-3410</v>
      </c>
      <c r="U1155" s="233">
        <f>E9+(E10*0.5)+(E11*0.1)</f>
        <v>0.2</v>
      </c>
      <c r="V1155" s="162">
        <v>2320</v>
      </c>
      <c r="W1155" s="233">
        <f>E12+(E13*0.5)+(E14*0.1)</f>
        <v>0.30000000000000004</v>
      </c>
      <c r="X1155" s="162">
        <v>2320</v>
      </c>
      <c r="Y1155" s="161">
        <f t="shared" si="378"/>
        <v>1128</v>
      </c>
      <c r="Z1155" s="162">
        <f t="shared" si="370"/>
        <v>143.00000000000011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143.00000000000011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109480.26500000003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34084.544999999998</v>
      </c>
      <c r="AU1155" s="237">
        <f t="shared" si="383"/>
        <v>22695.200000000004</v>
      </c>
      <c r="AV1155" s="237">
        <f t="shared" si="384"/>
        <v>30790.519999999997</v>
      </c>
      <c r="AW1155" s="237">
        <f t="shared" si="385"/>
        <v>9527.7999999999993</v>
      </c>
      <c r="AX1155" s="237">
        <f t="shared" si="386"/>
        <v>12382.2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108915.34500000003</v>
      </c>
      <c r="M1156" s="162">
        <f>MAX(AN28:AN1156)</f>
        <v>109480.26500000003</v>
      </c>
      <c r="N1156" s="162">
        <f t="shared" si="377"/>
        <v>-564.91999999999825</v>
      </c>
      <c r="O1156" s="231">
        <f>E3+(E4*0.1)</f>
        <v>0.30000000000000004</v>
      </c>
      <c r="P1156" s="162">
        <v>-550</v>
      </c>
      <c r="Q1156" s="232">
        <f>E5+(E6*0.1)</f>
        <v>0.2</v>
      </c>
      <c r="R1156" s="162">
        <v>-850</v>
      </c>
      <c r="S1156" s="232">
        <f>E7+(E8*0.1)</f>
        <v>0.2</v>
      </c>
      <c r="T1156" s="162">
        <v>-1904.6</v>
      </c>
      <c r="U1156" s="233">
        <f>E9+(E10*0.5)+(E11*0.1)</f>
        <v>0.2</v>
      </c>
      <c r="V1156" s="162">
        <v>302</v>
      </c>
      <c r="W1156" s="233">
        <f>E12+(E13*0.5)+(E14*0.1)</f>
        <v>0.30000000000000004</v>
      </c>
      <c r="X1156" s="162">
        <v>302</v>
      </c>
      <c r="Y1156" s="161">
        <f t="shared" si="378"/>
        <v>1129</v>
      </c>
      <c r="Z1156" s="162">
        <f t="shared" si="370"/>
        <v>-564.92000000000007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-564.92000000000007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108915.34500000003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33919.544999999998</v>
      </c>
      <c r="AU1156" s="237">
        <f t="shared" si="383"/>
        <v>22525.200000000004</v>
      </c>
      <c r="AV1156" s="237">
        <f t="shared" si="384"/>
        <v>30409.599999999999</v>
      </c>
      <c r="AW1156" s="237">
        <f t="shared" si="385"/>
        <v>9588.1999999999989</v>
      </c>
      <c r="AX1156" s="237">
        <f t="shared" si="386"/>
        <v>12472.800000000001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106897.67000000003</v>
      </c>
      <c r="M1157" s="162">
        <f>MAX(AN28:AN1157)</f>
        <v>109480.26500000003</v>
      </c>
      <c r="N1157" s="162">
        <f t="shared" si="377"/>
        <v>-2582.5950000000012</v>
      </c>
      <c r="O1157" s="231">
        <f>E3+(E4*0.1)</f>
        <v>0.30000000000000004</v>
      </c>
      <c r="P1157" s="162">
        <v>-624.25</v>
      </c>
      <c r="Q1157" s="232">
        <f>E5+(E6*0.1)</f>
        <v>0.2</v>
      </c>
      <c r="R1157" s="162">
        <v>-1519</v>
      </c>
      <c r="S1157" s="232">
        <f>E7+(E8*0.1)</f>
        <v>0.2</v>
      </c>
      <c r="T1157" s="162">
        <v>-4433</v>
      </c>
      <c r="U1157" s="233">
        <f>E9+(E10*0.5)+(E11*0.1)</f>
        <v>0.2</v>
      </c>
      <c r="V1157" s="162">
        <v>-1400</v>
      </c>
      <c r="W1157" s="233">
        <f>E12+(E13*0.5)+(E14*0.1)</f>
        <v>0.30000000000000004</v>
      </c>
      <c r="X1157" s="162">
        <v>-1200</v>
      </c>
      <c r="Y1157" s="161">
        <f t="shared" si="378"/>
        <v>1130</v>
      </c>
      <c r="Z1157" s="162">
        <f t="shared" si="370"/>
        <v>-2017.6750000000002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-2017.6750000000002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106897.67000000003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33732.269999999997</v>
      </c>
      <c r="AU1157" s="237">
        <f t="shared" si="383"/>
        <v>22221.400000000005</v>
      </c>
      <c r="AV1157" s="237">
        <f t="shared" si="384"/>
        <v>29523</v>
      </c>
      <c r="AW1157" s="237">
        <f t="shared" si="385"/>
        <v>9308.1999999999989</v>
      </c>
      <c r="AX1157" s="237">
        <f t="shared" si="386"/>
        <v>12112.800000000001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107998.95500000003</v>
      </c>
      <c r="M1158" s="162">
        <f>MAX(AN28:AN1158)</f>
        <v>109480.26500000003</v>
      </c>
      <c r="N1158" s="162">
        <f t="shared" si="377"/>
        <v>-1481.3099999999977</v>
      </c>
      <c r="O1158" s="231">
        <f>E3+(E4*0.1)</f>
        <v>0.30000000000000004</v>
      </c>
      <c r="P1158" s="162">
        <v>940.55</v>
      </c>
      <c r="Q1158" s="232">
        <f>E5+(E6*0.1)</f>
        <v>0.2</v>
      </c>
      <c r="R1158" s="162">
        <v>2172</v>
      </c>
      <c r="S1158" s="232">
        <f>E7+(E8*0.1)</f>
        <v>0.2</v>
      </c>
      <c r="T1158" s="162">
        <v>5123.6000000000004</v>
      </c>
      <c r="U1158" s="233">
        <f>E9+(E10*0.5)+(E11*0.1)</f>
        <v>0.2</v>
      </c>
      <c r="V1158" s="162">
        <v>-1400</v>
      </c>
      <c r="W1158" s="233">
        <f>E12+(E13*0.5)+(E14*0.1)</f>
        <v>0.30000000000000004</v>
      </c>
      <c r="X1158" s="162">
        <v>-1200</v>
      </c>
      <c r="Y1158" s="161">
        <f t="shared" si="378"/>
        <v>1131</v>
      </c>
      <c r="Z1158" s="162">
        <f t="shared" si="370"/>
        <v>1101.2850000000001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1101.2850000000001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107998.95500000003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34014.434999999998</v>
      </c>
      <c r="AU1158" s="237">
        <f t="shared" si="383"/>
        <v>22655.800000000007</v>
      </c>
      <c r="AV1158" s="237">
        <f t="shared" si="384"/>
        <v>30547.72</v>
      </c>
      <c r="AW1158" s="237">
        <f t="shared" si="385"/>
        <v>9028.1999999999989</v>
      </c>
      <c r="AX1158" s="237">
        <f t="shared" si="386"/>
        <v>11752.800000000001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107182.49000000003</v>
      </c>
      <c r="M1159" s="162">
        <f>MAX(AN28:AN1159)</f>
        <v>109480.26500000003</v>
      </c>
      <c r="N1159" s="162">
        <f t="shared" si="377"/>
        <v>-2297.7749999999942</v>
      </c>
      <c r="O1159" s="231">
        <f>E3+(E4*0.1)</f>
        <v>0.30000000000000004</v>
      </c>
      <c r="P1159" s="162">
        <v>618.45000000000005</v>
      </c>
      <c r="Q1159" s="232">
        <f>E5+(E6*0.1)</f>
        <v>0.2</v>
      </c>
      <c r="R1159" s="162">
        <v>-163</v>
      </c>
      <c r="S1159" s="232">
        <f>E7+(E8*0.1)</f>
        <v>0.2</v>
      </c>
      <c r="T1159" s="162">
        <v>-1647</v>
      </c>
      <c r="U1159" s="233">
        <f>E9+(E10*0.5)+(E11*0.1)</f>
        <v>0.2</v>
      </c>
      <c r="V1159" s="162">
        <v>-1400</v>
      </c>
      <c r="W1159" s="233">
        <f>E12+(E13*0.5)+(E14*0.1)</f>
        <v>0.30000000000000004</v>
      </c>
      <c r="X1159" s="162">
        <v>-1200</v>
      </c>
      <c r="Y1159" s="161">
        <f t="shared" si="378"/>
        <v>1132</v>
      </c>
      <c r="Z1159" s="162">
        <f t="shared" si="370"/>
        <v>-816.46500000000003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-816.46500000000003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107182.49000000003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34199.97</v>
      </c>
      <c r="AU1159" s="237">
        <f t="shared" si="383"/>
        <v>22623.200000000008</v>
      </c>
      <c r="AV1159" s="237">
        <f t="shared" si="384"/>
        <v>30218.32</v>
      </c>
      <c r="AW1159" s="237">
        <f t="shared" si="385"/>
        <v>8748.1999999999989</v>
      </c>
      <c r="AX1159" s="237">
        <f t="shared" si="386"/>
        <v>11392.800000000001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108701.14000000003</v>
      </c>
      <c r="M1160" s="162">
        <f>MAX(AN28:AN1160)</f>
        <v>109480.26500000003</v>
      </c>
      <c r="N1160" s="162">
        <f t="shared" si="377"/>
        <v>-779.125</v>
      </c>
      <c r="O1160" s="231">
        <f>E3+(E4*0.1)</f>
        <v>0.30000000000000004</v>
      </c>
      <c r="P1160" s="162">
        <v>930.7</v>
      </c>
      <c r="Q1160" s="232">
        <f>E5+(E6*0.1)</f>
        <v>0.2</v>
      </c>
      <c r="R1160" s="162">
        <v>2059.5</v>
      </c>
      <c r="S1160" s="232">
        <f>E7+(E8*0.1)</f>
        <v>0.2</v>
      </c>
      <c r="T1160" s="162">
        <v>4600.2</v>
      </c>
      <c r="U1160" s="233">
        <f>E9+(E10*0.5)+(E11*0.1)</f>
        <v>0.2</v>
      </c>
      <c r="V1160" s="162">
        <v>-185</v>
      </c>
      <c r="W1160" s="233">
        <f>E12+(E13*0.5)+(E14*0.1)</f>
        <v>0.30000000000000004</v>
      </c>
      <c r="X1160" s="162">
        <v>-185</v>
      </c>
      <c r="Y1160" s="161">
        <f t="shared" si="378"/>
        <v>1133</v>
      </c>
      <c r="Z1160" s="162">
        <f t="shared" si="370"/>
        <v>1518.65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1518.65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108701.14000000003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34479.18</v>
      </c>
      <c r="AU1160" s="237">
        <f t="shared" si="383"/>
        <v>23035.100000000009</v>
      </c>
      <c r="AV1160" s="237">
        <f t="shared" si="384"/>
        <v>31138.36</v>
      </c>
      <c r="AW1160" s="237">
        <f t="shared" si="385"/>
        <v>8711.1999999999989</v>
      </c>
      <c r="AX1160" s="237">
        <f t="shared" si="386"/>
        <v>11337.300000000001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109385.86000000003</v>
      </c>
      <c r="M1161" s="162">
        <f>MAX(AN28:AN1161)</f>
        <v>109480.26500000003</v>
      </c>
      <c r="N1161" s="162">
        <f t="shared" si="377"/>
        <v>-94.404999999998836</v>
      </c>
      <c r="O1161" s="231">
        <f>E3+(E4*0.1)</f>
        <v>0.30000000000000004</v>
      </c>
      <c r="P1161" s="162">
        <v>-550</v>
      </c>
      <c r="Q1161" s="232">
        <f>E5+(E6*0.1)</f>
        <v>0.2</v>
      </c>
      <c r="R1161" s="162">
        <v>-446</v>
      </c>
      <c r="S1161" s="232">
        <f>E7+(E8*0.1)</f>
        <v>0.2</v>
      </c>
      <c r="T1161" s="162">
        <v>319.60000000000002</v>
      </c>
      <c r="U1161" s="233">
        <f>E9+(E10*0.5)+(E11*0.1)</f>
        <v>0.2</v>
      </c>
      <c r="V1161" s="162">
        <v>1750</v>
      </c>
      <c r="W1161" s="233">
        <f>E12+(E13*0.5)+(E14*0.1)</f>
        <v>0.30000000000000004</v>
      </c>
      <c r="X1161" s="162">
        <v>1750</v>
      </c>
      <c r="Y1161" s="161">
        <f t="shared" si="378"/>
        <v>1134</v>
      </c>
      <c r="Z1161" s="162">
        <f t="shared" si="370"/>
        <v>684.72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684.72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109385.86000000003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34314.18</v>
      </c>
      <c r="AU1161" s="237">
        <f t="shared" si="383"/>
        <v>22945.900000000009</v>
      </c>
      <c r="AV1161" s="237">
        <f t="shared" si="384"/>
        <v>31202.28</v>
      </c>
      <c r="AW1161" s="237">
        <f t="shared" si="385"/>
        <v>9061.1999999999989</v>
      </c>
      <c r="AX1161" s="237">
        <f t="shared" si="386"/>
        <v>11862.300000000001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109636.88500000002</v>
      </c>
      <c r="M1162" s="162">
        <f>MAX(AN28:AN1162)</f>
        <v>109636.88500000002</v>
      </c>
      <c r="N1162" s="162">
        <f t="shared" si="377"/>
        <v>0</v>
      </c>
      <c r="O1162" s="231">
        <f>E3+(E4*0.1)</f>
        <v>0.30000000000000004</v>
      </c>
      <c r="P1162" s="162">
        <v>52.95</v>
      </c>
      <c r="Q1162" s="232">
        <f>E5+(E6*0.1)</f>
        <v>0.2</v>
      </c>
      <c r="R1162" s="162">
        <v>393</v>
      </c>
      <c r="S1162" s="232">
        <f>E7+(E8*0.1)</f>
        <v>0.2</v>
      </c>
      <c r="T1162" s="162">
        <v>900.2</v>
      </c>
      <c r="U1162" s="233">
        <f>E9+(E10*0.5)+(E11*0.1)</f>
        <v>0.2</v>
      </c>
      <c r="V1162" s="162">
        <v>-47</v>
      </c>
      <c r="W1162" s="233">
        <f>E12+(E13*0.5)+(E14*0.1)</f>
        <v>0.30000000000000004</v>
      </c>
      <c r="X1162" s="162">
        <v>-47</v>
      </c>
      <c r="Y1162" s="161">
        <f t="shared" si="378"/>
        <v>1135</v>
      </c>
      <c r="Z1162" s="162">
        <f t="shared" si="370"/>
        <v>251.02500000000006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251.02500000000006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109636.88500000002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34330.065000000002</v>
      </c>
      <c r="AU1162" s="237">
        <f t="shared" si="383"/>
        <v>23024.500000000007</v>
      </c>
      <c r="AV1162" s="237">
        <f t="shared" si="384"/>
        <v>31382.32</v>
      </c>
      <c r="AW1162" s="237">
        <f t="shared" si="385"/>
        <v>9051.7999999999993</v>
      </c>
      <c r="AX1162" s="237">
        <f t="shared" si="386"/>
        <v>11848.2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109721.11000000003</v>
      </c>
      <c r="M1163" s="162">
        <f>MAX(AN28:AN1163)</f>
        <v>109721.11000000003</v>
      </c>
      <c r="N1163" s="162">
        <f t="shared" si="377"/>
        <v>0</v>
      </c>
      <c r="O1163" s="231">
        <f>E3+(E4*0.1)</f>
        <v>0.30000000000000004</v>
      </c>
      <c r="P1163" s="162">
        <v>707.95</v>
      </c>
      <c r="Q1163" s="232">
        <f>E5+(E6*0.1)</f>
        <v>0.2</v>
      </c>
      <c r="R1163" s="162">
        <v>244.5</v>
      </c>
      <c r="S1163" s="232">
        <f>E7+(E8*0.1)</f>
        <v>0.2</v>
      </c>
      <c r="T1163" s="162">
        <v>-897.8</v>
      </c>
      <c r="U1163" s="233">
        <f>E9+(E10*0.5)+(E11*0.1)</f>
        <v>0.2</v>
      </c>
      <c r="V1163" s="162">
        <v>5</v>
      </c>
      <c r="W1163" s="233">
        <f>E12+(E13*0.5)+(E14*0.1)</f>
        <v>0.30000000000000004</v>
      </c>
      <c r="X1163" s="162">
        <v>5</v>
      </c>
      <c r="Y1163" s="161">
        <f t="shared" si="378"/>
        <v>1136</v>
      </c>
      <c r="Z1163" s="162">
        <f t="shared" si="370"/>
        <v>84.22500000000008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84.22500000000008</v>
      </c>
      <c r="AI1163" s="129">
        <f t="shared" si="372"/>
        <v>0</v>
      </c>
      <c r="AJ1163" s="234">
        <f t="shared" si="373"/>
        <v>1</v>
      </c>
      <c r="AK1163" s="234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109721.11000000003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34542.450000000004</v>
      </c>
      <c r="AU1163" s="237">
        <f t="shared" si="383"/>
        <v>23073.400000000009</v>
      </c>
      <c r="AV1163" s="237">
        <f t="shared" si="384"/>
        <v>31202.76</v>
      </c>
      <c r="AW1163" s="237">
        <f t="shared" si="385"/>
        <v>9052.7999999999993</v>
      </c>
      <c r="AX1163" s="237">
        <f t="shared" si="386"/>
        <v>11849.7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110313.76500000003</v>
      </c>
      <c r="M1164" s="162">
        <f>MAX(AN28:AN1164)</f>
        <v>110313.76500000003</v>
      </c>
      <c r="N1164" s="162">
        <f t="shared" si="377"/>
        <v>0</v>
      </c>
      <c r="O1164" s="231">
        <f>E3+(E4*0.1)</f>
        <v>0.30000000000000004</v>
      </c>
      <c r="P1164" s="162">
        <v>324.05</v>
      </c>
      <c r="Q1164" s="232">
        <f>E5+(E6*0.1)</f>
        <v>0.2</v>
      </c>
      <c r="R1164" s="162">
        <v>161.5</v>
      </c>
      <c r="S1164" s="232">
        <f>E7+(E8*0.1)</f>
        <v>0.2</v>
      </c>
      <c r="T1164" s="162">
        <v>573.20000000000005</v>
      </c>
      <c r="U1164" s="233">
        <f>E9+(E10*0.5)+(E11*0.1)</f>
        <v>0.2</v>
      </c>
      <c r="V1164" s="162">
        <v>697</v>
      </c>
      <c r="W1164" s="233">
        <f>E12+(E13*0.5)+(E14*0.1)</f>
        <v>0.30000000000000004</v>
      </c>
      <c r="X1164" s="162">
        <v>697</v>
      </c>
      <c r="Y1164" s="161">
        <f t="shared" si="378"/>
        <v>1137</v>
      </c>
      <c r="Z1164" s="162">
        <f t="shared" si="370"/>
        <v>592.65500000000009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592.65500000000009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110313.76500000003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34639.665000000001</v>
      </c>
      <c r="AU1164" s="237">
        <f t="shared" si="383"/>
        <v>23105.700000000008</v>
      </c>
      <c r="AV1164" s="237">
        <f t="shared" si="384"/>
        <v>31317.399999999998</v>
      </c>
      <c r="AW1164" s="237">
        <f t="shared" si="385"/>
        <v>9192.1999999999989</v>
      </c>
      <c r="AX1164" s="237">
        <f t="shared" si="386"/>
        <v>12058.800000000001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110468.26500000003</v>
      </c>
      <c r="M1165" s="162">
        <f>MAX(AN28:AN1165)</f>
        <v>110468.26500000003</v>
      </c>
      <c r="N1165" s="162">
        <f t="shared" si="377"/>
        <v>0</v>
      </c>
      <c r="O1165" s="231">
        <f>E3+(E4*0.1)</f>
        <v>0.30000000000000004</v>
      </c>
      <c r="P1165" s="162">
        <v>0</v>
      </c>
      <c r="Q1165" s="232">
        <f>E5+(E6*0.1)</f>
        <v>0.2</v>
      </c>
      <c r="R1165" s="162">
        <v>0</v>
      </c>
      <c r="S1165" s="232">
        <f>E7+(E8*0.1)</f>
        <v>0.2</v>
      </c>
      <c r="T1165" s="162">
        <v>0</v>
      </c>
      <c r="U1165" s="233">
        <f>E9+(E10*0.5)+(E11*0.1)</f>
        <v>0.2</v>
      </c>
      <c r="V1165" s="162">
        <v>309</v>
      </c>
      <c r="W1165" s="233">
        <f>E12+(E13*0.5)+(E14*0.1)</f>
        <v>0.30000000000000004</v>
      </c>
      <c r="X1165" s="162">
        <v>309</v>
      </c>
      <c r="Y1165" s="161">
        <f t="shared" si="378"/>
        <v>1138</v>
      </c>
      <c r="Z1165" s="162">
        <f t="shared" si="370"/>
        <v>154.50000000000003</v>
      </c>
      <c r="AA1165" s="238">
        <v>44347</v>
      </c>
      <c r="AB1165" s="129">
        <f>SUM(Z1145:Z1165)</f>
        <v>2947.2200000000003</v>
      </c>
      <c r="AC1165" s="128">
        <f>(AB1165&gt;0)*1</f>
        <v>1</v>
      </c>
      <c r="AD1165" s="128">
        <f>(AB1165&lt;0)*1</f>
        <v>0</v>
      </c>
      <c r="AE1165" s="129">
        <f>AB1165*AC1165</f>
        <v>2947.2200000000003</v>
      </c>
      <c r="AF1165" s="129">
        <f>AB1165*AD1165</f>
        <v>0</v>
      </c>
      <c r="AG1165" s="129"/>
      <c r="AH1165" s="129">
        <f t="shared" si="371"/>
        <v>154.50000000000003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2947.2200000000003</v>
      </c>
      <c r="AM1165" s="127">
        <v>44347</v>
      </c>
      <c r="AN1165" s="129">
        <f t="shared" si="379"/>
        <v>110468.26500000003</v>
      </c>
      <c r="AO1165" s="129">
        <f t="shared" si="380"/>
        <v>2947.2200000000003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34639.665000000001</v>
      </c>
      <c r="AU1165" s="237">
        <f t="shared" si="383"/>
        <v>23105.700000000008</v>
      </c>
      <c r="AV1165" s="237">
        <f t="shared" si="384"/>
        <v>31317.399999999998</v>
      </c>
      <c r="AW1165" s="237">
        <f t="shared" si="385"/>
        <v>9253.9999999999982</v>
      </c>
      <c r="AX1165" s="237">
        <f t="shared" si="386"/>
        <v>12151.500000000002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109893.27500000002</v>
      </c>
      <c r="M1166" s="162">
        <f>MAX(AN28:AN1166)</f>
        <v>110468.26500000003</v>
      </c>
      <c r="N1166" s="162">
        <f t="shared" si="377"/>
        <v>-574.99000000000524</v>
      </c>
      <c r="O1166" s="231">
        <f>E3+(E4*0.1)</f>
        <v>0.30000000000000004</v>
      </c>
      <c r="P1166" s="162">
        <v>229.3</v>
      </c>
      <c r="Q1166" s="232">
        <f>E5+(E6*0.1)</f>
        <v>0.2</v>
      </c>
      <c r="R1166" s="162">
        <v>-103.5</v>
      </c>
      <c r="S1166" s="232">
        <f>E7+(E8*0.1)</f>
        <v>0.2</v>
      </c>
      <c r="T1166" s="162">
        <v>-638.4</v>
      </c>
      <c r="U1166" s="233">
        <f>E9+(E10*0.5)+(E11*0.1)</f>
        <v>0.2</v>
      </c>
      <c r="V1166" s="162">
        <v>-677</v>
      </c>
      <c r="W1166" s="233">
        <f>E12+(E13*0.5)+(E14*0.1)</f>
        <v>0.30000000000000004</v>
      </c>
      <c r="X1166" s="162">
        <v>-1200</v>
      </c>
      <c r="Y1166" s="161">
        <f t="shared" si="378"/>
        <v>1139</v>
      </c>
      <c r="Z1166" s="162">
        <f t="shared" si="370"/>
        <v>-574.99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-574.99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109893.27500000002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34708.455000000002</v>
      </c>
      <c r="AU1166" s="237">
        <f t="shared" si="383"/>
        <v>23085.000000000007</v>
      </c>
      <c r="AV1166" s="237">
        <f t="shared" si="384"/>
        <v>31189.719999999998</v>
      </c>
      <c r="AW1166" s="237">
        <f t="shared" si="385"/>
        <v>9118.5999999999985</v>
      </c>
      <c r="AX1166" s="237">
        <f t="shared" si="386"/>
        <v>11791.500000000002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110505.48000000003</v>
      </c>
      <c r="M1167" s="162">
        <f>MAX(AN28:AN1167)</f>
        <v>110505.48000000003</v>
      </c>
      <c r="N1167" s="162">
        <f t="shared" si="377"/>
        <v>0</v>
      </c>
      <c r="O1167" s="231">
        <f>E3+(E4*0.1)</f>
        <v>0.30000000000000004</v>
      </c>
      <c r="P1167" s="162">
        <v>125.35</v>
      </c>
      <c r="Q1167" s="232">
        <f>E5+(E6*0.1)</f>
        <v>0.2</v>
      </c>
      <c r="R1167" s="162">
        <v>304</v>
      </c>
      <c r="S1167" s="232">
        <f>E7+(E8*0.1)</f>
        <v>0.2</v>
      </c>
      <c r="T1167" s="162">
        <v>424</v>
      </c>
      <c r="U1167" s="233">
        <f>E9+(E10*0.5)+(E11*0.1)</f>
        <v>0.2</v>
      </c>
      <c r="V1167" s="162">
        <v>858</v>
      </c>
      <c r="W1167" s="233">
        <f>E12+(E13*0.5)+(E14*0.1)</f>
        <v>0.30000000000000004</v>
      </c>
      <c r="X1167" s="162">
        <v>858</v>
      </c>
      <c r="Y1167" s="161">
        <f t="shared" si="378"/>
        <v>1140</v>
      </c>
      <c r="Z1167" s="162">
        <f t="shared" si="370"/>
        <v>612.20500000000015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612.20500000000015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110505.48000000003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34746.060000000005</v>
      </c>
      <c r="AU1167" s="237">
        <f t="shared" si="383"/>
        <v>23145.800000000007</v>
      </c>
      <c r="AV1167" s="237">
        <f t="shared" si="384"/>
        <v>31274.519999999997</v>
      </c>
      <c r="AW1167" s="237">
        <f t="shared" si="385"/>
        <v>9290.1999999999989</v>
      </c>
      <c r="AX1167" s="237">
        <f t="shared" si="386"/>
        <v>12048.900000000001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108841.58000000003</v>
      </c>
      <c r="M1168" s="162">
        <f>MAX(AN28:AN1168)</f>
        <v>110505.48000000003</v>
      </c>
      <c r="N1168" s="162">
        <f t="shared" si="377"/>
        <v>-1663.8999999999942</v>
      </c>
      <c r="O1168" s="231">
        <f>E3+(E4*0.1)</f>
        <v>0.30000000000000004</v>
      </c>
      <c r="P1168" s="162">
        <v>-550</v>
      </c>
      <c r="Q1168" s="232">
        <f>E5+(E6*0.1)</f>
        <v>0.2</v>
      </c>
      <c r="R1168" s="162">
        <v>-884.5</v>
      </c>
      <c r="S1168" s="232">
        <f>E7+(E8*0.1)</f>
        <v>0.2</v>
      </c>
      <c r="T1168" s="162">
        <v>-3410</v>
      </c>
      <c r="U1168" s="233">
        <f>E9+(E10*0.5)+(E11*0.1)</f>
        <v>0.2</v>
      </c>
      <c r="V1168" s="162">
        <v>-1400</v>
      </c>
      <c r="W1168" s="233">
        <f>E12+(E13*0.5)+(E14*0.1)</f>
        <v>0.30000000000000004</v>
      </c>
      <c r="X1168" s="162">
        <v>-1200</v>
      </c>
      <c r="Y1168" s="161">
        <f t="shared" si="378"/>
        <v>1141</v>
      </c>
      <c r="Z1168" s="162">
        <f t="shared" si="370"/>
        <v>-1663.9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-1663.9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108841.58000000003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34581.060000000005</v>
      </c>
      <c r="AU1168" s="237">
        <f t="shared" si="383"/>
        <v>22968.900000000005</v>
      </c>
      <c r="AV1168" s="237">
        <f t="shared" si="384"/>
        <v>30592.519999999997</v>
      </c>
      <c r="AW1168" s="237">
        <f t="shared" si="385"/>
        <v>9010.1999999999989</v>
      </c>
      <c r="AX1168" s="237">
        <f t="shared" si="386"/>
        <v>11688.900000000001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111485.86500000003</v>
      </c>
      <c r="M1169" s="162">
        <f>MAX(AN28:AN1169)</f>
        <v>111485.86500000003</v>
      </c>
      <c r="N1169" s="162">
        <f t="shared" si="377"/>
        <v>0</v>
      </c>
      <c r="O1169" s="231">
        <f>E3+(E4*0.1)</f>
        <v>0.30000000000000004</v>
      </c>
      <c r="P1169" s="162">
        <v>896.75</v>
      </c>
      <c r="Q1169" s="232">
        <f>E5+(E6*0.1)</f>
        <v>0.2</v>
      </c>
      <c r="R1169" s="162">
        <v>1852</v>
      </c>
      <c r="S1169" s="232">
        <f>E7+(E8*0.1)</f>
        <v>0.2</v>
      </c>
      <c r="T1169" s="162">
        <v>4821.8</v>
      </c>
      <c r="U1169" s="233">
        <f>E9+(E10*0.5)+(E11*0.1)</f>
        <v>0.2</v>
      </c>
      <c r="V1169" s="162">
        <v>2081</v>
      </c>
      <c r="W1169" s="233">
        <f>E12+(E13*0.5)+(E14*0.1)</f>
        <v>0.30000000000000004</v>
      </c>
      <c r="X1169" s="162">
        <v>2081</v>
      </c>
      <c r="Y1169" s="161">
        <f t="shared" si="378"/>
        <v>1142</v>
      </c>
      <c r="Z1169" s="162">
        <f t="shared" si="370"/>
        <v>2644.2850000000003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2644.2850000000003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111485.86500000003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34850.085000000006</v>
      </c>
      <c r="AU1169" s="237">
        <f t="shared" si="383"/>
        <v>23339.300000000007</v>
      </c>
      <c r="AV1169" s="237">
        <f t="shared" si="384"/>
        <v>31556.879999999997</v>
      </c>
      <c r="AW1169" s="237">
        <f t="shared" si="385"/>
        <v>9426.4</v>
      </c>
      <c r="AX1169" s="237">
        <f t="shared" si="386"/>
        <v>12313.2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111808.14500000003</v>
      </c>
      <c r="M1170" s="162">
        <f>MAX(AN28:AN1170)</f>
        <v>111808.14500000003</v>
      </c>
      <c r="N1170" s="162">
        <f t="shared" si="377"/>
        <v>0</v>
      </c>
      <c r="O1170" s="231">
        <f>E3+(E4*0.1)</f>
        <v>0.30000000000000004</v>
      </c>
      <c r="P1170" s="162">
        <v>-550</v>
      </c>
      <c r="Q1170" s="232">
        <f>E5+(E6*0.1)</f>
        <v>0.2</v>
      </c>
      <c r="R1170" s="162">
        <v>-168.5</v>
      </c>
      <c r="S1170" s="232">
        <f>E7+(E8*0.1)</f>
        <v>0.2</v>
      </c>
      <c r="T1170" s="162">
        <v>642.4</v>
      </c>
      <c r="U1170" s="233">
        <f>E9+(E10*0.5)+(E11*0.1)</f>
        <v>0.2</v>
      </c>
      <c r="V1170" s="162">
        <v>785</v>
      </c>
      <c r="W1170" s="233">
        <f>E12+(E13*0.5)+(E14*0.1)</f>
        <v>0.30000000000000004</v>
      </c>
      <c r="X1170" s="162">
        <v>785</v>
      </c>
      <c r="Y1170" s="161">
        <f t="shared" si="378"/>
        <v>1143</v>
      </c>
      <c r="Z1170" s="162">
        <f t="shared" si="370"/>
        <v>322.27999999999997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322.27999999999997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111808.14500000003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34685.085000000006</v>
      </c>
      <c r="AU1170" s="237">
        <f t="shared" si="383"/>
        <v>23305.600000000006</v>
      </c>
      <c r="AV1170" s="237">
        <f t="shared" si="384"/>
        <v>31685.359999999997</v>
      </c>
      <c r="AW1170" s="237">
        <f t="shared" si="385"/>
        <v>9583.4</v>
      </c>
      <c r="AX1170" s="237">
        <f t="shared" si="386"/>
        <v>12548.7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111020.82500000003</v>
      </c>
      <c r="M1171" s="162">
        <f>MAX(AN28:AN1171)</f>
        <v>111808.14500000003</v>
      </c>
      <c r="N1171" s="162">
        <f t="shared" si="377"/>
        <v>-787.32000000000698</v>
      </c>
      <c r="O1171" s="231">
        <f>E3+(E4*0.1)</f>
        <v>0.30000000000000004</v>
      </c>
      <c r="P1171" s="162">
        <v>-550</v>
      </c>
      <c r="Q1171" s="232">
        <f>E5+(E6*0.1)</f>
        <v>0.2</v>
      </c>
      <c r="R1171" s="162">
        <v>-850</v>
      </c>
      <c r="S1171" s="232">
        <f>E7+(E8*0.1)</f>
        <v>0.2</v>
      </c>
      <c r="T1171" s="162">
        <v>159.4</v>
      </c>
      <c r="U1171" s="233">
        <f>E9+(E10*0.5)+(E11*0.1)</f>
        <v>0.2</v>
      </c>
      <c r="V1171" s="162">
        <v>-621</v>
      </c>
      <c r="W1171" s="233">
        <f>E12+(E13*0.5)+(E14*0.1)</f>
        <v>0.30000000000000004</v>
      </c>
      <c r="X1171" s="162">
        <v>-1200</v>
      </c>
      <c r="Y1171" s="161">
        <f t="shared" si="378"/>
        <v>1144</v>
      </c>
      <c r="Z1171" s="162">
        <f t="shared" si="370"/>
        <v>-787.32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-787.32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111020.82500000003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34520.085000000006</v>
      </c>
      <c r="AU1171" s="237">
        <f t="shared" si="383"/>
        <v>23135.600000000006</v>
      </c>
      <c r="AV1171" s="237">
        <f t="shared" si="384"/>
        <v>31717.239999999998</v>
      </c>
      <c r="AW1171" s="237">
        <f t="shared" si="385"/>
        <v>9459.1999999999989</v>
      </c>
      <c r="AX1171" s="237">
        <f t="shared" si="386"/>
        <v>12188.7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110581.04500000003</v>
      </c>
      <c r="M1172" s="162">
        <f>MAX(AN28:AN1172)</f>
        <v>111808.14500000003</v>
      </c>
      <c r="N1172" s="162">
        <f t="shared" si="377"/>
        <v>-1227.1000000000058</v>
      </c>
      <c r="O1172" s="231">
        <f>E3+(E4*0.1)</f>
        <v>0.30000000000000004</v>
      </c>
      <c r="P1172" s="162">
        <v>-550</v>
      </c>
      <c r="Q1172" s="232">
        <f>E5+(E6*0.1)</f>
        <v>0.2</v>
      </c>
      <c r="R1172" s="162">
        <v>-385.5</v>
      </c>
      <c r="S1172" s="232">
        <f>E7+(E8*0.1)</f>
        <v>0.2</v>
      </c>
      <c r="T1172" s="162">
        <v>81.599999999999994</v>
      </c>
      <c r="U1172" s="233">
        <f>E9+(E10*0.5)+(E11*0.1)</f>
        <v>0.2</v>
      </c>
      <c r="V1172" s="162">
        <v>-428</v>
      </c>
      <c r="W1172" s="233">
        <f>E12+(E13*0.5)+(E14*0.1)</f>
        <v>0.30000000000000004</v>
      </c>
      <c r="X1172" s="162">
        <v>-428</v>
      </c>
      <c r="Y1172" s="161">
        <f t="shared" si="378"/>
        <v>1145</v>
      </c>
      <c r="Z1172" s="162">
        <f t="shared" si="370"/>
        <v>-439.78000000000009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-439.78000000000009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110581.04500000003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34355.085000000006</v>
      </c>
      <c r="AU1172" s="237">
        <f t="shared" si="383"/>
        <v>23058.500000000007</v>
      </c>
      <c r="AV1172" s="237">
        <f t="shared" si="384"/>
        <v>31733.559999999998</v>
      </c>
      <c r="AW1172" s="237">
        <f t="shared" si="385"/>
        <v>9373.5999999999985</v>
      </c>
      <c r="AX1172" s="237">
        <f t="shared" si="386"/>
        <v>12060.300000000001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110747.63500000002</v>
      </c>
      <c r="M1173" s="162">
        <f>MAX(AN28:AN1173)</f>
        <v>111808.14500000003</v>
      </c>
      <c r="N1173" s="162">
        <f t="shared" si="377"/>
        <v>-1060.5100000000093</v>
      </c>
      <c r="O1173" s="231">
        <f>E3+(E4*0.1)</f>
        <v>0.30000000000000004</v>
      </c>
      <c r="P1173" s="162">
        <v>95.5</v>
      </c>
      <c r="Q1173" s="232">
        <f>E5+(E6*0.1)</f>
        <v>0.2</v>
      </c>
      <c r="R1173" s="162">
        <v>981.5</v>
      </c>
      <c r="S1173" s="232">
        <f>E7+(E8*0.1)</f>
        <v>0.2</v>
      </c>
      <c r="T1173" s="162">
        <v>2908.2</v>
      </c>
      <c r="U1173" s="233">
        <f>E9+(E10*0.5)+(E11*0.1)</f>
        <v>0.2</v>
      </c>
      <c r="V1173" s="162">
        <v>-1400</v>
      </c>
      <c r="W1173" s="233">
        <f>E12+(E13*0.5)+(E14*0.1)</f>
        <v>0.30000000000000004</v>
      </c>
      <c r="X1173" s="162">
        <v>-1200</v>
      </c>
      <c r="Y1173" s="161">
        <f t="shared" si="378"/>
        <v>1146</v>
      </c>
      <c r="Z1173" s="162">
        <f t="shared" si="370"/>
        <v>166.58999999999997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166.58999999999997</v>
      </c>
      <c r="AI1173" s="129">
        <f t="shared" si="372"/>
        <v>0</v>
      </c>
      <c r="AJ1173" s="234">
        <f t="shared" si="373"/>
        <v>1</v>
      </c>
      <c r="AK1173" s="234">
        <f t="shared" si="374"/>
        <v>0</v>
      </c>
      <c r="AL1173" s="129">
        <f t="shared" si="375"/>
        <v>0</v>
      </c>
      <c r="AM1173" s="127">
        <v>44357</v>
      </c>
      <c r="AN1173" s="129">
        <f t="shared" si="379"/>
        <v>110747.63500000002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34383.735000000008</v>
      </c>
      <c r="AU1173" s="237">
        <f t="shared" si="383"/>
        <v>23254.800000000007</v>
      </c>
      <c r="AV1173" s="237">
        <f t="shared" si="384"/>
        <v>32315.199999999997</v>
      </c>
      <c r="AW1173" s="237">
        <f t="shared" si="385"/>
        <v>9093.5999999999985</v>
      </c>
      <c r="AX1173" s="237">
        <f t="shared" si="386"/>
        <v>11700.300000000001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110177.03500000002</v>
      </c>
      <c r="M1174" s="162">
        <f>MAX(AN28:AN1174)</f>
        <v>111808.14500000003</v>
      </c>
      <c r="N1174" s="162">
        <f t="shared" si="377"/>
        <v>-1631.1100000000151</v>
      </c>
      <c r="O1174" s="231">
        <f>E3+(E4*0.1)</f>
        <v>0.30000000000000004</v>
      </c>
      <c r="P1174" s="162">
        <v>-550</v>
      </c>
      <c r="Q1174" s="232">
        <f>E5+(E6*0.1)</f>
        <v>0.2</v>
      </c>
      <c r="R1174" s="162">
        <v>413</v>
      </c>
      <c r="S1174" s="232">
        <f>E7+(E8*0.1)</f>
        <v>0.2</v>
      </c>
      <c r="T1174" s="162">
        <v>759</v>
      </c>
      <c r="U1174" s="233">
        <f>E9+(E10*0.5)+(E11*0.1)</f>
        <v>0.2</v>
      </c>
      <c r="V1174" s="162">
        <v>-1400</v>
      </c>
      <c r="W1174" s="233">
        <f>E12+(E13*0.5)+(E14*0.1)</f>
        <v>0.30000000000000004</v>
      </c>
      <c r="X1174" s="162">
        <v>-1200</v>
      </c>
      <c r="Y1174" s="161">
        <f t="shared" si="378"/>
        <v>1147</v>
      </c>
      <c r="Z1174" s="162">
        <f t="shared" si="370"/>
        <v>-570.60000000000014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-570.60000000000014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110177.03500000002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34218.735000000008</v>
      </c>
      <c r="AU1174" s="237">
        <f t="shared" si="383"/>
        <v>23337.400000000005</v>
      </c>
      <c r="AV1174" s="237">
        <f t="shared" si="384"/>
        <v>32466.999999999996</v>
      </c>
      <c r="AW1174" s="237">
        <f t="shared" si="385"/>
        <v>8813.5999999999985</v>
      </c>
      <c r="AX1174" s="237">
        <f t="shared" si="386"/>
        <v>11340.300000000001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109968.73500000002</v>
      </c>
      <c r="M1175" s="162">
        <f>MAX(AN28:AN1175)</f>
        <v>111808.14500000003</v>
      </c>
      <c r="N1175" s="162">
        <f t="shared" si="377"/>
        <v>-1839.410000000018</v>
      </c>
      <c r="O1175" s="231">
        <f>E3+(E4*0.1)</f>
        <v>0.30000000000000004</v>
      </c>
      <c r="P1175" s="162">
        <v>-550</v>
      </c>
      <c r="Q1175" s="232">
        <f>E5+(E6*0.1)</f>
        <v>0.2</v>
      </c>
      <c r="R1175" s="162">
        <v>385.5</v>
      </c>
      <c r="S1175" s="232">
        <f>E7+(E8*0.1)</f>
        <v>0.2</v>
      </c>
      <c r="T1175" s="162">
        <v>2598</v>
      </c>
      <c r="U1175" s="233">
        <f>E9+(E10*0.5)+(E11*0.1)</f>
        <v>0.2</v>
      </c>
      <c r="V1175" s="162">
        <v>-1400</v>
      </c>
      <c r="W1175" s="233">
        <f>E12+(E13*0.5)+(E14*0.1)</f>
        <v>0.30000000000000004</v>
      </c>
      <c r="X1175" s="162">
        <v>-1200</v>
      </c>
      <c r="Y1175" s="161">
        <f t="shared" si="378"/>
        <v>1148</v>
      </c>
      <c r="Z1175" s="162">
        <f t="shared" si="370"/>
        <v>-208.30000000000007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-208.30000000000007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109968.73500000002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34053.735000000008</v>
      </c>
      <c r="AU1175" s="237">
        <f t="shared" si="383"/>
        <v>23414.500000000004</v>
      </c>
      <c r="AV1175" s="237">
        <f t="shared" si="384"/>
        <v>32986.6</v>
      </c>
      <c r="AW1175" s="237">
        <f t="shared" si="385"/>
        <v>8533.5999999999985</v>
      </c>
      <c r="AX1175" s="237">
        <f t="shared" si="386"/>
        <v>10980.300000000001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108602.57500000001</v>
      </c>
      <c r="M1176" s="162">
        <f>MAX(AN28:AN1176)</f>
        <v>111808.14500000003</v>
      </c>
      <c r="N1176" s="162">
        <f t="shared" si="377"/>
        <v>-3205.5700000000215</v>
      </c>
      <c r="O1176" s="231">
        <f>E3+(E4*0.1)</f>
        <v>0.30000000000000004</v>
      </c>
      <c r="P1176" s="162">
        <v>-550</v>
      </c>
      <c r="Q1176" s="232">
        <f>E5+(E6*0.1)</f>
        <v>0.2</v>
      </c>
      <c r="R1176" s="162">
        <v>-850</v>
      </c>
      <c r="S1176" s="232">
        <f>E7+(E8*0.1)</f>
        <v>0.2</v>
      </c>
      <c r="T1176" s="162">
        <v>-1955.8</v>
      </c>
      <c r="U1176" s="233">
        <f>E9+(E10*0.5)+(E11*0.1)</f>
        <v>0.2</v>
      </c>
      <c r="V1176" s="162">
        <v>-1400</v>
      </c>
      <c r="W1176" s="233">
        <f>E12+(E13*0.5)+(E14*0.1)</f>
        <v>0.30000000000000004</v>
      </c>
      <c r="X1176" s="162">
        <v>-1200</v>
      </c>
      <c r="Y1176" s="161">
        <f t="shared" si="378"/>
        <v>1149</v>
      </c>
      <c r="Z1176" s="162">
        <f t="shared" si="370"/>
        <v>-1366.16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-1366.16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108602.57500000001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33888.735000000008</v>
      </c>
      <c r="AU1176" s="237">
        <f t="shared" si="383"/>
        <v>23244.500000000004</v>
      </c>
      <c r="AV1176" s="237">
        <f t="shared" si="384"/>
        <v>32595.439999999999</v>
      </c>
      <c r="AW1176" s="237">
        <f t="shared" si="385"/>
        <v>8253.5999999999985</v>
      </c>
      <c r="AX1176" s="237">
        <f t="shared" si="386"/>
        <v>10620.300000000001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108181.17500000002</v>
      </c>
      <c r="M1177" s="162">
        <f>MAX(AN28:AN1177)</f>
        <v>111808.14500000003</v>
      </c>
      <c r="N1177" s="162">
        <f t="shared" si="377"/>
        <v>-3626.9700000000157</v>
      </c>
      <c r="O1177" s="231">
        <f>E3+(E4*0.1)</f>
        <v>0.30000000000000004</v>
      </c>
      <c r="P1177" s="162">
        <v>-550</v>
      </c>
      <c r="Q1177" s="232">
        <f>E5+(E6*0.1)</f>
        <v>0.2</v>
      </c>
      <c r="R1177" s="162">
        <v>-850</v>
      </c>
      <c r="S1177" s="232">
        <f>E7+(E8*0.1)</f>
        <v>0.2</v>
      </c>
      <c r="T1177" s="162">
        <v>-3410</v>
      </c>
      <c r="U1177" s="233">
        <f>E9+(E10*0.5)+(E11*0.1)</f>
        <v>0.2</v>
      </c>
      <c r="V1177" s="162">
        <v>4778</v>
      </c>
      <c r="W1177" s="233">
        <f>E12+(E13*0.5)+(E14*0.1)</f>
        <v>0.30000000000000004</v>
      </c>
      <c r="X1177" s="162">
        <v>-1200</v>
      </c>
      <c r="Y1177" s="161">
        <f t="shared" si="378"/>
        <v>1150</v>
      </c>
      <c r="Z1177" s="162">
        <f t="shared" si="370"/>
        <v>-421.40000000000003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0</v>
      </c>
      <c r="AI1177" s="129">
        <f t="shared" si="372"/>
        <v>-421.40000000000003</v>
      </c>
      <c r="AJ1177" s="234">
        <f t="shared" si="373"/>
        <v>0</v>
      </c>
      <c r="AK1177" s="234">
        <f t="shared" si="374"/>
        <v>1</v>
      </c>
      <c r="AL1177" s="129">
        <f t="shared" si="375"/>
        <v>0</v>
      </c>
      <c r="AM1177" s="127">
        <v>44363</v>
      </c>
      <c r="AN1177" s="129">
        <f t="shared" si="379"/>
        <v>108181.17500000002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33723.735000000008</v>
      </c>
      <c r="AU1177" s="237">
        <f t="shared" si="383"/>
        <v>23074.500000000004</v>
      </c>
      <c r="AV1177" s="237">
        <f t="shared" si="384"/>
        <v>31913.439999999999</v>
      </c>
      <c r="AW1177" s="237">
        <f t="shared" si="385"/>
        <v>9209.1999999999989</v>
      </c>
      <c r="AX1177" s="237">
        <f t="shared" si="386"/>
        <v>10260.300000000001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108976.97500000002</v>
      </c>
      <c r="M1178" s="162">
        <f>MAX(AN28:AN1178)</f>
        <v>111808.14500000003</v>
      </c>
      <c r="N1178" s="162">
        <f t="shared" si="377"/>
        <v>-2831.1700000000128</v>
      </c>
      <c r="O1178" s="231">
        <f>E3+(E4*0.1)</f>
        <v>0.30000000000000004</v>
      </c>
      <c r="P1178" s="162">
        <v>-550</v>
      </c>
      <c r="Q1178" s="232">
        <f>E5+(E6*0.1)</f>
        <v>0.2</v>
      </c>
      <c r="R1178" s="162">
        <v>-850</v>
      </c>
      <c r="S1178" s="232">
        <f>E7+(E8*0.1)</f>
        <v>0.2</v>
      </c>
      <c r="T1178" s="162">
        <v>3616</v>
      </c>
      <c r="U1178" s="233">
        <f>E9+(E10*0.5)+(E11*0.1)</f>
        <v>0.2</v>
      </c>
      <c r="V1178" s="162">
        <v>3838</v>
      </c>
      <c r="W1178" s="233">
        <f>E12+(E13*0.5)+(E14*0.1)</f>
        <v>0.30000000000000004</v>
      </c>
      <c r="X1178" s="162">
        <v>-1200</v>
      </c>
      <c r="Y1178" s="161">
        <f t="shared" si="378"/>
        <v>1151</v>
      </c>
      <c r="Z1178" s="162">
        <f t="shared" si="370"/>
        <v>795.80000000000018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795.80000000000018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108976.97500000002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33558.735000000008</v>
      </c>
      <c r="AU1178" s="237">
        <f t="shared" si="383"/>
        <v>22904.500000000004</v>
      </c>
      <c r="AV1178" s="237">
        <f t="shared" si="384"/>
        <v>32636.639999999999</v>
      </c>
      <c r="AW1178" s="237">
        <f t="shared" si="385"/>
        <v>9976.7999999999993</v>
      </c>
      <c r="AX1178" s="237">
        <f t="shared" si="386"/>
        <v>9900.3000000000011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107474.03000000001</v>
      </c>
      <c r="M1179" s="162">
        <f>MAX(AN28:AN1179)</f>
        <v>111808.14500000003</v>
      </c>
      <c r="N1179" s="162">
        <f t="shared" si="377"/>
        <v>-4334.1150000000198</v>
      </c>
      <c r="O1179" s="231">
        <f>E3+(E4*0.1)</f>
        <v>0.30000000000000004</v>
      </c>
      <c r="P1179" s="162">
        <v>-1053.75</v>
      </c>
      <c r="Q1179" s="232">
        <f>E5+(E6*0.1)</f>
        <v>0.2</v>
      </c>
      <c r="R1179" s="162">
        <v>-904</v>
      </c>
      <c r="S1179" s="232">
        <f>E7+(E8*0.1)</f>
        <v>0.2</v>
      </c>
      <c r="T1179" s="162">
        <v>-2284.6</v>
      </c>
      <c r="U1179" s="233">
        <f>E9+(E10*0.5)+(E11*0.1)</f>
        <v>0.2</v>
      </c>
      <c r="V1179" s="162">
        <v>-1400</v>
      </c>
      <c r="W1179" s="233">
        <f>E12+(E13*0.5)+(E14*0.1)</f>
        <v>0.30000000000000004</v>
      </c>
      <c r="X1179" s="162">
        <v>-897</v>
      </c>
      <c r="Y1179" s="161">
        <f t="shared" si="378"/>
        <v>1152</v>
      </c>
      <c r="Z1179" s="162">
        <f t="shared" si="370"/>
        <v>-1502.9450000000002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-1502.9450000000002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107474.03000000001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33242.610000000008</v>
      </c>
      <c r="AU1179" s="237">
        <f t="shared" si="383"/>
        <v>22723.700000000004</v>
      </c>
      <c r="AV1179" s="237">
        <f t="shared" si="384"/>
        <v>32179.72</v>
      </c>
      <c r="AW1179" s="237">
        <f t="shared" si="385"/>
        <v>9696.7999999999993</v>
      </c>
      <c r="AX1179" s="237">
        <f t="shared" si="386"/>
        <v>9631.2000000000007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109577.76500000001</v>
      </c>
      <c r="M1180" s="162">
        <f>MAX(AN28:AN1180)</f>
        <v>111808.14500000003</v>
      </c>
      <c r="N1180" s="162">
        <f t="shared" si="377"/>
        <v>-2230.3800000000192</v>
      </c>
      <c r="O1180" s="231">
        <f>E3+(E4*0.1)</f>
        <v>0.30000000000000004</v>
      </c>
      <c r="P1180" s="162">
        <v>2934.45</v>
      </c>
      <c r="Q1180" s="232">
        <f>E5+(E6*0.1)</f>
        <v>0.2</v>
      </c>
      <c r="R1180" s="162">
        <v>2917</v>
      </c>
      <c r="S1180" s="232">
        <f>E7+(E8*0.1)</f>
        <v>0.2</v>
      </c>
      <c r="T1180" s="162">
        <v>1753</v>
      </c>
      <c r="U1180" s="233">
        <f>E9+(E10*0.5)+(E11*0.1)</f>
        <v>0.2</v>
      </c>
      <c r="V1180" s="162">
        <v>-1400</v>
      </c>
      <c r="W1180" s="233">
        <f>E12+(E13*0.5)+(E14*0.1)</f>
        <v>0.30000000000000004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2103.7350000000001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2103.7350000000001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109577.76500000001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34122.945000000007</v>
      </c>
      <c r="AU1180" s="237">
        <f t="shared" si="383"/>
        <v>23307.100000000006</v>
      </c>
      <c r="AV1180" s="237">
        <f t="shared" si="384"/>
        <v>32530.32</v>
      </c>
      <c r="AW1180" s="237">
        <f t="shared" si="385"/>
        <v>9416.7999999999993</v>
      </c>
      <c r="AX1180" s="237">
        <f t="shared" si="386"/>
        <v>10200.6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110394.52500000001</v>
      </c>
      <c r="M1181" s="162">
        <f>MAX(AN28:AN1181)</f>
        <v>111808.14500000003</v>
      </c>
      <c r="N1181" s="162">
        <f t="shared" ref="N1181:N1244" si="396">AN1181-M1181</f>
        <v>-1413.6200000000244</v>
      </c>
      <c r="O1181" s="231">
        <f>E3+(E4*0.1)</f>
        <v>0.30000000000000004</v>
      </c>
      <c r="P1181" s="162">
        <v>-550</v>
      </c>
      <c r="Q1181" s="232">
        <f>E5+(E6*0.1)</f>
        <v>0.2</v>
      </c>
      <c r="R1181" s="162">
        <v>1082.5</v>
      </c>
      <c r="S1181" s="232">
        <f>E7+(E8*0.1)</f>
        <v>0.2</v>
      </c>
      <c r="T1181" s="162">
        <v>2663.8</v>
      </c>
      <c r="U1181" s="233">
        <f>E9+(E10*0.5)+(E11*0.1)</f>
        <v>0.2</v>
      </c>
      <c r="V1181" s="162">
        <v>465</v>
      </c>
      <c r="W1181" s="233">
        <f>E12+(E13*0.5)+(E14*0.1)</f>
        <v>0.30000000000000004</v>
      </c>
      <c r="X1181" s="162">
        <v>465</v>
      </c>
      <c r="Y1181" s="161">
        <f t="shared" ref="Y1181:Y1244" si="397">Y1180+1</f>
        <v>1154</v>
      </c>
      <c r="Z1181" s="162">
        <f t="shared" si="389"/>
        <v>816.7600000000001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816.7600000000001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110394.52500000001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33957.945000000007</v>
      </c>
      <c r="AU1181" s="237">
        <f t="shared" ref="AU1181:AU1244" si="402">(R1181*Q1181)+AU1180</f>
        <v>23523.600000000006</v>
      </c>
      <c r="AV1181" s="237">
        <f t="shared" ref="AV1181:AV1244" si="403">(S1181*T1181)+AV1180</f>
        <v>33063.08</v>
      </c>
      <c r="AW1181" s="237">
        <f t="shared" ref="AW1181:AW1244" si="404">(V1181*U1181)+AW1180</f>
        <v>9509.7999999999993</v>
      </c>
      <c r="AX1181" s="237">
        <f t="shared" ref="AX1181:AX1244" si="405">(X1181*W1181)+AX1180</f>
        <v>10340.1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109616.79500000001</v>
      </c>
      <c r="M1182" s="162">
        <f>MAX(AN28:AN1182)</f>
        <v>111808.14500000003</v>
      </c>
      <c r="N1182" s="162">
        <f t="shared" si="396"/>
        <v>-2191.3500000000204</v>
      </c>
      <c r="O1182" s="231">
        <f>E3+(E4*0.1)</f>
        <v>0.30000000000000004</v>
      </c>
      <c r="P1182" s="162">
        <v>-356.7</v>
      </c>
      <c r="Q1182" s="232">
        <f>E5+(E6*0.1)</f>
        <v>0.2</v>
      </c>
      <c r="R1182" s="162">
        <v>-230</v>
      </c>
      <c r="S1182" s="232">
        <f>E7+(E8*0.1)</f>
        <v>0.2</v>
      </c>
      <c r="T1182" s="162">
        <v>76.400000000000006</v>
      </c>
      <c r="U1182" s="233">
        <f>E9+(E10*0.5)+(E11*0.1)</f>
        <v>0.2</v>
      </c>
      <c r="V1182" s="162">
        <v>-1400</v>
      </c>
      <c r="W1182" s="233">
        <f>E12+(E13*0.5)+(E14*0.1)</f>
        <v>0.30000000000000004</v>
      </c>
      <c r="X1182" s="162">
        <v>-1200</v>
      </c>
      <c r="Y1182" s="161">
        <f t="shared" si="397"/>
        <v>1155</v>
      </c>
      <c r="Z1182" s="162">
        <f t="shared" si="389"/>
        <v>-777.73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-777.73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109616.79500000001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33850.935000000005</v>
      </c>
      <c r="AU1182" s="237">
        <f t="shared" si="402"/>
        <v>23477.600000000006</v>
      </c>
      <c r="AV1182" s="237">
        <f t="shared" si="403"/>
        <v>33078.36</v>
      </c>
      <c r="AW1182" s="237">
        <f t="shared" si="404"/>
        <v>9229.7999999999993</v>
      </c>
      <c r="AX1182" s="237">
        <f t="shared" si="405"/>
        <v>9980.1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110890.54500000001</v>
      </c>
      <c r="M1183" s="162">
        <f>MAX(AN28:AN1183)</f>
        <v>111808.14500000003</v>
      </c>
      <c r="N1183" s="162">
        <f t="shared" si="396"/>
        <v>-917.60000000002037</v>
      </c>
      <c r="O1183" s="231">
        <f>E3+(E4*0.1)</f>
        <v>0.30000000000000004</v>
      </c>
      <c r="P1183" s="162">
        <v>1612.9</v>
      </c>
      <c r="Q1183" s="232">
        <f>E5+(E6*0.1)</f>
        <v>0.2</v>
      </c>
      <c r="R1183" s="162">
        <v>1232.5</v>
      </c>
      <c r="S1183" s="232">
        <f>E7+(E8*0.1)</f>
        <v>0.2</v>
      </c>
      <c r="T1183" s="162">
        <v>1834.4</v>
      </c>
      <c r="U1183" s="233">
        <f>E9+(E10*0.5)+(E11*0.1)</f>
        <v>0.2</v>
      </c>
      <c r="V1183" s="162">
        <v>353</v>
      </c>
      <c r="W1183" s="233">
        <f>E12+(E13*0.5)+(E14*0.1)</f>
        <v>0.30000000000000004</v>
      </c>
      <c r="X1183" s="162">
        <v>353</v>
      </c>
      <c r="Y1183" s="161">
        <f t="shared" si="397"/>
        <v>1156</v>
      </c>
      <c r="Z1183" s="162">
        <f t="shared" si="389"/>
        <v>1273.7500000000002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1273.7500000000002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110890.54500000001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34334.805000000008</v>
      </c>
      <c r="AU1183" s="237">
        <f t="shared" si="402"/>
        <v>23724.100000000006</v>
      </c>
      <c r="AV1183" s="237">
        <f t="shared" si="403"/>
        <v>33445.24</v>
      </c>
      <c r="AW1183" s="237">
        <f t="shared" si="404"/>
        <v>9300.4</v>
      </c>
      <c r="AX1183" s="237">
        <f t="shared" si="405"/>
        <v>10086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110665.05500000001</v>
      </c>
      <c r="M1184" s="162">
        <f>MAX(AN28:AN1184)</f>
        <v>111808.14500000003</v>
      </c>
      <c r="N1184" s="162">
        <f t="shared" si="396"/>
        <v>-1143.0900000000256</v>
      </c>
      <c r="O1184" s="231">
        <f>E3+(E4*0.1)</f>
        <v>0.30000000000000004</v>
      </c>
      <c r="P1184" s="162">
        <v>1185.0999999999999</v>
      </c>
      <c r="Q1184" s="232">
        <f>E5+(E6*0.1)</f>
        <v>0.2</v>
      </c>
      <c r="R1184" s="162">
        <v>710.5</v>
      </c>
      <c r="S1184" s="232">
        <f>E7+(E8*0.1)</f>
        <v>0.2</v>
      </c>
      <c r="T1184" s="162">
        <v>-415.6</v>
      </c>
      <c r="U1184" s="233">
        <f>E9+(E10*0.5)+(E11*0.1)</f>
        <v>0.2</v>
      </c>
      <c r="V1184" s="162">
        <v>-1400</v>
      </c>
      <c r="W1184" s="233">
        <f>E12+(E13*0.5)+(E14*0.1)</f>
        <v>0.30000000000000004</v>
      </c>
      <c r="X1184" s="162">
        <v>-1200</v>
      </c>
      <c r="Y1184" s="161">
        <f t="shared" si="397"/>
        <v>1157</v>
      </c>
      <c r="Z1184" s="162">
        <f t="shared" si="389"/>
        <v>-225.49000000000007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-225.49000000000007</v>
      </c>
      <c r="AJ1184" s="234">
        <f t="shared" si="392"/>
        <v>0</v>
      </c>
      <c r="AK1184" s="234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110665.05500000001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34690.335000000006</v>
      </c>
      <c r="AU1184" s="237">
        <f t="shared" si="402"/>
        <v>23866.200000000004</v>
      </c>
      <c r="AV1184" s="237">
        <f t="shared" si="403"/>
        <v>33362.119999999995</v>
      </c>
      <c r="AW1184" s="237">
        <f t="shared" si="404"/>
        <v>9020.4</v>
      </c>
      <c r="AX1184" s="237">
        <f t="shared" si="405"/>
        <v>9726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111443.85500000001</v>
      </c>
      <c r="M1185" s="162">
        <f>MAX(AN28:AN1185)</f>
        <v>111808.14500000003</v>
      </c>
      <c r="N1185" s="162">
        <f t="shared" si="396"/>
        <v>-364.2900000000227</v>
      </c>
      <c r="O1185" s="231">
        <f>E3+(E4*0.1)</f>
        <v>0.30000000000000004</v>
      </c>
      <c r="P1185" s="162">
        <v>-550</v>
      </c>
      <c r="Q1185" s="232">
        <f>E5+(E6*0.1)</f>
        <v>0.2</v>
      </c>
      <c r="R1185" s="162">
        <v>495.5</v>
      </c>
      <c r="S1185" s="232">
        <f>E7+(E8*0.1)</f>
        <v>0.2</v>
      </c>
      <c r="T1185" s="162">
        <v>3596</v>
      </c>
      <c r="U1185" s="233">
        <f>E9+(E10*0.5)+(E11*0.1)</f>
        <v>0.2</v>
      </c>
      <c r="V1185" s="162">
        <v>251</v>
      </c>
      <c r="W1185" s="233">
        <f>E12+(E13*0.5)+(E14*0.1)</f>
        <v>0.30000000000000004</v>
      </c>
      <c r="X1185" s="162">
        <v>251</v>
      </c>
      <c r="Y1185" s="161">
        <f t="shared" si="397"/>
        <v>1158</v>
      </c>
      <c r="Z1185" s="162">
        <f t="shared" si="389"/>
        <v>778.80000000000018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778.80000000000018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111443.85500000001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34525.335000000006</v>
      </c>
      <c r="AU1185" s="237">
        <f t="shared" si="402"/>
        <v>23965.300000000003</v>
      </c>
      <c r="AV1185" s="237">
        <f t="shared" si="403"/>
        <v>34081.319999999992</v>
      </c>
      <c r="AW1185" s="237">
        <f t="shared" si="404"/>
        <v>9070.6</v>
      </c>
      <c r="AX1185" s="237">
        <f t="shared" si="405"/>
        <v>9801.2999999999993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112528.36500000001</v>
      </c>
      <c r="M1186" s="162">
        <f>MAX(AN28:AN1186)</f>
        <v>112528.36500000001</v>
      </c>
      <c r="N1186" s="162">
        <f t="shared" si="396"/>
        <v>0</v>
      </c>
      <c r="O1186" s="231">
        <f>E3+(E4*0.1)</f>
        <v>0.30000000000000004</v>
      </c>
      <c r="P1186" s="162">
        <v>45.1</v>
      </c>
      <c r="Q1186" s="232">
        <f>E5+(E6*0.1)</f>
        <v>0.2</v>
      </c>
      <c r="R1186" s="162">
        <v>59.5</v>
      </c>
      <c r="S1186" s="232">
        <f>E7+(E8*0.1)</f>
        <v>0.2</v>
      </c>
      <c r="T1186" s="162">
        <v>955.4</v>
      </c>
      <c r="U1186" s="233">
        <f>E9+(E10*0.5)+(E11*0.1)</f>
        <v>0.2</v>
      </c>
      <c r="V1186" s="162">
        <v>1736</v>
      </c>
      <c r="W1186" s="233">
        <f>E12+(E13*0.5)+(E14*0.1)</f>
        <v>0.30000000000000004</v>
      </c>
      <c r="X1186" s="162">
        <v>1736</v>
      </c>
      <c r="Y1186" s="161">
        <f t="shared" si="397"/>
        <v>1159</v>
      </c>
      <c r="Z1186" s="162">
        <f t="shared" si="389"/>
        <v>1084.5100000000002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1084.5100000000002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112528.36500000001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34538.865000000005</v>
      </c>
      <c r="AU1186" s="237">
        <f t="shared" si="402"/>
        <v>23977.200000000004</v>
      </c>
      <c r="AV1186" s="237">
        <f t="shared" si="403"/>
        <v>34272.399999999994</v>
      </c>
      <c r="AW1186" s="237">
        <f t="shared" si="404"/>
        <v>9417.8000000000011</v>
      </c>
      <c r="AX1186" s="237">
        <f t="shared" si="405"/>
        <v>10322.099999999999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112293.49500000001</v>
      </c>
      <c r="M1187" s="162">
        <f>MAX(AN28:AN1187)</f>
        <v>112528.36500000001</v>
      </c>
      <c r="N1187" s="162">
        <f t="shared" si="396"/>
        <v>-234.86999999999534</v>
      </c>
      <c r="O1187" s="231">
        <f>E3+(E4*0.1)</f>
        <v>0.30000000000000004</v>
      </c>
      <c r="P1187" s="162">
        <v>1051.0999999999999</v>
      </c>
      <c r="Q1187" s="232">
        <f>E5+(E6*0.1)</f>
        <v>0.2</v>
      </c>
      <c r="R1187" s="162">
        <v>285</v>
      </c>
      <c r="S1187" s="232">
        <f>E7+(E8*0.1)</f>
        <v>0.2</v>
      </c>
      <c r="T1187" s="162">
        <v>-359</v>
      </c>
      <c r="U1187" s="233">
        <f>E9+(E10*0.5)+(E11*0.1)</f>
        <v>0.2</v>
      </c>
      <c r="V1187" s="162">
        <v>-877</v>
      </c>
      <c r="W1187" s="233">
        <f>E12+(E13*0.5)+(E14*0.1)</f>
        <v>0.30000000000000004</v>
      </c>
      <c r="X1187" s="162">
        <v>-1200</v>
      </c>
      <c r="Y1187" s="161">
        <f t="shared" si="397"/>
        <v>1160</v>
      </c>
      <c r="Z1187" s="162">
        <f t="shared" si="389"/>
        <v>-234.87000000000003</v>
      </c>
      <c r="AA1187" s="238">
        <v>44377</v>
      </c>
      <c r="AB1187" s="129">
        <f>SUM(Z1166:Z1187)</f>
        <v>1825.2300000000002</v>
      </c>
      <c r="AC1187" s="128">
        <f>(AB1187&gt;0)*1</f>
        <v>1</v>
      </c>
      <c r="AD1187" s="128">
        <f>(AB1187&lt;0)*1</f>
        <v>0</v>
      </c>
      <c r="AE1187" s="129">
        <f>AB1187*AC1187</f>
        <v>1825.2300000000002</v>
      </c>
      <c r="AF1187" s="129">
        <f>AB1187*AD1187</f>
        <v>0</v>
      </c>
      <c r="AG1187" s="129"/>
      <c r="AH1187" s="129">
        <f t="shared" si="390"/>
        <v>0</v>
      </c>
      <c r="AI1187" s="129">
        <f t="shared" si="391"/>
        <v>-234.87000000000003</v>
      </c>
      <c r="AJ1187" s="234">
        <f t="shared" si="392"/>
        <v>0</v>
      </c>
      <c r="AK1187" s="234">
        <f t="shared" si="393"/>
        <v>1</v>
      </c>
      <c r="AL1187" s="129">
        <f t="shared" si="394"/>
        <v>1825.2300000000002</v>
      </c>
      <c r="AM1187" s="127">
        <v>44377</v>
      </c>
      <c r="AN1187" s="129">
        <f t="shared" si="398"/>
        <v>112293.49500000001</v>
      </c>
      <c r="AO1187" s="129">
        <f t="shared" si="399"/>
        <v>1825.2300000000002</v>
      </c>
      <c r="AP1187" s="129">
        <f t="shared" si="400"/>
        <v>0</v>
      </c>
      <c r="AQ1187" s="235"/>
      <c r="AR1187" s="235"/>
      <c r="AS1187" s="236">
        <f t="shared" si="395"/>
        <v>44377</v>
      </c>
      <c r="AT1187" s="237">
        <f t="shared" si="401"/>
        <v>34854.195000000007</v>
      </c>
      <c r="AU1187" s="237">
        <f t="shared" si="402"/>
        <v>24034.200000000004</v>
      </c>
      <c r="AV1187" s="237">
        <f t="shared" si="403"/>
        <v>34200.599999999991</v>
      </c>
      <c r="AW1187" s="237">
        <f t="shared" si="404"/>
        <v>9242.4000000000015</v>
      </c>
      <c r="AX1187" s="237">
        <f t="shared" si="405"/>
        <v>9962.0999999999985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112237.82500000001</v>
      </c>
      <c r="M1188" s="162">
        <f>MAX(AN28:AN1188)</f>
        <v>112528.36500000001</v>
      </c>
      <c r="N1188" s="162">
        <f t="shared" si="396"/>
        <v>-290.5399999999936</v>
      </c>
      <c r="O1188" s="231">
        <f>E3+(E4*0.1)</f>
        <v>0.30000000000000004</v>
      </c>
      <c r="P1188" s="162">
        <v>655.1</v>
      </c>
      <c r="Q1188" s="232">
        <f>E5+(E6*0.1)</f>
        <v>0.2</v>
      </c>
      <c r="R1188" s="162">
        <v>1122</v>
      </c>
      <c r="S1188" s="232">
        <f>E7+(E8*0.1)</f>
        <v>0.2</v>
      </c>
      <c r="T1188" s="162">
        <v>105</v>
      </c>
      <c r="U1188" s="233">
        <f>E9+(E10*0.5)+(E11*0.1)</f>
        <v>0.2</v>
      </c>
      <c r="V1188" s="162">
        <v>-688</v>
      </c>
      <c r="W1188" s="233">
        <f>E12+(E13*0.5)+(E14*0.1)</f>
        <v>0.30000000000000004</v>
      </c>
      <c r="X1188" s="162">
        <v>-1200</v>
      </c>
      <c r="Y1188" s="161">
        <f t="shared" si="397"/>
        <v>1161</v>
      </c>
      <c r="Z1188" s="162">
        <f t="shared" si="389"/>
        <v>-55.670000000000016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-55.670000000000016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112237.82500000001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35050.725000000006</v>
      </c>
      <c r="AU1188" s="237">
        <f t="shared" si="402"/>
        <v>24258.600000000006</v>
      </c>
      <c r="AV1188" s="237">
        <f t="shared" si="403"/>
        <v>34221.599999999991</v>
      </c>
      <c r="AW1188" s="237">
        <f t="shared" si="404"/>
        <v>9104.8000000000011</v>
      </c>
      <c r="AX1188" s="237">
        <f t="shared" si="405"/>
        <v>9602.0999999999985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112821.37500000001</v>
      </c>
      <c r="M1189" s="162">
        <f>MAX(AN28:AN1189)</f>
        <v>112821.37500000001</v>
      </c>
      <c r="N1189" s="162">
        <f t="shared" si="396"/>
        <v>0</v>
      </c>
      <c r="O1189" s="231">
        <f>E3+(E4*0.1)</f>
        <v>0.30000000000000004</v>
      </c>
      <c r="P1189" s="162">
        <v>764.1</v>
      </c>
      <c r="Q1189" s="232">
        <f>E5+(E6*0.1)</f>
        <v>0.2</v>
      </c>
      <c r="R1189" s="162">
        <v>1620</v>
      </c>
      <c r="S1189" s="232">
        <f>E7+(E8*0.1)</f>
        <v>0.2</v>
      </c>
      <c r="T1189" s="162">
        <v>3351.6</v>
      </c>
      <c r="U1189" s="233">
        <f>E9+(E10*0.5)+(E11*0.1)</f>
        <v>0.2</v>
      </c>
      <c r="V1189" s="162">
        <v>-1400</v>
      </c>
      <c r="W1189" s="233">
        <f>E12+(E13*0.5)+(E14*0.1)</f>
        <v>0.30000000000000004</v>
      </c>
      <c r="X1189" s="162">
        <v>-1200</v>
      </c>
      <c r="Y1189" s="161">
        <f t="shared" si="397"/>
        <v>1162</v>
      </c>
      <c r="Z1189" s="162">
        <f t="shared" si="389"/>
        <v>583.55000000000018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583.55000000000018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112821.37500000001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35279.955000000009</v>
      </c>
      <c r="AU1189" s="237">
        <f t="shared" si="402"/>
        <v>24582.600000000006</v>
      </c>
      <c r="AV1189" s="237">
        <f t="shared" si="403"/>
        <v>34891.919999999991</v>
      </c>
      <c r="AW1189" s="237">
        <f t="shared" si="404"/>
        <v>8824.8000000000011</v>
      </c>
      <c r="AX1189" s="237">
        <f t="shared" si="405"/>
        <v>9242.0999999999985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112181.37500000001</v>
      </c>
      <c r="M1190" s="162">
        <f>MAX(AN28:AN1190)</f>
        <v>112821.37500000001</v>
      </c>
      <c r="N1190" s="162">
        <f t="shared" si="396"/>
        <v>-640</v>
      </c>
      <c r="O1190" s="231">
        <f>E3+(E4*0.1)</f>
        <v>0.30000000000000004</v>
      </c>
      <c r="P1190" s="162">
        <v>0</v>
      </c>
      <c r="Q1190" s="232">
        <f>E5+(E6*0.1)</f>
        <v>0.2</v>
      </c>
      <c r="R1190" s="162">
        <v>0</v>
      </c>
      <c r="S1190" s="232">
        <f>E7+(E8*0.1)</f>
        <v>0.2</v>
      </c>
      <c r="T1190" s="162">
        <v>0</v>
      </c>
      <c r="U1190" s="233">
        <f>E9+(E10*0.5)+(E11*0.1)</f>
        <v>0.2</v>
      </c>
      <c r="V1190" s="162">
        <v>-1400</v>
      </c>
      <c r="W1190" s="233">
        <f>E12+(E13*0.5)+(E14*0.1)</f>
        <v>0.30000000000000004</v>
      </c>
      <c r="X1190" s="162">
        <v>-1200</v>
      </c>
      <c r="Y1190" s="161">
        <f t="shared" si="397"/>
        <v>1163</v>
      </c>
      <c r="Z1190" s="162">
        <f t="shared" si="389"/>
        <v>-640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-640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112181.37500000001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35279.955000000009</v>
      </c>
      <c r="AU1190" s="237">
        <f t="shared" si="402"/>
        <v>24582.600000000006</v>
      </c>
      <c r="AV1190" s="237">
        <f t="shared" si="403"/>
        <v>34891.919999999991</v>
      </c>
      <c r="AW1190" s="237">
        <f t="shared" si="404"/>
        <v>8544.8000000000011</v>
      </c>
      <c r="AX1190" s="237">
        <f t="shared" si="405"/>
        <v>8882.0999999999985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111441.29500000001</v>
      </c>
      <c r="M1191" s="162">
        <f>MAX(AN28:AN1191)</f>
        <v>112821.37500000001</v>
      </c>
      <c r="N1191" s="162">
        <f t="shared" si="396"/>
        <v>-1380.0800000000017</v>
      </c>
      <c r="O1191" s="231">
        <f>E3+(E4*0.1)</f>
        <v>0.30000000000000004</v>
      </c>
      <c r="P1191" s="162">
        <v>-550</v>
      </c>
      <c r="Q1191" s="232">
        <f>E5+(E6*0.1)</f>
        <v>0.2</v>
      </c>
      <c r="R1191" s="162">
        <v>-850</v>
      </c>
      <c r="S1191" s="232">
        <f>E7+(E8*0.1)</f>
        <v>0.2</v>
      </c>
      <c r="T1191" s="162">
        <v>1174.5999999999999</v>
      </c>
      <c r="U1191" s="233">
        <f>E9+(E10*0.5)+(E11*0.1)</f>
        <v>0.2</v>
      </c>
      <c r="V1191" s="162">
        <v>-1400</v>
      </c>
      <c r="W1191" s="233">
        <f>E12+(E13*0.5)+(E14*0.1)</f>
        <v>0.30000000000000004</v>
      </c>
      <c r="X1191" s="162">
        <v>-1200</v>
      </c>
      <c r="Y1191" s="161">
        <f t="shared" si="397"/>
        <v>1164</v>
      </c>
      <c r="Z1191" s="162">
        <f t="shared" si="389"/>
        <v>-740.08000000000015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-740.08000000000015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111441.29500000001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35114.955000000009</v>
      </c>
      <c r="AU1191" s="237">
        <f t="shared" si="402"/>
        <v>24412.600000000006</v>
      </c>
      <c r="AV1191" s="237">
        <f t="shared" si="403"/>
        <v>35126.839999999989</v>
      </c>
      <c r="AW1191" s="237">
        <f t="shared" si="404"/>
        <v>8264.8000000000011</v>
      </c>
      <c r="AX1191" s="237">
        <f t="shared" si="405"/>
        <v>8522.0999999999985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111024.51500000001</v>
      </c>
      <c r="M1192" s="162">
        <f>MAX(AN28:AN1192)</f>
        <v>112821.37500000001</v>
      </c>
      <c r="N1192" s="162">
        <f t="shared" si="396"/>
        <v>-1796.8600000000006</v>
      </c>
      <c r="O1192" s="231">
        <f>E3+(E4*0.1)</f>
        <v>0.30000000000000004</v>
      </c>
      <c r="P1192" s="162">
        <v>-550</v>
      </c>
      <c r="Q1192" s="232">
        <f>E5+(E6*0.1)</f>
        <v>0.2</v>
      </c>
      <c r="R1192" s="162">
        <v>729.5</v>
      </c>
      <c r="S1192" s="232">
        <f>E7+(E8*0.1)</f>
        <v>0.2</v>
      </c>
      <c r="T1192" s="162">
        <v>483.6</v>
      </c>
      <c r="U1192" s="233">
        <f>E9+(E10*0.5)+(E11*0.1)</f>
        <v>0.2</v>
      </c>
      <c r="V1192" s="162">
        <v>-672</v>
      </c>
      <c r="W1192" s="233">
        <f>E12+(E13*0.5)+(E14*0.1)</f>
        <v>0.30000000000000004</v>
      </c>
      <c r="X1192" s="162">
        <v>-1200</v>
      </c>
      <c r="Y1192" s="161">
        <f t="shared" si="397"/>
        <v>1165</v>
      </c>
      <c r="Z1192" s="162">
        <f t="shared" si="389"/>
        <v>-416.78000000000009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-416.78000000000009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111024.51500000001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34949.955000000009</v>
      </c>
      <c r="AU1192" s="237">
        <f t="shared" si="402"/>
        <v>24558.500000000007</v>
      </c>
      <c r="AV1192" s="237">
        <f t="shared" si="403"/>
        <v>35223.55999999999</v>
      </c>
      <c r="AW1192" s="237">
        <f t="shared" si="404"/>
        <v>8130.4000000000015</v>
      </c>
      <c r="AX1192" s="237">
        <f t="shared" si="405"/>
        <v>8162.0999999999985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108893.42500000002</v>
      </c>
      <c r="M1193" s="162">
        <f>MAX(AN28:AN1193)</f>
        <v>112821.37500000001</v>
      </c>
      <c r="N1193" s="162">
        <f t="shared" si="396"/>
        <v>-3927.9499999999971</v>
      </c>
      <c r="O1193" s="231">
        <f>E3+(E4*0.1)</f>
        <v>0.30000000000000004</v>
      </c>
      <c r="P1193" s="162">
        <v>-613.9</v>
      </c>
      <c r="Q1193" s="232">
        <f>E5+(E6*0.1)</f>
        <v>0.2</v>
      </c>
      <c r="R1193" s="162">
        <v>-1903</v>
      </c>
      <c r="S1193" s="232">
        <f>E7+(E8*0.1)</f>
        <v>0.2</v>
      </c>
      <c r="T1193" s="162">
        <v>-4631.6000000000004</v>
      </c>
      <c r="U1193" s="233">
        <f>E9+(E10*0.5)+(E11*0.1)</f>
        <v>0.2</v>
      </c>
      <c r="V1193" s="162">
        <v>-1400</v>
      </c>
      <c r="W1193" s="233">
        <f>E12+(E13*0.5)+(E14*0.1)</f>
        <v>0.30000000000000004</v>
      </c>
      <c r="X1193" s="162">
        <v>-1200</v>
      </c>
      <c r="Y1193" s="161">
        <f t="shared" si="397"/>
        <v>1166</v>
      </c>
      <c r="Z1193" s="162">
        <f t="shared" si="389"/>
        <v>-2131.09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-2131.09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108893.42500000002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34765.785000000011</v>
      </c>
      <c r="AU1193" s="237">
        <f t="shared" si="402"/>
        <v>24177.900000000009</v>
      </c>
      <c r="AV1193" s="237">
        <f t="shared" si="403"/>
        <v>34297.239999999991</v>
      </c>
      <c r="AW1193" s="237">
        <f t="shared" si="404"/>
        <v>7850.4000000000015</v>
      </c>
      <c r="AX1193" s="237">
        <f t="shared" si="405"/>
        <v>7802.0999999999985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110175.87000000002</v>
      </c>
      <c r="M1194" s="162">
        <f>MAX(AN28:AN1194)</f>
        <v>112821.37500000001</v>
      </c>
      <c r="N1194" s="162">
        <f t="shared" si="396"/>
        <v>-2645.5049999999901</v>
      </c>
      <c r="O1194" s="231">
        <f>E3+(E4*0.1)</f>
        <v>0.30000000000000004</v>
      </c>
      <c r="P1194" s="162">
        <v>2241.15</v>
      </c>
      <c r="Q1194" s="232">
        <f>E5+(E6*0.1)</f>
        <v>0.2</v>
      </c>
      <c r="R1194" s="162">
        <v>2436.5</v>
      </c>
      <c r="S1194" s="232">
        <f>E7+(E8*0.1)</f>
        <v>0.2</v>
      </c>
      <c r="T1194" s="162">
        <v>2079</v>
      </c>
      <c r="U1194" s="233">
        <f>E9+(E10*0.5)+(E11*0.1)</f>
        <v>0.2</v>
      </c>
      <c r="V1194" s="162">
        <v>-586</v>
      </c>
      <c r="W1194" s="233">
        <f>E12+(E13*0.5)+(E14*0.1)</f>
        <v>0.30000000000000004</v>
      </c>
      <c r="X1194" s="162">
        <v>-586</v>
      </c>
      <c r="Y1194" s="161">
        <f t="shared" si="397"/>
        <v>1167</v>
      </c>
      <c r="Z1194" s="162">
        <f t="shared" si="389"/>
        <v>1282.4450000000002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1282.4450000000002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110175.87000000002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35438.130000000012</v>
      </c>
      <c r="AU1194" s="237">
        <f t="shared" si="402"/>
        <v>24665.200000000008</v>
      </c>
      <c r="AV1194" s="237">
        <f t="shared" si="403"/>
        <v>34713.039999999994</v>
      </c>
      <c r="AW1194" s="237">
        <f t="shared" si="404"/>
        <v>7733.2000000000016</v>
      </c>
      <c r="AX1194" s="237">
        <f t="shared" si="405"/>
        <v>7626.2999999999984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110456.37000000002</v>
      </c>
      <c r="M1195" s="162">
        <f>MAX(AN28:AN1195)</f>
        <v>112821.37500000001</v>
      </c>
      <c r="N1195" s="162">
        <f t="shared" si="396"/>
        <v>-2365.0049999999901</v>
      </c>
      <c r="O1195" s="231">
        <f>E3+(E4*0.1)</f>
        <v>0.30000000000000004</v>
      </c>
      <c r="P1195" s="162">
        <v>-550</v>
      </c>
      <c r="Q1195" s="232">
        <f>E5+(E6*0.1)</f>
        <v>0.2</v>
      </c>
      <c r="R1195" s="162">
        <v>754</v>
      </c>
      <c r="S1195" s="232">
        <f>E7+(E8*0.1)</f>
        <v>0.2</v>
      </c>
      <c r="T1195" s="162">
        <v>1036</v>
      </c>
      <c r="U1195" s="233">
        <f>E9+(E10*0.5)+(E11*0.1)</f>
        <v>0.2</v>
      </c>
      <c r="V1195" s="162">
        <v>175</v>
      </c>
      <c r="W1195" s="233">
        <f>E12+(E13*0.5)+(E14*0.1)</f>
        <v>0.30000000000000004</v>
      </c>
      <c r="X1195" s="162">
        <v>175</v>
      </c>
      <c r="Y1195" s="161">
        <f t="shared" si="397"/>
        <v>1168</v>
      </c>
      <c r="Z1195" s="162">
        <f t="shared" si="389"/>
        <v>280.5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280.5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110456.37000000002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35273.130000000012</v>
      </c>
      <c r="AU1195" s="237">
        <f t="shared" si="402"/>
        <v>24816.000000000007</v>
      </c>
      <c r="AV1195" s="237">
        <f t="shared" si="403"/>
        <v>34920.239999999991</v>
      </c>
      <c r="AW1195" s="237">
        <f t="shared" si="404"/>
        <v>7768.2000000000016</v>
      </c>
      <c r="AX1195" s="237">
        <f t="shared" si="405"/>
        <v>7678.7999999999984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110034.97000000003</v>
      </c>
      <c r="M1196" s="162">
        <f>MAX(AN28:AN1196)</f>
        <v>112821.37500000001</v>
      </c>
      <c r="N1196" s="162">
        <f t="shared" si="396"/>
        <v>-2786.4049999999843</v>
      </c>
      <c r="O1196" s="231">
        <f>E3+(E4*0.1)</f>
        <v>0.30000000000000004</v>
      </c>
      <c r="P1196" s="162">
        <v>-550</v>
      </c>
      <c r="Q1196" s="232">
        <f>E5+(E6*0.1)</f>
        <v>0.2</v>
      </c>
      <c r="R1196" s="162">
        <v>-850</v>
      </c>
      <c r="S1196" s="232">
        <f>E7+(E8*0.1)</f>
        <v>0.2</v>
      </c>
      <c r="T1196" s="162">
        <v>-67</v>
      </c>
      <c r="U1196" s="233">
        <f>E9+(E10*0.5)+(E11*0.1)</f>
        <v>0.2</v>
      </c>
      <c r="V1196" s="162">
        <v>-176</v>
      </c>
      <c r="W1196" s="233">
        <f>E12+(E13*0.5)+(E14*0.1)</f>
        <v>0.30000000000000004</v>
      </c>
      <c r="X1196" s="162">
        <v>-126</v>
      </c>
      <c r="Y1196" s="161">
        <f t="shared" si="397"/>
        <v>1169</v>
      </c>
      <c r="Z1196" s="162">
        <f t="shared" si="389"/>
        <v>-421.4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-421.4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110034.97000000003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35108.130000000012</v>
      </c>
      <c r="AU1196" s="237">
        <f t="shared" si="402"/>
        <v>24646.000000000007</v>
      </c>
      <c r="AV1196" s="237">
        <f t="shared" si="403"/>
        <v>34906.839999999989</v>
      </c>
      <c r="AW1196" s="237">
        <f t="shared" si="404"/>
        <v>7733.0000000000018</v>
      </c>
      <c r="AX1196" s="237">
        <f t="shared" si="405"/>
        <v>7640.9999999999982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110301.13000000003</v>
      </c>
      <c r="M1197" s="162">
        <f>MAX(AN28:AN1197)</f>
        <v>112821.37500000001</v>
      </c>
      <c r="N1197" s="162">
        <f t="shared" si="396"/>
        <v>-2520.2449999999808</v>
      </c>
      <c r="O1197" s="231">
        <f>E3+(E4*0.1)</f>
        <v>0.30000000000000004</v>
      </c>
      <c r="P1197" s="162">
        <v>222.2</v>
      </c>
      <c r="Q1197" s="232">
        <f>E5+(E6*0.1)</f>
        <v>0.2</v>
      </c>
      <c r="R1197" s="162">
        <v>254.5</v>
      </c>
      <c r="S1197" s="232">
        <f>E7+(E8*0.1)</f>
        <v>0.2</v>
      </c>
      <c r="T1197" s="162">
        <v>518</v>
      </c>
      <c r="U1197" s="233">
        <f>E9+(E10*0.5)+(E11*0.1)</f>
        <v>0.2</v>
      </c>
      <c r="V1197" s="162">
        <v>2025</v>
      </c>
      <c r="W1197" s="233">
        <f>E12+(E13*0.5)+(E14*0.1)</f>
        <v>0.30000000000000004</v>
      </c>
      <c r="X1197" s="162">
        <v>-1200</v>
      </c>
      <c r="Y1197" s="161">
        <f t="shared" si="397"/>
        <v>1170</v>
      </c>
      <c r="Z1197" s="162">
        <f t="shared" si="389"/>
        <v>266.16000000000003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266.16000000000003</v>
      </c>
      <c r="AI1197" s="129">
        <f t="shared" si="391"/>
        <v>0</v>
      </c>
      <c r="AJ1197" s="234">
        <f t="shared" si="392"/>
        <v>1</v>
      </c>
      <c r="AK1197" s="234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110301.13000000003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35174.790000000015</v>
      </c>
      <c r="AU1197" s="237">
        <f t="shared" si="402"/>
        <v>24696.900000000009</v>
      </c>
      <c r="AV1197" s="237">
        <f t="shared" si="403"/>
        <v>35010.439999999988</v>
      </c>
      <c r="AW1197" s="237">
        <f t="shared" si="404"/>
        <v>8138.0000000000018</v>
      </c>
      <c r="AX1197" s="237">
        <f t="shared" si="405"/>
        <v>7280.9999999999982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109265.73000000004</v>
      </c>
      <c r="M1198" s="162">
        <f>MAX(AN28:AN1198)</f>
        <v>112821.37500000001</v>
      </c>
      <c r="N1198" s="162">
        <f t="shared" si="396"/>
        <v>-3555.644999999975</v>
      </c>
      <c r="O1198" s="231">
        <f>E3+(E4*0.1)</f>
        <v>0.30000000000000004</v>
      </c>
      <c r="P1198" s="162">
        <v>-550</v>
      </c>
      <c r="Q1198" s="232">
        <f>E5+(E6*0.1)</f>
        <v>0.2</v>
      </c>
      <c r="R1198" s="162">
        <v>-850</v>
      </c>
      <c r="S1198" s="232">
        <f>E7+(E8*0.1)</f>
        <v>0.2</v>
      </c>
      <c r="T1198" s="162">
        <v>-3410</v>
      </c>
      <c r="U1198" s="233">
        <f>E9+(E10*0.5)+(E11*0.1)</f>
        <v>0.2</v>
      </c>
      <c r="V1198" s="162">
        <v>184</v>
      </c>
      <c r="W1198" s="233">
        <f>E12+(E13*0.5)+(E14*0.1)</f>
        <v>0.30000000000000004</v>
      </c>
      <c r="X1198" s="162">
        <v>-184</v>
      </c>
      <c r="Y1198" s="161">
        <f t="shared" si="397"/>
        <v>1171</v>
      </c>
      <c r="Z1198" s="162">
        <f t="shared" si="389"/>
        <v>-1035.4000000000001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-1035.4000000000001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109265.73000000004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35009.790000000015</v>
      </c>
      <c r="AU1198" s="237">
        <f t="shared" si="402"/>
        <v>24526.900000000009</v>
      </c>
      <c r="AV1198" s="237">
        <f t="shared" si="403"/>
        <v>34328.439999999988</v>
      </c>
      <c r="AW1198" s="237">
        <f t="shared" si="404"/>
        <v>8174.800000000002</v>
      </c>
      <c r="AX1198" s="237">
        <f t="shared" si="405"/>
        <v>7225.7999999999984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108740.19000000005</v>
      </c>
      <c r="M1199" s="162">
        <f>MAX(AN28:AN1199)</f>
        <v>112821.37500000001</v>
      </c>
      <c r="N1199" s="162">
        <f t="shared" si="396"/>
        <v>-4081.1849999999686</v>
      </c>
      <c r="O1199" s="231">
        <f>E3+(E4*0.1)</f>
        <v>0.30000000000000004</v>
      </c>
      <c r="P1199" s="162">
        <v>-550</v>
      </c>
      <c r="Q1199" s="232">
        <f>E5+(E6*0.1)</f>
        <v>0.2</v>
      </c>
      <c r="R1199" s="162">
        <v>-850</v>
      </c>
      <c r="S1199" s="232">
        <f>E7+(E8*0.1)</f>
        <v>0.2</v>
      </c>
      <c r="T1199" s="162">
        <v>-2266.1999999999998</v>
      </c>
      <c r="U1199" s="233">
        <f>E9+(E10*0.5)+(E11*0.1)</f>
        <v>0.2</v>
      </c>
      <c r="V1199" s="162">
        <v>-1400</v>
      </c>
      <c r="W1199" s="233">
        <f>E12+(E13*0.5)+(E14*0.1)</f>
        <v>0.30000000000000004</v>
      </c>
      <c r="X1199" s="162">
        <v>1809</v>
      </c>
      <c r="Y1199" s="161">
        <f t="shared" si="397"/>
        <v>1172</v>
      </c>
      <c r="Z1199" s="162">
        <f t="shared" si="389"/>
        <v>-525.54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-525.54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108740.19000000005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34844.790000000015</v>
      </c>
      <c r="AU1199" s="237">
        <f t="shared" si="402"/>
        <v>24356.900000000009</v>
      </c>
      <c r="AV1199" s="237">
        <f t="shared" si="403"/>
        <v>33875.19999999999</v>
      </c>
      <c r="AW1199" s="237">
        <f t="shared" si="404"/>
        <v>7894.800000000002</v>
      </c>
      <c r="AX1199" s="237">
        <f t="shared" si="405"/>
        <v>7768.4999999999982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107168.43500000004</v>
      </c>
      <c r="M1200" s="162">
        <f>MAX(AN28:AN1200)</f>
        <v>112821.37500000001</v>
      </c>
      <c r="N1200" s="162">
        <f t="shared" si="396"/>
        <v>-5652.9399999999732</v>
      </c>
      <c r="O1200" s="231">
        <f>E3+(E4*0.1)</f>
        <v>0.30000000000000004</v>
      </c>
      <c r="P1200" s="162">
        <v>-846.85</v>
      </c>
      <c r="Q1200" s="232">
        <f>E5+(E6*0.1)</f>
        <v>0.2</v>
      </c>
      <c r="R1200" s="162">
        <v>-1588</v>
      </c>
      <c r="S1200" s="232">
        <f>E7+(E8*0.1)</f>
        <v>0.2</v>
      </c>
      <c r="T1200" s="162">
        <v>-3410</v>
      </c>
      <c r="U1200" s="233">
        <f>E9+(E10*0.5)+(E11*0.1)</f>
        <v>0.2</v>
      </c>
      <c r="V1200" s="162">
        <v>-1400</v>
      </c>
      <c r="W1200" s="233">
        <f>E12+(E13*0.5)+(E14*0.1)</f>
        <v>0.30000000000000004</v>
      </c>
      <c r="X1200" s="162">
        <v>-127</v>
      </c>
      <c r="Y1200" s="161">
        <f t="shared" si="397"/>
        <v>1173</v>
      </c>
      <c r="Z1200" s="162">
        <f t="shared" si="389"/>
        <v>-1571.7550000000001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-1571.7550000000001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107168.43500000004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34590.735000000015</v>
      </c>
      <c r="AU1200" s="237">
        <f t="shared" si="402"/>
        <v>24039.30000000001</v>
      </c>
      <c r="AV1200" s="237">
        <f t="shared" si="403"/>
        <v>33193.19999999999</v>
      </c>
      <c r="AW1200" s="237">
        <f t="shared" si="404"/>
        <v>7614.800000000002</v>
      </c>
      <c r="AX1200" s="237">
        <f t="shared" si="405"/>
        <v>7730.3999999999978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109380.54000000004</v>
      </c>
      <c r="M1201" s="162">
        <f>MAX(AN28:AN1201)</f>
        <v>112821.37500000001</v>
      </c>
      <c r="N1201" s="162">
        <f t="shared" si="396"/>
        <v>-3440.8349999999773</v>
      </c>
      <c r="O1201" s="231">
        <f>E3+(E4*0.1)</f>
        <v>0.30000000000000004</v>
      </c>
      <c r="P1201" s="162">
        <v>2749.75</v>
      </c>
      <c r="Q1201" s="232">
        <f>E5+(E6*0.1)</f>
        <v>0.2</v>
      </c>
      <c r="R1201" s="162">
        <v>3228.5</v>
      </c>
      <c r="S1201" s="232">
        <f>E7+(E8*0.1)</f>
        <v>0.2</v>
      </c>
      <c r="T1201" s="162">
        <v>3582.4</v>
      </c>
      <c r="U1201" s="233">
        <f>E9+(E10*0.5)+(E11*0.1)</f>
        <v>0.2</v>
      </c>
      <c r="V1201" s="162">
        <v>-250</v>
      </c>
      <c r="W1201" s="233">
        <f>E12+(E13*0.5)+(E14*0.1)</f>
        <v>0.30000000000000004</v>
      </c>
      <c r="X1201" s="162">
        <v>250</v>
      </c>
      <c r="Y1201" s="161">
        <f t="shared" si="397"/>
        <v>1174</v>
      </c>
      <c r="Z1201" s="162">
        <f t="shared" si="389"/>
        <v>2212.105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2212.105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109380.54000000004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35415.660000000018</v>
      </c>
      <c r="AU1201" s="237">
        <f t="shared" si="402"/>
        <v>24685.000000000011</v>
      </c>
      <c r="AV1201" s="237">
        <f t="shared" si="403"/>
        <v>33909.679999999993</v>
      </c>
      <c r="AW1201" s="237">
        <f t="shared" si="404"/>
        <v>7564.800000000002</v>
      </c>
      <c r="AX1201" s="237">
        <f t="shared" si="405"/>
        <v>7805.3999999999978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110549.03500000003</v>
      </c>
      <c r="M1202" s="162">
        <f>MAX(AN28:AN1202)</f>
        <v>112821.37500000001</v>
      </c>
      <c r="N1202" s="162">
        <f t="shared" si="396"/>
        <v>-2272.339999999982</v>
      </c>
      <c r="O1202" s="231">
        <f>E3+(E4*0.1)</f>
        <v>0.30000000000000004</v>
      </c>
      <c r="P1202" s="162">
        <v>1430.05</v>
      </c>
      <c r="Q1202" s="232">
        <f>E5+(E6*0.1)</f>
        <v>0.2</v>
      </c>
      <c r="R1202" s="162">
        <v>1781.5</v>
      </c>
      <c r="S1202" s="232">
        <f>E7+(E8*0.1)</f>
        <v>0.2</v>
      </c>
      <c r="T1202" s="162">
        <v>2288.4</v>
      </c>
      <c r="U1202" s="233">
        <f>E9+(E10*0.5)+(E11*0.1)</f>
        <v>0.2</v>
      </c>
      <c r="V1202" s="162">
        <v>-1400</v>
      </c>
      <c r="W1202" s="233">
        <f>E12+(E13*0.5)+(E14*0.1)</f>
        <v>0.30000000000000004</v>
      </c>
      <c r="X1202" s="162">
        <v>685</v>
      </c>
      <c r="Y1202" s="161">
        <f t="shared" si="397"/>
        <v>1175</v>
      </c>
      <c r="Z1202" s="162">
        <f t="shared" si="389"/>
        <v>1168.4950000000001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1168.4950000000001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110549.03500000003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35844.675000000017</v>
      </c>
      <c r="AU1202" s="237">
        <f t="shared" si="402"/>
        <v>25041.30000000001</v>
      </c>
      <c r="AV1202" s="237">
        <f t="shared" si="403"/>
        <v>34367.359999999993</v>
      </c>
      <c r="AW1202" s="237">
        <f t="shared" si="404"/>
        <v>7284.800000000002</v>
      </c>
      <c r="AX1202" s="237">
        <f t="shared" si="405"/>
        <v>8010.8999999999978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110819.49500000004</v>
      </c>
      <c r="M1203" s="162">
        <f>MAX(AN28:AN1203)</f>
        <v>112821.37500000001</v>
      </c>
      <c r="N1203" s="162">
        <f t="shared" si="396"/>
        <v>-2001.8799999999756</v>
      </c>
      <c r="O1203" s="231">
        <f>E3+(E4*0.1)</f>
        <v>0.30000000000000004</v>
      </c>
      <c r="P1203" s="162">
        <v>-550</v>
      </c>
      <c r="Q1203" s="232">
        <f>E5+(E6*0.1)</f>
        <v>0.2</v>
      </c>
      <c r="R1203" s="162">
        <v>439.5</v>
      </c>
      <c r="S1203" s="232">
        <f>E7+(E8*0.1)</f>
        <v>0.2</v>
      </c>
      <c r="T1203" s="162">
        <v>1950.8</v>
      </c>
      <c r="U1203" s="233">
        <f>E9+(E10*0.5)+(E11*0.1)</f>
        <v>0.2</v>
      </c>
      <c r="V1203" s="162">
        <v>276</v>
      </c>
      <c r="W1203" s="233">
        <f>E12+(E13*0.5)+(E14*0.1)</f>
        <v>0.30000000000000004</v>
      </c>
      <c r="X1203" s="162">
        <v>-326</v>
      </c>
      <c r="Y1203" s="161">
        <f t="shared" si="397"/>
        <v>1176</v>
      </c>
      <c r="Z1203" s="162">
        <f t="shared" si="389"/>
        <v>270.45999999999998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270.45999999999998</v>
      </c>
      <c r="AI1203" s="129">
        <f t="shared" si="391"/>
        <v>0</v>
      </c>
      <c r="AJ1203" s="234">
        <f t="shared" si="392"/>
        <v>1</v>
      </c>
      <c r="AK1203" s="234">
        <f t="shared" si="393"/>
        <v>0</v>
      </c>
      <c r="AL1203" s="129">
        <f t="shared" si="394"/>
        <v>0</v>
      </c>
      <c r="AM1203" s="127">
        <v>44399</v>
      </c>
      <c r="AN1203" s="129">
        <f t="shared" si="398"/>
        <v>110819.49500000004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35679.675000000017</v>
      </c>
      <c r="AU1203" s="237">
        <f t="shared" si="402"/>
        <v>25129.200000000012</v>
      </c>
      <c r="AV1203" s="237">
        <f t="shared" si="403"/>
        <v>34757.519999999997</v>
      </c>
      <c r="AW1203" s="237">
        <f t="shared" si="404"/>
        <v>7340.0000000000018</v>
      </c>
      <c r="AX1203" s="237">
        <f t="shared" si="405"/>
        <v>7913.0999999999976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112541.87500000004</v>
      </c>
      <c r="M1204" s="162">
        <f>MAX(AN28:AN1204)</f>
        <v>112821.37500000001</v>
      </c>
      <c r="N1204" s="162">
        <f t="shared" si="396"/>
        <v>-279.4999999999709</v>
      </c>
      <c r="O1204" s="231">
        <f>E3+(E4*0.1)</f>
        <v>0.30000000000000004</v>
      </c>
      <c r="P1204" s="162">
        <v>1191</v>
      </c>
      <c r="Q1204" s="232">
        <f>E5+(E6*0.1)</f>
        <v>0.2</v>
      </c>
      <c r="R1204" s="162">
        <v>2215.5</v>
      </c>
      <c r="S1204" s="232">
        <f>E7+(E8*0.1)</f>
        <v>0.2</v>
      </c>
      <c r="T1204" s="162">
        <v>3432.4</v>
      </c>
      <c r="U1204" s="233">
        <f>E9+(E10*0.5)+(E11*0.1)</f>
        <v>0.2</v>
      </c>
      <c r="V1204" s="162">
        <v>471</v>
      </c>
      <c r="W1204" s="233">
        <f>E12+(E13*0.5)+(E14*0.1)</f>
        <v>0.30000000000000004</v>
      </c>
      <c r="X1204" s="162">
        <v>471</v>
      </c>
      <c r="Y1204" s="161">
        <f t="shared" si="397"/>
        <v>1177</v>
      </c>
      <c r="Z1204" s="162">
        <f t="shared" si="389"/>
        <v>1722.38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1722.38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112541.87500000004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36036.97500000002</v>
      </c>
      <c r="AU1204" s="237">
        <f t="shared" si="402"/>
        <v>25572.30000000001</v>
      </c>
      <c r="AV1204" s="237">
        <f t="shared" si="403"/>
        <v>35444</v>
      </c>
      <c r="AW1204" s="237">
        <f t="shared" si="404"/>
        <v>7434.2000000000016</v>
      </c>
      <c r="AX1204" s="237">
        <f t="shared" si="405"/>
        <v>8054.3999999999978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112762.11500000005</v>
      </c>
      <c r="M1205" s="162">
        <f>MAX(AN28:AN1205)</f>
        <v>112821.37500000001</v>
      </c>
      <c r="N1205" s="162">
        <f t="shared" si="396"/>
        <v>-59.259999999965657</v>
      </c>
      <c r="O1205" s="231">
        <f>E3+(E4*0.1)</f>
        <v>0.30000000000000004</v>
      </c>
      <c r="P1205" s="162">
        <v>-550</v>
      </c>
      <c r="Q1205" s="232">
        <f>E5+(E6*0.1)</f>
        <v>0.2</v>
      </c>
      <c r="R1205" s="162">
        <v>525.5</v>
      </c>
      <c r="S1205" s="232">
        <f>E7+(E8*0.1)</f>
        <v>0.2</v>
      </c>
      <c r="T1205" s="162">
        <v>283.2</v>
      </c>
      <c r="U1205" s="233">
        <f>E9+(E10*0.5)+(E11*0.1)</f>
        <v>0.2</v>
      </c>
      <c r="V1205" s="162">
        <v>447</v>
      </c>
      <c r="W1205" s="233">
        <f>E12+(E13*0.5)+(E14*0.1)</f>
        <v>0.30000000000000004</v>
      </c>
      <c r="X1205" s="162">
        <v>447</v>
      </c>
      <c r="Y1205" s="161">
        <f t="shared" si="397"/>
        <v>1178</v>
      </c>
      <c r="Z1205" s="162">
        <f t="shared" si="389"/>
        <v>220.24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220.24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112762.11500000005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35871.97500000002</v>
      </c>
      <c r="AU1205" s="237">
        <f t="shared" si="402"/>
        <v>25677.400000000009</v>
      </c>
      <c r="AV1205" s="237">
        <f t="shared" si="403"/>
        <v>35500.639999999999</v>
      </c>
      <c r="AW1205" s="237">
        <f t="shared" si="404"/>
        <v>7523.6000000000013</v>
      </c>
      <c r="AX1205" s="237">
        <f t="shared" si="405"/>
        <v>8188.4999999999982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111674.61500000005</v>
      </c>
      <c r="M1206" s="162">
        <f>MAX(AN28:AN1206)</f>
        <v>112821.37500000001</v>
      </c>
      <c r="N1206" s="162">
        <f t="shared" si="396"/>
        <v>-1146.7599999999657</v>
      </c>
      <c r="O1206" s="231">
        <f>E3+(E4*0.1)</f>
        <v>0.30000000000000004</v>
      </c>
      <c r="P1206" s="162">
        <v>-550</v>
      </c>
      <c r="Q1206" s="232">
        <f>E5+(E6*0.1)</f>
        <v>0.2</v>
      </c>
      <c r="R1206" s="162">
        <v>-850</v>
      </c>
      <c r="S1206" s="232">
        <f>E7+(E8*0.1)</f>
        <v>0.2</v>
      </c>
      <c r="T1206" s="162">
        <v>-3410</v>
      </c>
      <c r="U1206" s="233">
        <f>E9+(E10*0.5)+(E11*0.1)</f>
        <v>0.2</v>
      </c>
      <c r="V1206" s="162">
        <v>-141</v>
      </c>
      <c r="W1206" s="233">
        <f>E12+(E13*0.5)+(E14*0.1)</f>
        <v>0.30000000000000004</v>
      </c>
      <c r="X1206" s="162">
        <v>-141</v>
      </c>
      <c r="Y1206" s="161">
        <f t="shared" si="397"/>
        <v>1179</v>
      </c>
      <c r="Z1206" s="162">
        <f t="shared" si="389"/>
        <v>-1087.5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-1087.5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111674.61500000005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35706.97500000002</v>
      </c>
      <c r="AU1206" s="237">
        <f t="shared" si="402"/>
        <v>25507.400000000009</v>
      </c>
      <c r="AV1206" s="237">
        <f t="shared" si="403"/>
        <v>34818.639999999999</v>
      </c>
      <c r="AW1206" s="237">
        <f t="shared" si="404"/>
        <v>7495.4000000000015</v>
      </c>
      <c r="AX1206" s="237">
        <f t="shared" si="405"/>
        <v>8146.199999999998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111345.93500000006</v>
      </c>
      <c r="M1207" s="162">
        <f>MAX(AN28:AN1207)</f>
        <v>112821.37500000001</v>
      </c>
      <c r="N1207" s="162">
        <f t="shared" si="396"/>
        <v>-1475.4399999999587</v>
      </c>
      <c r="O1207" s="231">
        <f>E3+(E4*0.1)</f>
        <v>0.30000000000000004</v>
      </c>
      <c r="P1207" s="162">
        <v>-550</v>
      </c>
      <c r="Q1207" s="232">
        <f>E5+(E6*0.1)</f>
        <v>0.2</v>
      </c>
      <c r="R1207" s="162">
        <v>-41</v>
      </c>
      <c r="S1207" s="232">
        <f>E7+(E8*0.1)</f>
        <v>0.2</v>
      </c>
      <c r="T1207" s="162">
        <v>1222.5999999999999</v>
      </c>
      <c r="U1207" s="233">
        <f>E9+(E10*0.5)+(E11*0.1)</f>
        <v>0.2</v>
      </c>
      <c r="V1207" s="162">
        <v>-800</v>
      </c>
      <c r="W1207" s="233">
        <f>E12+(E13*0.5)+(E14*0.1)</f>
        <v>0.30000000000000004</v>
      </c>
      <c r="X1207" s="162">
        <v>-800</v>
      </c>
      <c r="Y1207" s="161">
        <f t="shared" si="397"/>
        <v>1180</v>
      </c>
      <c r="Z1207" s="162">
        <f t="shared" si="389"/>
        <v>-328.68000000000006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-328.68000000000006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111345.93500000006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35541.97500000002</v>
      </c>
      <c r="AU1207" s="237">
        <f t="shared" si="402"/>
        <v>25499.200000000008</v>
      </c>
      <c r="AV1207" s="237">
        <f t="shared" si="403"/>
        <v>35063.159999999996</v>
      </c>
      <c r="AW1207" s="237">
        <f t="shared" si="404"/>
        <v>7335.4000000000015</v>
      </c>
      <c r="AX1207" s="237">
        <f t="shared" si="405"/>
        <v>7906.199999999998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111242.47500000005</v>
      </c>
      <c r="M1208" s="162">
        <f>MAX(AN28:AN1208)</f>
        <v>112821.37500000001</v>
      </c>
      <c r="N1208" s="162">
        <f t="shared" si="396"/>
        <v>-1578.8999999999651</v>
      </c>
      <c r="O1208" s="231">
        <f>E3+(E4*0.1)</f>
        <v>0.30000000000000004</v>
      </c>
      <c r="P1208" s="162">
        <v>768</v>
      </c>
      <c r="Q1208" s="232">
        <f>E5+(E6*0.1)</f>
        <v>0.2</v>
      </c>
      <c r="R1208" s="162">
        <v>925.5</v>
      </c>
      <c r="S1208" s="232">
        <f>E7+(E8*0.1)</f>
        <v>0.2</v>
      </c>
      <c r="T1208" s="162">
        <v>605.20000000000005</v>
      </c>
      <c r="U1208" s="233">
        <f>E9+(E10*0.5)+(E11*0.1)</f>
        <v>0.2</v>
      </c>
      <c r="V1208" s="162">
        <v>-1400</v>
      </c>
      <c r="W1208" s="233">
        <f>E12+(E13*0.5)+(E14*0.1)</f>
        <v>0.30000000000000004</v>
      </c>
      <c r="X1208" s="162">
        <v>-1200</v>
      </c>
      <c r="Y1208" s="161">
        <f t="shared" si="397"/>
        <v>1181</v>
      </c>
      <c r="Z1208" s="162">
        <f t="shared" si="389"/>
        <v>-103.45999999999998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-103.45999999999998</v>
      </c>
      <c r="AJ1208" s="234">
        <f t="shared" si="392"/>
        <v>0</v>
      </c>
      <c r="AK1208" s="234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111242.47500000005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35772.375000000022</v>
      </c>
      <c r="AU1208" s="237">
        <f t="shared" si="402"/>
        <v>25684.300000000007</v>
      </c>
      <c r="AV1208" s="237">
        <f t="shared" si="403"/>
        <v>35184.199999999997</v>
      </c>
      <c r="AW1208" s="237">
        <f t="shared" si="404"/>
        <v>7055.4000000000015</v>
      </c>
      <c r="AX1208" s="237">
        <f t="shared" si="405"/>
        <v>7546.199999999998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110612.13500000005</v>
      </c>
      <c r="M1209" s="162">
        <f>MAX(AN28:AN1209)</f>
        <v>112821.37500000001</v>
      </c>
      <c r="N1209" s="162">
        <f t="shared" si="396"/>
        <v>-2209.2399999999616</v>
      </c>
      <c r="O1209" s="231">
        <f>E3+(E4*0.1)</f>
        <v>0.30000000000000004</v>
      </c>
      <c r="P1209" s="162">
        <v>-550</v>
      </c>
      <c r="Q1209" s="232">
        <f>E5+(E6*0.1)</f>
        <v>0.2</v>
      </c>
      <c r="R1209" s="162">
        <v>-1251.5</v>
      </c>
      <c r="S1209" s="232">
        <f>E7+(E8*0.1)</f>
        <v>0.2</v>
      </c>
      <c r="T1209" s="162">
        <v>-1769.2</v>
      </c>
      <c r="U1209" s="233">
        <f>E9+(E10*0.5)+(E11*0.1)</f>
        <v>0.2</v>
      </c>
      <c r="V1209" s="162">
        <v>-1400</v>
      </c>
      <c r="W1209" s="233">
        <f>E12+(E13*0.5)+(E14*0.1)</f>
        <v>0.30000000000000004</v>
      </c>
      <c r="X1209" s="162">
        <v>1396</v>
      </c>
      <c r="Y1209" s="161">
        <f t="shared" si="397"/>
        <v>1182</v>
      </c>
      <c r="Z1209" s="162">
        <f t="shared" si="389"/>
        <v>-630.34</v>
      </c>
      <c r="AA1209" s="238">
        <v>44407</v>
      </c>
      <c r="AB1209" s="129">
        <f>SUM(Z1188:Z1209)</f>
        <v>-1681.3600000000001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-1681.3600000000001</v>
      </c>
      <c r="AG1209" s="129"/>
      <c r="AH1209" s="129">
        <f t="shared" si="390"/>
        <v>0</v>
      </c>
      <c r="AI1209" s="129">
        <f t="shared" si="391"/>
        <v>-630.34</v>
      </c>
      <c r="AJ1209" s="234">
        <f t="shared" si="392"/>
        <v>0</v>
      </c>
      <c r="AK1209" s="234">
        <f t="shared" si="393"/>
        <v>1</v>
      </c>
      <c r="AL1209" s="129">
        <f t="shared" si="394"/>
        <v>-1681.3600000000001</v>
      </c>
      <c r="AM1209" s="127">
        <v>44407</v>
      </c>
      <c r="AN1209" s="129">
        <f t="shared" si="398"/>
        <v>110612.13500000005</v>
      </c>
      <c r="AO1209" s="129">
        <f t="shared" si="399"/>
        <v>0</v>
      </c>
      <c r="AP1209" s="129">
        <f t="shared" si="400"/>
        <v>-1681.3600000000001</v>
      </c>
      <c r="AQ1209" s="235"/>
      <c r="AR1209" s="235"/>
      <c r="AS1209" s="236">
        <f t="shared" si="395"/>
        <v>44407</v>
      </c>
      <c r="AT1209" s="237">
        <f t="shared" si="401"/>
        <v>35607.375000000022</v>
      </c>
      <c r="AU1209" s="237">
        <f t="shared" si="402"/>
        <v>25434.000000000007</v>
      </c>
      <c r="AV1209" s="237">
        <f t="shared" si="403"/>
        <v>34830.36</v>
      </c>
      <c r="AW1209" s="237">
        <f t="shared" si="404"/>
        <v>6775.4000000000015</v>
      </c>
      <c r="AX1209" s="237">
        <f t="shared" si="405"/>
        <v>7964.9999999999982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110387.81500000005</v>
      </c>
      <c r="M1210" s="162">
        <f>MAX(AN28:AN1210)</f>
        <v>112821.37500000001</v>
      </c>
      <c r="N1210" s="162">
        <f t="shared" si="396"/>
        <v>-2433.5599999999686</v>
      </c>
      <c r="O1210" s="231">
        <f>E3+(E4*0.1)</f>
        <v>0.30000000000000004</v>
      </c>
      <c r="P1210" s="162">
        <v>-550</v>
      </c>
      <c r="Q1210" s="232">
        <f>E5+(E6*0.1)</f>
        <v>0.2</v>
      </c>
      <c r="R1210" s="162">
        <v>-405</v>
      </c>
      <c r="S1210" s="232">
        <f>E7+(E8*0.1)</f>
        <v>0.2</v>
      </c>
      <c r="T1210" s="162">
        <v>74.400000000000006</v>
      </c>
      <c r="U1210" s="233">
        <f>E9+(E10*0.5)+(E11*0.1)</f>
        <v>0.2</v>
      </c>
      <c r="V1210" s="162">
        <v>-68</v>
      </c>
      <c r="W1210" s="233">
        <f>E12+(E13*0.5)+(E14*0.1)</f>
        <v>0.30000000000000004</v>
      </c>
      <c r="X1210" s="162">
        <v>68</v>
      </c>
      <c r="Y1210" s="161">
        <f t="shared" si="397"/>
        <v>1183</v>
      </c>
      <c r="Z1210" s="162">
        <f t="shared" si="389"/>
        <v>-224.32000000000002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-224.32000000000002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110387.81500000005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35442.375000000022</v>
      </c>
      <c r="AU1210" s="237">
        <f t="shared" si="402"/>
        <v>25353.000000000007</v>
      </c>
      <c r="AV1210" s="237">
        <f t="shared" si="403"/>
        <v>34845.24</v>
      </c>
      <c r="AW1210" s="237">
        <f t="shared" si="404"/>
        <v>6761.8000000000011</v>
      </c>
      <c r="AX1210" s="237">
        <f t="shared" si="405"/>
        <v>7985.3999999999978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111003.61500000005</v>
      </c>
      <c r="M1211" s="162">
        <f>MAX(AN28:AN1211)</f>
        <v>112821.37500000001</v>
      </c>
      <c r="N1211" s="162">
        <f t="shared" si="396"/>
        <v>-1817.7599999999657</v>
      </c>
      <c r="O1211" s="231">
        <f>E3+(E4*0.1)</f>
        <v>0.30000000000000004</v>
      </c>
      <c r="P1211" s="162">
        <v>-550</v>
      </c>
      <c r="Q1211" s="232">
        <f>E5+(E6*0.1)</f>
        <v>0.2</v>
      </c>
      <c r="R1211" s="162">
        <v>1799.5</v>
      </c>
      <c r="S1211" s="232">
        <f>E7+(E8*0.1)</f>
        <v>0.2</v>
      </c>
      <c r="T1211" s="162">
        <v>1956</v>
      </c>
      <c r="U1211" s="233">
        <f>E9+(E10*0.5)+(E11*0.1)</f>
        <v>0.2</v>
      </c>
      <c r="V1211" s="162">
        <v>-297</v>
      </c>
      <c r="W1211" s="233">
        <f>E12+(E13*0.5)+(E14*0.1)</f>
        <v>0.30000000000000004</v>
      </c>
      <c r="X1211" s="162">
        <v>297</v>
      </c>
      <c r="Y1211" s="161">
        <f t="shared" si="397"/>
        <v>1184</v>
      </c>
      <c r="Z1211" s="162">
        <f t="shared" si="389"/>
        <v>615.80000000000007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615.80000000000007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111003.61500000005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35277.375000000022</v>
      </c>
      <c r="AU1211" s="237">
        <f t="shared" si="402"/>
        <v>25712.900000000009</v>
      </c>
      <c r="AV1211" s="237">
        <f t="shared" si="403"/>
        <v>35236.439999999995</v>
      </c>
      <c r="AW1211" s="237">
        <f t="shared" si="404"/>
        <v>6702.4000000000015</v>
      </c>
      <c r="AX1211" s="237">
        <f t="shared" si="405"/>
        <v>8074.4999999999982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110425.69500000005</v>
      </c>
      <c r="M1212" s="162">
        <f>MAX(AN28:AN1212)</f>
        <v>112821.37500000001</v>
      </c>
      <c r="N1212" s="162">
        <f t="shared" si="396"/>
        <v>-2395.6799999999639</v>
      </c>
      <c r="O1212" s="231">
        <f>E3+(E4*0.1)</f>
        <v>0.30000000000000004</v>
      </c>
      <c r="P1212" s="162">
        <v>-550</v>
      </c>
      <c r="Q1212" s="232">
        <f>E5+(E6*0.1)</f>
        <v>0.2</v>
      </c>
      <c r="R1212" s="162">
        <v>-850</v>
      </c>
      <c r="S1212" s="232">
        <f>E7+(E8*0.1)</f>
        <v>0.2</v>
      </c>
      <c r="T1212" s="162">
        <v>439.4</v>
      </c>
      <c r="U1212" s="233">
        <f>E9+(E10*0.5)+(E11*0.1)</f>
        <v>0.2</v>
      </c>
      <c r="V1212" s="162">
        <v>146</v>
      </c>
      <c r="W1212" s="233">
        <f>E12+(E13*0.5)+(E14*0.1)</f>
        <v>0.30000000000000004</v>
      </c>
      <c r="X1212" s="162">
        <v>-1200</v>
      </c>
      <c r="Y1212" s="161">
        <f t="shared" si="397"/>
        <v>1185</v>
      </c>
      <c r="Z1212" s="162">
        <f t="shared" si="389"/>
        <v>-577.92000000000007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-577.92000000000007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110425.69500000005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35112.375000000022</v>
      </c>
      <c r="AU1212" s="237">
        <f t="shared" si="402"/>
        <v>25542.900000000009</v>
      </c>
      <c r="AV1212" s="237">
        <f t="shared" si="403"/>
        <v>35324.319999999992</v>
      </c>
      <c r="AW1212" s="237">
        <f t="shared" si="404"/>
        <v>6731.6000000000013</v>
      </c>
      <c r="AX1212" s="237">
        <f t="shared" si="405"/>
        <v>7714.4999999999982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111557.46500000005</v>
      </c>
      <c r="M1213" s="162">
        <f>MAX(AN28:AN1213)</f>
        <v>112821.37500000001</v>
      </c>
      <c r="N1213" s="162">
        <f t="shared" si="396"/>
        <v>-1263.9099999999598</v>
      </c>
      <c r="O1213" s="231">
        <f>E3+(E4*0.1)</f>
        <v>0.30000000000000004</v>
      </c>
      <c r="P1213" s="162">
        <v>1357.9</v>
      </c>
      <c r="Q1213" s="232">
        <f>E5+(E6*0.1)</f>
        <v>0.2</v>
      </c>
      <c r="R1213" s="162">
        <v>1322</v>
      </c>
      <c r="S1213" s="232">
        <f>E7+(E8*0.1)</f>
        <v>0.2</v>
      </c>
      <c r="T1213" s="162">
        <v>1965</v>
      </c>
      <c r="U1213" s="233">
        <f>E9+(E10*0.5)+(E11*0.1)</f>
        <v>0.2</v>
      </c>
      <c r="V1213" s="162">
        <v>-820</v>
      </c>
      <c r="W1213" s="233">
        <f>E12+(E13*0.5)+(E14*0.1)</f>
        <v>0.30000000000000004</v>
      </c>
      <c r="X1213" s="162">
        <v>770</v>
      </c>
      <c r="Y1213" s="161">
        <f t="shared" si="397"/>
        <v>1186</v>
      </c>
      <c r="Z1213" s="162">
        <f t="shared" si="389"/>
        <v>1131.77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1131.77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111557.46500000005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35519.745000000024</v>
      </c>
      <c r="AU1213" s="237">
        <f t="shared" si="402"/>
        <v>25807.30000000001</v>
      </c>
      <c r="AV1213" s="237">
        <f t="shared" si="403"/>
        <v>35717.319999999992</v>
      </c>
      <c r="AW1213" s="237">
        <f t="shared" si="404"/>
        <v>6567.6000000000013</v>
      </c>
      <c r="AX1213" s="237">
        <f t="shared" si="405"/>
        <v>7945.4999999999982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113595.43500000006</v>
      </c>
      <c r="M1214" s="162">
        <f>MAX(AN28:AN1214)</f>
        <v>113595.43500000006</v>
      </c>
      <c r="N1214" s="162">
        <f t="shared" si="396"/>
        <v>0</v>
      </c>
      <c r="O1214" s="231">
        <f>E3+(E4*0.1)</f>
        <v>0.30000000000000004</v>
      </c>
      <c r="P1214" s="162">
        <v>721.3</v>
      </c>
      <c r="Q1214" s="232">
        <f>E5+(E6*0.1)</f>
        <v>0.2</v>
      </c>
      <c r="R1214" s="162">
        <v>371</v>
      </c>
      <c r="S1214" s="232">
        <f>E7+(E8*0.1)</f>
        <v>0.2</v>
      </c>
      <c r="T1214" s="162">
        <v>-1445.6</v>
      </c>
      <c r="U1214" s="233">
        <f>E9+(E10*0.5)+(E11*0.1)</f>
        <v>0.2</v>
      </c>
      <c r="V1214" s="162">
        <v>4073</v>
      </c>
      <c r="W1214" s="233">
        <f>E12+(E13*0.5)+(E14*0.1)</f>
        <v>0.30000000000000004</v>
      </c>
      <c r="X1214" s="162">
        <v>4073</v>
      </c>
      <c r="Y1214" s="161">
        <f t="shared" si="397"/>
        <v>1187</v>
      </c>
      <c r="Z1214" s="162">
        <f t="shared" si="389"/>
        <v>2037.9700000000003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2037.9700000000003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113595.43500000006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35736.135000000024</v>
      </c>
      <c r="AU1214" s="237">
        <f t="shared" si="402"/>
        <v>25881.500000000011</v>
      </c>
      <c r="AV1214" s="237">
        <f t="shared" si="403"/>
        <v>35428.19999999999</v>
      </c>
      <c r="AW1214" s="237">
        <f t="shared" si="404"/>
        <v>7382.2000000000016</v>
      </c>
      <c r="AX1214" s="237">
        <f t="shared" si="405"/>
        <v>9167.3999999999978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115176.73500000006</v>
      </c>
      <c r="M1215" s="162">
        <f>MAX(AN28:AN1215)</f>
        <v>115176.73500000006</v>
      </c>
      <c r="N1215" s="162">
        <f t="shared" si="396"/>
        <v>0</v>
      </c>
      <c r="O1215" s="231">
        <f>E3+(E4*0.1)</f>
        <v>0.30000000000000004</v>
      </c>
      <c r="P1215" s="162">
        <v>-550</v>
      </c>
      <c r="Q1215" s="232">
        <f>E5+(E6*0.1)</f>
        <v>0.2</v>
      </c>
      <c r="R1215" s="162">
        <v>-208.5</v>
      </c>
      <c r="S1215" s="232">
        <f>E7+(E8*0.1)</f>
        <v>0.2</v>
      </c>
      <c r="T1215" s="162">
        <v>475</v>
      </c>
      <c r="U1215" s="233">
        <f>E9+(E10*0.5)+(E11*0.1)</f>
        <v>0.2</v>
      </c>
      <c r="V1215" s="162">
        <v>3386</v>
      </c>
      <c r="W1215" s="233">
        <f>E12+(E13*0.5)+(E14*0.1)</f>
        <v>0.30000000000000004</v>
      </c>
      <c r="X1215" s="162">
        <v>3386</v>
      </c>
      <c r="Y1215" s="161">
        <f t="shared" si="397"/>
        <v>1188</v>
      </c>
      <c r="Z1215" s="162">
        <f t="shared" si="389"/>
        <v>1581.3000000000002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1581.3000000000002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115176.73500000006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35571.135000000024</v>
      </c>
      <c r="AU1215" s="237">
        <f t="shared" si="402"/>
        <v>25839.80000000001</v>
      </c>
      <c r="AV1215" s="237">
        <f t="shared" si="403"/>
        <v>35523.19999999999</v>
      </c>
      <c r="AW1215" s="237">
        <f t="shared" si="404"/>
        <v>8059.4000000000015</v>
      </c>
      <c r="AX1215" s="237">
        <f t="shared" si="405"/>
        <v>10183.199999999997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115183.84500000006</v>
      </c>
      <c r="M1216" s="162">
        <f>MAX(AN28:AN1216)</f>
        <v>115183.84500000006</v>
      </c>
      <c r="N1216" s="162">
        <f t="shared" si="396"/>
        <v>0</v>
      </c>
      <c r="O1216" s="231">
        <f>E3+(E4*0.1)</f>
        <v>0.30000000000000004</v>
      </c>
      <c r="P1216" s="162">
        <v>814.1</v>
      </c>
      <c r="Q1216" s="232">
        <f>E5+(E6*0.1)</f>
        <v>0.2</v>
      </c>
      <c r="R1216" s="162">
        <v>220</v>
      </c>
      <c r="S1216" s="232">
        <f>E7+(E8*0.1)</f>
        <v>0.2</v>
      </c>
      <c r="T1216" s="162">
        <v>-1590.6</v>
      </c>
      <c r="U1216" s="233">
        <f>E9+(E10*0.5)+(E11*0.1)</f>
        <v>0.2</v>
      </c>
      <c r="V1216" s="162">
        <v>74</v>
      </c>
      <c r="W1216" s="233">
        <f>E12+(E13*0.5)+(E14*0.1)</f>
        <v>0.30000000000000004</v>
      </c>
      <c r="X1216" s="162">
        <v>74</v>
      </c>
      <c r="Y1216" s="161">
        <f t="shared" si="397"/>
        <v>1189</v>
      </c>
      <c r="Z1216" s="162">
        <f t="shared" si="389"/>
        <v>7.1100000000000172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7.1100000000000172</v>
      </c>
      <c r="AI1216" s="129">
        <f t="shared" si="391"/>
        <v>0</v>
      </c>
      <c r="AJ1216" s="234">
        <f t="shared" si="392"/>
        <v>1</v>
      </c>
      <c r="AK1216" s="234">
        <f t="shared" si="393"/>
        <v>0</v>
      </c>
      <c r="AL1216" s="129">
        <f t="shared" si="394"/>
        <v>0</v>
      </c>
      <c r="AM1216" s="127">
        <v>44418</v>
      </c>
      <c r="AN1216" s="129">
        <f t="shared" si="398"/>
        <v>115183.84500000006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35815.365000000027</v>
      </c>
      <c r="AU1216" s="237">
        <f t="shared" si="402"/>
        <v>25883.80000000001</v>
      </c>
      <c r="AV1216" s="237">
        <f t="shared" si="403"/>
        <v>35205.079999999987</v>
      </c>
      <c r="AW1216" s="237">
        <f t="shared" si="404"/>
        <v>8074.2000000000016</v>
      </c>
      <c r="AX1216" s="237">
        <f t="shared" si="405"/>
        <v>10205.399999999998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114880.51500000006</v>
      </c>
      <c r="M1217" s="162">
        <f>MAX(AN28:AN1217)</f>
        <v>115183.84500000006</v>
      </c>
      <c r="N1217" s="162">
        <f t="shared" si="396"/>
        <v>-303.33000000000175</v>
      </c>
      <c r="O1217" s="231">
        <f>E3+(E4*0.1)</f>
        <v>0.30000000000000004</v>
      </c>
      <c r="P1217" s="162">
        <v>1101.5</v>
      </c>
      <c r="Q1217" s="232">
        <f>E5+(E6*0.1)</f>
        <v>0.2</v>
      </c>
      <c r="R1217" s="162">
        <v>547.5</v>
      </c>
      <c r="S1217" s="232">
        <f>E7+(E8*0.1)</f>
        <v>0.2</v>
      </c>
      <c r="T1217" s="162">
        <v>-516.4</v>
      </c>
      <c r="U1217" s="233">
        <f>E9+(E10*0.5)+(E11*0.1)</f>
        <v>0.2</v>
      </c>
      <c r="V1217" s="162">
        <v>-1400</v>
      </c>
      <c r="W1217" s="233">
        <f>E12+(E13*0.5)+(E14*0.1)</f>
        <v>0.30000000000000004</v>
      </c>
      <c r="X1217" s="162">
        <v>-1200</v>
      </c>
      <c r="Y1217" s="161">
        <f t="shared" si="397"/>
        <v>1190</v>
      </c>
      <c r="Z1217" s="162">
        <f t="shared" si="389"/>
        <v>-303.33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-303.33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114880.51500000006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36145.815000000024</v>
      </c>
      <c r="AU1217" s="237">
        <f t="shared" si="402"/>
        <v>25993.30000000001</v>
      </c>
      <c r="AV1217" s="237">
        <f t="shared" si="403"/>
        <v>35101.799999999988</v>
      </c>
      <c r="AW1217" s="237">
        <f t="shared" si="404"/>
        <v>7794.2000000000016</v>
      </c>
      <c r="AX1217" s="237">
        <f t="shared" si="405"/>
        <v>9845.3999999999978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115025.69500000005</v>
      </c>
      <c r="M1218" s="162">
        <f>MAX(AN28:AN1218)</f>
        <v>115183.84500000006</v>
      </c>
      <c r="N1218" s="162">
        <f t="shared" si="396"/>
        <v>-158.15000000000873</v>
      </c>
      <c r="O1218" s="231">
        <f>E3+(E4*0.1)</f>
        <v>0.30000000000000004</v>
      </c>
      <c r="P1218" s="162">
        <v>-550</v>
      </c>
      <c r="Q1218" s="232">
        <f>E5+(E6*0.1)</f>
        <v>0.2</v>
      </c>
      <c r="R1218" s="162">
        <v>656.5</v>
      </c>
      <c r="S1218" s="232">
        <f>E7+(E8*0.1)</f>
        <v>0.2</v>
      </c>
      <c r="T1218" s="162">
        <v>1224.4000000000001</v>
      </c>
      <c r="U1218" s="233">
        <f>E9+(E10*0.5)+(E11*0.1)</f>
        <v>0.2</v>
      </c>
      <c r="V1218" s="162">
        <v>-132</v>
      </c>
      <c r="W1218" s="233">
        <f>E12+(E13*0.5)+(E14*0.1)</f>
        <v>0.30000000000000004</v>
      </c>
      <c r="X1218" s="162">
        <v>-132</v>
      </c>
      <c r="Y1218" s="161">
        <f t="shared" si="397"/>
        <v>1191</v>
      </c>
      <c r="Z1218" s="162">
        <f t="shared" si="389"/>
        <v>145.18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145.18</v>
      </c>
      <c r="AI1218" s="129">
        <f t="shared" si="391"/>
        <v>0</v>
      </c>
      <c r="AJ1218" s="234">
        <f t="shared" si="392"/>
        <v>1</v>
      </c>
      <c r="AK1218" s="234">
        <f t="shared" si="393"/>
        <v>0</v>
      </c>
      <c r="AL1218" s="129">
        <f t="shared" si="394"/>
        <v>0</v>
      </c>
      <c r="AM1218" s="127">
        <v>44420</v>
      </c>
      <c r="AN1218" s="129">
        <f t="shared" si="398"/>
        <v>115025.69500000005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35980.815000000024</v>
      </c>
      <c r="AU1218" s="237">
        <f t="shared" si="402"/>
        <v>26124.600000000009</v>
      </c>
      <c r="AV1218" s="237">
        <f t="shared" si="403"/>
        <v>35346.679999999986</v>
      </c>
      <c r="AW1218" s="237">
        <f t="shared" si="404"/>
        <v>7767.800000000002</v>
      </c>
      <c r="AX1218" s="237">
        <f t="shared" si="405"/>
        <v>9805.7999999999975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114671.49000000005</v>
      </c>
      <c r="M1219" s="162">
        <f>MAX(AN28:AN1219)</f>
        <v>115183.84500000006</v>
      </c>
      <c r="N1219" s="162">
        <f t="shared" si="396"/>
        <v>-512.35500000001048</v>
      </c>
      <c r="O1219" s="231">
        <f>E3+(E4*0.1)</f>
        <v>0.30000000000000004</v>
      </c>
      <c r="P1219" s="162">
        <v>77.650000000000006</v>
      </c>
      <c r="Q1219" s="232">
        <f>E5+(E6*0.1)</f>
        <v>0.2</v>
      </c>
      <c r="R1219" s="162">
        <v>358.5</v>
      </c>
      <c r="S1219" s="232">
        <f>E7+(E8*0.1)</f>
        <v>0.2</v>
      </c>
      <c r="T1219" s="162">
        <v>954</v>
      </c>
      <c r="U1219" s="233">
        <f>E9+(E10*0.5)+(E11*0.1)</f>
        <v>0.2</v>
      </c>
      <c r="V1219" s="162">
        <v>-1400</v>
      </c>
      <c r="W1219" s="233">
        <f>E12+(E13*0.5)+(E14*0.1)</f>
        <v>0.30000000000000004</v>
      </c>
      <c r="X1219" s="162">
        <v>-1200</v>
      </c>
      <c r="Y1219" s="161">
        <f t="shared" si="397"/>
        <v>1192</v>
      </c>
      <c r="Z1219" s="162">
        <f t="shared" si="389"/>
        <v>-354.20500000000004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-354.20500000000004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114671.49000000005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36004.110000000022</v>
      </c>
      <c r="AU1219" s="237">
        <f t="shared" si="402"/>
        <v>26196.30000000001</v>
      </c>
      <c r="AV1219" s="237">
        <f t="shared" si="403"/>
        <v>35537.479999999989</v>
      </c>
      <c r="AW1219" s="237">
        <f t="shared" si="404"/>
        <v>7487.800000000002</v>
      </c>
      <c r="AX1219" s="237">
        <f t="shared" si="405"/>
        <v>9445.7999999999975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113272.99000000005</v>
      </c>
      <c r="M1220" s="162">
        <f>MAX(AN28:AN1220)</f>
        <v>115183.84500000006</v>
      </c>
      <c r="N1220" s="162">
        <f t="shared" si="396"/>
        <v>-1910.8550000000105</v>
      </c>
      <c r="O1220" s="231">
        <f>E3+(E4*0.1)</f>
        <v>0.30000000000000004</v>
      </c>
      <c r="P1220" s="162">
        <v>-550</v>
      </c>
      <c r="Q1220" s="232">
        <f>E5+(E6*0.1)</f>
        <v>0.2</v>
      </c>
      <c r="R1220" s="162">
        <v>-850</v>
      </c>
      <c r="S1220" s="232">
        <f>E7+(E8*0.1)</f>
        <v>0.2</v>
      </c>
      <c r="T1220" s="162">
        <v>-3410</v>
      </c>
      <c r="U1220" s="233">
        <f>E9+(E10*0.5)+(E11*0.1)</f>
        <v>0.2</v>
      </c>
      <c r="V1220" s="162">
        <v>-763</v>
      </c>
      <c r="W1220" s="233">
        <f>E12+(E13*0.5)+(E14*0.1)</f>
        <v>0.30000000000000004</v>
      </c>
      <c r="X1220" s="162">
        <v>-763</v>
      </c>
      <c r="Y1220" s="161">
        <f t="shared" si="397"/>
        <v>1193</v>
      </c>
      <c r="Z1220" s="162">
        <f t="shared" si="389"/>
        <v>-1398.5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-1398.5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113272.99000000005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35839.110000000022</v>
      </c>
      <c r="AU1220" s="237">
        <f t="shared" si="402"/>
        <v>26026.30000000001</v>
      </c>
      <c r="AV1220" s="237">
        <f t="shared" si="403"/>
        <v>34855.479999999989</v>
      </c>
      <c r="AW1220" s="237">
        <f t="shared" si="404"/>
        <v>7335.2000000000016</v>
      </c>
      <c r="AX1220" s="237">
        <f t="shared" si="405"/>
        <v>9216.8999999999978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112256.50500000005</v>
      </c>
      <c r="M1221" s="162">
        <f>MAX(AN28:AN1221)</f>
        <v>115183.84500000006</v>
      </c>
      <c r="N1221" s="162">
        <f t="shared" si="396"/>
        <v>-2927.3400000000111</v>
      </c>
      <c r="O1221" s="231">
        <f>E3+(E4*0.1)</f>
        <v>0.30000000000000004</v>
      </c>
      <c r="P1221" s="162">
        <v>-676.95</v>
      </c>
      <c r="Q1221" s="232">
        <f>E5+(E6*0.1)</f>
        <v>0.2</v>
      </c>
      <c r="R1221" s="162">
        <v>-929.5</v>
      </c>
      <c r="S1221" s="232">
        <f>E7+(E8*0.1)</f>
        <v>0.2</v>
      </c>
      <c r="T1221" s="162">
        <v>-3410</v>
      </c>
      <c r="U1221" s="233">
        <f>E9+(E10*0.5)+(E11*0.1)</f>
        <v>0.2</v>
      </c>
      <c r="V1221" s="162">
        <v>109</v>
      </c>
      <c r="W1221" s="233">
        <f>E12+(E13*0.5)+(E14*0.1)</f>
        <v>0.30000000000000004</v>
      </c>
      <c r="X1221" s="162">
        <v>109</v>
      </c>
      <c r="Y1221" s="161">
        <f t="shared" si="397"/>
        <v>1194</v>
      </c>
      <c r="Z1221" s="162">
        <f t="shared" si="389"/>
        <v>-1016.4850000000001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-1016.4850000000001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112256.50500000005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35636.025000000023</v>
      </c>
      <c r="AU1221" s="237">
        <f t="shared" si="402"/>
        <v>25840.400000000009</v>
      </c>
      <c r="AV1221" s="237">
        <f t="shared" si="403"/>
        <v>34173.479999999989</v>
      </c>
      <c r="AW1221" s="237">
        <f t="shared" si="404"/>
        <v>7357.0000000000018</v>
      </c>
      <c r="AX1221" s="237">
        <f t="shared" si="405"/>
        <v>9249.5999999999985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111274.36500000005</v>
      </c>
      <c r="M1222" s="162">
        <f>MAX(AN28:AN1222)</f>
        <v>115183.84500000006</v>
      </c>
      <c r="N1222" s="162">
        <f t="shared" si="396"/>
        <v>-3909.4800000000105</v>
      </c>
      <c r="O1222" s="231">
        <f>E3+(E4*0.1)</f>
        <v>0.30000000000000004</v>
      </c>
      <c r="P1222" s="162">
        <v>-550</v>
      </c>
      <c r="Q1222" s="232">
        <f>E5+(E6*0.1)</f>
        <v>0.2</v>
      </c>
      <c r="R1222" s="162">
        <v>-850</v>
      </c>
      <c r="S1222" s="232">
        <f>E7+(E8*0.1)</f>
        <v>0.2</v>
      </c>
      <c r="T1222" s="162">
        <v>-2898.2</v>
      </c>
      <c r="U1222" s="233">
        <f>E9+(E10*0.5)+(E11*0.1)</f>
        <v>0.2</v>
      </c>
      <c r="V1222" s="162">
        <v>-135</v>
      </c>
      <c r="W1222" s="233">
        <f>E12+(E13*0.5)+(E14*0.1)</f>
        <v>0.30000000000000004</v>
      </c>
      <c r="X1222" s="162">
        <v>-135</v>
      </c>
      <c r="Y1222" s="161">
        <f t="shared" si="397"/>
        <v>1195</v>
      </c>
      <c r="Z1222" s="162">
        <f t="shared" si="389"/>
        <v>-982.14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-982.14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111274.36500000005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35471.025000000023</v>
      </c>
      <c r="AU1222" s="237">
        <f t="shared" si="402"/>
        <v>25670.400000000009</v>
      </c>
      <c r="AV1222" s="237">
        <f t="shared" si="403"/>
        <v>33593.839999999989</v>
      </c>
      <c r="AW1222" s="237">
        <f t="shared" si="404"/>
        <v>7330.0000000000018</v>
      </c>
      <c r="AX1222" s="237">
        <f t="shared" si="405"/>
        <v>9209.0999999999985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111596.64500000005</v>
      </c>
      <c r="M1223" s="162">
        <f>MAX(AN28:AN1223)</f>
        <v>115183.84500000006</v>
      </c>
      <c r="N1223" s="162">
        <f t="shared" si="396"/>
        <v>-3587.2000000000116</v>
      </c>
      <c r="O1223" s="231">
        <f>E3+(E4*0.1)</f>
        <v>0.30000000000000004</v>
      </c>
      <c r="P1223" s="162">
        <v>-550</v>
      </c>
      <c r="Q1223" s="232">
        <f>E5+(E6*0.1)</f>
        <v>0.2</v>
      </c>
      <c r="R1223" s="162">
        <v>-941.5</v>
      </c>
      <c r="S1223" s="232">
        <f>E7+(E8*0.1)</f>
        <v>0.2</v>
      </c>
      <c r="T1223" s="162">
        <v>1520.4</v>
      </c>
      <c r="U1223" s="233">
        <f>E9+(E10*0.5)+(E11*0.1)</f>
        <v>0.2</v>
      </c>
      <c r="V1223" s="162">
        <v>743</v>
      </c>
      <c r="W1223" s="233">
        <f>E12+(E13*0.5)+(E14*0.1)</f>
        <v>0.30000000000000004</v>
      </c>
      <c r="X1223" s="162">
        <v>743</v>
      </c>
      <c r="Y1223" s="161">
        <f t="shared" si="397"/>
        <v>1196</v>
      </c>
      <c r="Z1223" s="162">
        <f t="shared" si="389"/>
        <v>322.27999999999997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322.27999999999997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111596.64500000005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35306.025000000023</v>
      </c>
      <c r="AU1223" s="237">
        <f t="shared" si="402"/>
        <v>25482.100000000009</v>
      </c>
      <c r="AV1223" s="237">
        <f t="shared" si="403"/>
        <v>33897.919999999991</v>
      </c>
      <c r="AW1223" s="237">
        <f t="shared" si="404"/>
        <v>7478.6000000000022</v>
      </c>
      <c r="AX1223" s="237">
        <f t="shared" si="405"/>
        <v>9431.9999999999982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112885.80500000005</v>
      </c>
      <c r="M1224" s="162">
        <f>MAX(AN28:AN1224)</f>
        <v>115183.84500000006</v>
      </c>
      <c r="N1224" s="162">
        <f t="shared" si="396"/>
        <v>-2298.0400000000081</v>
      </c>
      <c r="O1224" s="231">
        <f>E3+(E4*0.1)</f>
        <v>0.30000000000000004</v>
      </c>
      <c r="P1224" s="162">
        <v>1129.8</v>
      </c>
      <c r="Q1224" s="232">
        <f>E5+(E6*0.1)</f>
        <v>0.2</v>
      </c>
      <c r="R1224" s="162">
        <v>1793.5</v>
      </c>
      <c r="S1224" s="232">
        <f>E7+(E8*0.1)</f>
        <v>0.2</v>
      </c>
      <c r="T1224" s="162">
        <v>3172.6</v>
      </c>
      <c r="U1224" s="233">
        <f>E9+(E10*0.5)+(E11*0.1)</f>
        <v>0.2</v>
      </c>
      <c r="V1224" s="162">
        <v>-86</v>
      </c>
      <c r="W1224" s="233">
        <f>E12+(E13*0.5)+(E14*0.1)</f>
        <v>0.30000000000000004</v>
      </c>
      <c r="X1224" s="162">
        <v>-86</v>
      </c>
      <c r="Y1224" s="161">
        <f t="shared" si="397"/>
        <v>1197</v>
      </c>
      <c r="Z1224" s="162">
        <f t="shared" si="389"/>
        <v>1289.1600000000001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1289.1600000000001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112885.80500000005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35644.965000000026</v>
      </c>
      <c r="AU1224" s="237">
        <f t="shared" si="402"/>
        <v>25840.80000000001</v>
      </c>
      <c r="AV1224" s="237">
        <f t="shared" si="403"/>
        <v>34532.439999999988</v>
      </c>
      <c r="AW1224" s="237">
        <f t="shared" si="404"/>
        <v>7461.4000000000024</v>
      </c>
      <c r="AX1224" s="237">
        <f t="shared" si="405"/>
        <v>9406.1999999999989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113828.85000000005</v>
      </c>
      <c r="M1225" s="162">
        <f>MAX(AN28:AN1225)</f>
        <v>115183.84500000006</v>
      </c>
      <c r="N1225" s="162">
        <f t="shared" si="396"/>
        <v>-1354.9950000000099</v>
      </c>
      <c r="O1225" s="231">
        <f>E3+(E4*0.1)</f>
        <v>0.30000000000000004</v>
      </c>
      <c r="P1225" s="162">
        <v>1078.1500000000001</v>
      </c>
      <c r="Q1225" s="232">
        <f>E5+(E6*0.1)</f>
        <v>0.2</v>
      </c>
      <c r="R1225" s="162">
        <v>1893</v>
      </c>
      <c r="S1225" s="232">
        <f>E7+(E8*0.1)</f>
        <v>0.2</v>
      </c>
      <c r="T1225" s="162">
        <v>4405</v>
      </c>
      <c r="U1225" s="233">
        <f>E9+(E10*0.5)+(E11*0.1)</f>
        <v>0.2</v>
      </c>
      <c r="V1225" s="162">
        <v>-1400</v>
      </c>
      <c r="W1225" s="233">
        <f>E12+(E13*0.5)+(E14*0.1)</f>
        <v>0.30000000000000004</v>
      </c>
      <c r="X1225" s="162">
        <v>-1200</v>
      </c>
      <c r="Y1225" s="161">
        <f t="shared" si="397"/>
        <v>1198</v>
      </c>
      <c r="Z1225" s="162">
        <f t="shared" si="389"/>
        <v>943.04500000000007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943.04500000000007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113828.85000000005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35968.410000000025</v>
      </c>
      <c r="AU1225" s="237">
        <f t="shared" si="402"/>
        <v>26219.400000000009</v>
      </c>
      <c r="AV1225" s="237">
        <f t="shared" si="403"/>
        <v>35413.439999999988</v>
      </c>
      <c r="AW1225" s="237">
        <f t="shared" si="404"/>
        <v>7181.4000000000024</v>
      </c>
      <c r="AX1225" s="237">
        <f t="shared" si="405"/>
        <v>9046.1999999999989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114143.71500000005</v>
      </c>
      <c r="M1226" s="162">
        <f>MAX(AN28:AN1226)</f>
        <v>115183.84500000006</v>
      </c>
      <c r="N1226" s="162">
        <f t="shared" si="396"/>
        <v>-1040.1300000000047</v>
      </c>
      <c r="O1226" s="231">
        <f>E3+(E4*0.1)</f>
        <v>0.30000000000000004</v>
      </c>
      <c r="P1226" s="162">
        <v>152.75</v>
      </c>
      <c r="Q1226" s="232">
        <f>E5+(E6*0.1)</f>
        <v>0.2</v>
      </c>
      <c r="R1226" s="162">
        <v>335</v>
      </c>
      <c r="S1226" s="232">
        <f>E7+(E8*0.1)</f>
        <v>0.2</v>
      </c>
      <c r="T1226" s="162">
        <v>897.2</v>
      </c>
      <c r="U1226" s="233">
        <f>E9+(E10*0.5)+(E11*0.1)</f>
        <v>0.2</v>
      </c>
      <c r="V1226" s="162">
        <v>-226</v>
      </c>
      <c r="W1226" s="233">
        <f>E12+(E13*0.5)+(E14*0.1)</f>
        <v>0.30000000000000004</v>
      </c>
      <c r="X1226" s="162">
        <v>226</v>
      </c>
      <c r="Y1226" s="161">
        <f t="shared" si="397"/>
        <v>1199</v>
      </c>
      <c r="Z1226" s="162">
        <f t="shared" si="389"/>
        <v>314.86500000000007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314.86500000000007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114143.71500000005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36014.235000000022</v>
      </c>
      <c r="AU1226" s="237">
        <f t="shared" si="402"/>
        <v>26286.400000000009</v>
      </c>
      <c r="AV1226" s="237">
        <f t="shared" si="403"/>
        <v>35592.87999999999</v>
      </c>
      <c r="AW1226" s="237">
        <f t="shared" si="404"/>
        <v>7136.2000000000025</v>
      </c>
      <c r="AX1226" s="237">
        <f t="shared" si="405"/>
        <v>9113.9999999999982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114449.63500000005</v>
      </c>
      <c r="M1227" s="162">
        <f>MAX(AN28:AN1227)</f>
        <v>115183.84500000006</v>
      </c>
      <c r="N1227" s="162">
        <f t="shared" si="396"/>
        <v>-734.2100000000064</v>
      </c>
      <c r="O1227" s="231">
        <f>E3+(E4*0.1)</f>
        <v>0.30000000000000004</v>
      </c>
      <c r="P1227" s="162">
        <v>196.2</v>
      </c>
      <c r="Q1227" s="232">
        <f>E5+(E6*0.1)</f>
        <v>0.2</v>
      </c>
      <c r="R1227" s="162">
        <v>498</v>
      </c>
      <c r="S1227" s="232">
        <f>E7+(E8*0.1)</f>
        <v>0.2</v>
      </c>
      <c r="T1227" s="162">
        <v>224.8</v>
      </c>
      <c r="U1227" s="233">
        <f>E9+(E10*0.5)+(E11*0.1)</f>
        <v>0.2</v>
      </c>
      <c r="V1227" s="162">
        <v>-1400</v>
      </c>
      <c r="W1227" s="233">
        <f>E12+(E13*0.5)+(E14*0.1)</f>
        <v>0.30000000000000004</v>
      </c>
      <c r="X1227" s="162">
        <v>1275</v>
      </c>
      <c r="Y1227" s="161">
        <f t="shared" si="397"/>
        <v>1200</v>
      </c>
      <c r="Z1227" s="162">
        <f t="shared" si="389"/>
        <v>305.92000000000007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305.92000000000007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114449.63500000005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36073.095000000023</v>
      </c>
      <c r="AU1227" s="237">
        <f t="shared" si="402"/>
        <v>26386.000000000007</v>
      </c>
      <c r="AV1227" s="237">
        <f t="shared" si="403"/>
        <v>35637.839999999989</v>
      </c>
      <c r="AW1227" s="237">
        <f t="shared" si="404"/>
        <v>6856.2000000000025</v>
      </c>
      <c r="AX1227" s="237">
        <f t="shared" si="405"/>
        <v>9496.4999999999982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113738.13500000005</v>
      </c>
      <c r="M1228" s="162">
        <f>MAX(AN28:AN1228)</f>
        <v>115183.84500000006</v>
      </c>
      <c r="N1228" s="162">
        <f t="shared" si="396"/>
        <v>-1445.7100000000064</v>
      </c>
      <c r="O1228" s="231">
        <f>E3+(E4*0.1)</f>
        <v>0.30000000000000004</v>
      </c>
      <c r="P1228" s="162">
        <v>-550</v>
      </c>
      <c r="Q1228" s="232">
        <f>E5+(E6*0.1)</f>
        <v>0.2</v>
      </c>
      <c r="R1228" s="162">
        <v>-850</v>
      </c>
      <c r="S1228" s="232">
        <f>E7+(E8*0.1)</f>
        <v>0.2</v>
      </c>
      <c r="T1228" s="162">
        <v>-1808</v>
      </c>
      <c r="U1228" s="233">
        <f>E9+(E10*0.5)+(E11*0.1)</f>
        <v>0.2</v>
      </c>
      <c r="V1228" s="162">
        <v>149</v>
      </c>
      <c r="W1228" s="233">
        <f>E12+(E13*0.5)+(E14*0.1)</f>
        <v>0.30000000000000004</v>
      </c>
      <c r="X1228" s="162">
        <v>-149</v>
      </c>
      <c r="Y1228" s="161">
        <f t="shared" si="397"/>
        <v>1201</v>
      </c>
      <c r="Z1228" s="162">
        <f t="shared" si="389"/>
        <v>-711.50000000000011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-711.50000000000011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113738.13500000005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35908.095000000023</v>
      </c>
      <c r="AU1228" s="237">
        <f t="shared" si="402"/>
        <v>26216.000000000007</v>
      </c>
      <c r="AV1228" s="237">
        <f t="shared" si="403"/>
        <v>35276.239999999991</v>
      </c>
      <c r="AW1228" s="237">
        <f t="shared" si="404"/>
        <v>6886.0000000000027</v>
      </c>
      <c r="AX1228" s="237">
        <f t="shared" si="405"/>
        <v>9451.7999999999975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115269.57500000006</v>
      </c>
      <c r="M1229" s="162">
        <f>MAX(AN28:AN1229)</f>
        <v>115269.57500000006</v>
      </c>
      <c r="N1229" s="162">
        <f t="shared" si="396"/>
        <v>0</v>
      </c>
      <c r="O1229" s="231">
        <f>E3+(E4*0.1)</f>
        <v>0.30000000000000004</v>
      </c>
      <c r="P1229" s="162">
        <v>1213.4000000000001</v>
      </c>
      <c r="Q1229" s="232">
        <f>E5+(E6*0.1)</f>
        <v>0.2</v>
      </c>
      <c r="R1229" s="162">
        <v>1968.5</v>
      </c>
      <c r="S1229" s="232">
        <f>E7+(E8*0.1)</f>
        <v>0.2</v>
      </c>
      <c r="T1229" s="162">
        <v>3088.6</v>
      </c>
      <c r="U1229" s="233">
        <f>E9+(E10*0.5)+(E11*0.1)</f>
        <v>0.2</v>
      </c>
      <c r="V1229" s="162">
        <v>2580</v>
      </c>
      <c r="W1229" s="233">
        <f>E12+(E13*0.5)+(E14*0.1)</f>
        <v>0.30000000000000004</v>
      </c>
      <c r="X1229" s="162">
        <v>-1200</v>
      </c>
      <c r="Y1229" s="161">
        <f t="shared" si="397"/>
        <v>1202</v>
      </c>
      <c r="Z1229" s="162">
        <f t="shared" si="389"/>
        <v>1531.44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1531.44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115269.57500000006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36272.11500000002</v>
      </c>
      <c r="AU1229" s="237">
        <f t="shared" si="402"/>
        <v>26609.700000000008</v>
      </c>
      <c r="AV1229" s="237">
        <f t="shared" si="403"/>
        <v>35893.959999999992</v>
      </c>
      <c r="AW1229" s="237">
        <f t="shared" si="404"/>
        <v>7402.0000000000027</v>
      </c>
      <c r="AX1229" s="237">
        <f t="shared" si="405"/>
        <v>9091.7999999999975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116143.19500000005</v>
      </c>
      <c r="M1230" s="162">
        <f>MAX(AN28:AN1230)</f>
        <v>116143.19500000005</v>
      </c>
      <c r="N1230" s="162">
        <f t="shared" si="396"/>
        <v>0</v>
      </c>
      <c r="O1230" s="231">
        <f>E3+(E4*0.1)</f>
        <v>0.30000000000000004</v>
      </c>
      <c r="P1230" s="162">
        <v>-279.8</v>
      </c>
      <c r="Q1230" s="232">
        <f>E5+(E6*0.1)</f>
        <v>0.2</v>
      </c>
      <c r="R1230" s="162">
        <v>971</v>
      </c>
      <c r="S1230" s="232">
        <f>E7+(E8*0.1)</f>
        <v>0.2</v>
      </c>
      <c r="T1230" s="162">
        <v>3442.8</v>
      </c>
      <c r="U1230" s="233">
        <f>E9+(E10*0.5)+(E11*0.1)</f>
        <v>0.2</v>
      </c>
      <c r="V1230" s="162">
        <v>-748</v>
      </c>
      <c r="W1230" s="233">
        <f>E12+(E13*0.5)+(E14*0.1)</f>
        <v>0.30000000000000004</v>
      </c>
      <c r="X1230" s="162">
        <v>748</v>
      </c>
      <c r="Y1230" s="161">
        <f t="shared" si="397"/>
        <v>1203</v>
      </c>
      <c r="Z1230" s="162">
        <f t="shared" si="389"/>
        <v>873.62000000000012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873.62000000000012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116143.19500000005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36188.175000000017</v>
      </c>
      <c r="AU1230" s="237">
        <f t="shared" si="402"/>
        <v>26803.900000000009</v>
      </c>
      <c r="AV1230" s="237">
        <f t="shared" si="403"/>
        <v>36582.51999999999</v>
      </c>
      <c r="AW1230" s="237">
        <f t="shared" si="404"/>
        <v>7252.4000000000024</v>
      </c>
      <c r="AX1230" s="237">
        <f t="shared" si="405"/>
        <v>9316.1999999999971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115787.87500000004</v>
      </c>
      <c r="M1231" s="162">
        <f>MAX(AN28:AN1231)</f>
        <v>116143.19500000005</v>
      </c>
      <c r="N1231" s="162">
        <f t="shared" si="396"/>
        <v>-355.32000000000698</v>
      </c>
      <c r="O1231" s="231">
        <f>E3+(E4*0.1)</f>
        <v>0.30000000000000004</v>
      </c>
      <c r="P1231" s="162">
        <v>-550</v>
      </c>
      <c r="Q1231" s="232">
        <f>E5+(E6*0.1)</f>
        <v>0.2</v>
      </c>
      <c r="R1231" s="162">
        <v>-305.5</v>
      </c>
      <c r="S1231" s="232">
        <f>E7+(E8*0.1)</f>
        <v>0.2</v>
      </c>
      <c r="T1231" s="162">
        <v>-451.6</v>
      </c>
      <c r="U1231" s="233">
        <f>E9+(E10*0.5)+(E11*0.1)</f>
        <v>0.2</v>
      </c>
      <c r="V1231" s="162">
        <v>389</v>
      </c>
      <c r="W1231" s="233">
        <f>E12+(E13*0.5)+(E14*0.1)</f>
        <v>0.30000000000000004</v>
      </c>
      <c r="X1231" s="162">
        <v>-389</v>
      </c>
      <c r="Y1231" s="161">
        <f t="shared" si="397"/>
        <v>1204</v>
      </c>
      <c r="Z1231" s="162">
        <f t="shared" si="389"/>
        <v>-355.32000000000005</v>
      </c>
      <c r="AA1231" s="238">
        <v>44439</v>
      </c>
      <c r="AB1231" s="129">
        <f>SUM(Z1210:Z1231)</f>
        <v>5175.7400000000007</v>
      </c>
      <c r="AC1231" s="128">
        <f>(AB1231&gt;0)*1</f>
        <v>1</v>
      </c>
      <c r="AD1231" s="128">
        <f>(AB1231&lt;0)*1</f>
        <v>0</v>
      </c>
      <c r="AE1231" s="129">
        <f>AB1231*AC1231</f>
        <v>5175.7400000000007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-355.32000000000005</v>
      </c>
      <c r="AJ1231" s="234">
        <f t="shared" si="392"/>
        <v>0</v>
      </c>
      <c r="AK1231" s="234">
        <f t="shared" si="393"/>
        <v>1</v>
      </c>
      <c r="AL1231" s="129">
        <f t="shared" si="394"/>
        <v>5175.7400000000007</v>
      </c>
      <c r="AM1231" s="127">
        <v>44439</v>
      </c>
      <c r="AN1231" s="129">
        <f t="shared" si="398"/>
        <v>115787.87500000004</v>
      </c>
      <c r="AO1231" s="129">
        <f t="shared" si="399"/>
        <v>5175.7400000000007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36023.175000000017</v>
      </c>
      <c r="AU1231" s="237">
        <f t="shared" si="402"/>
        <v>26742.80000000001</v>
      </c>
      <c r="AV1231" s="237">
        <f t="shared" si="403"/>
        <v>36492.19999999999</v>
      </c>
      <c r="AW1231" s="237">
        <f t="shared" si="404"/>
        <v>7330.2000000000025</v>
      </c>
      <c r="AX1231" s="237">
        <f t="shared" si="405"/>
        <v>9199.4999999999964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115847.61500000005</v>
      </c>
      <c r="M1232" s="162">
        <f>MAX(AN28:AN1232)</f>
        <v>116143.19500000005</v>
      </c>
      <c r="N1232" s="162">
        <f t="shared" si="396"/>
        <v>-295.58000000000175</v>
      </c>
      <c r="O1232" s="231">
        <f>E3+(E4*0.1)</f>
        <v>0.30000000000000004</v>
      </c>
      <c r="P1232" s="162">
        <v>-241</v>
      </c>
      <c r="Q1232" s="232">
        <f>E5+(E6*0.1)</f>
        <v>0.2</v>
      </c>
      <c r="R1232" s="162">
        <v>70.5</v>
      </c>
      <c r="S1232" s="232">
        <f>E7+(E8*0.1)</f>
        <v>0.2</v>
      </c>
      <c r="T1232" s="162">
        <v>581.20000000000005</v>
      </c>
      <c r="U1232" s="233">
        <f>E9+(E10*0.5)+(E11*0.1)</f>
        <v>0.2</v>
      </c>
      <c r="V1232" s="162">
        <v>-17</v>
      </c>
      <c r="W1232" s="233">
        <f>E12+(E13*0.5)+(E14*0.1)</f>
        <v>0.30000000000000004</v>
      </c>
      <c r="X1232" s="162">
        <v>17</v>
      </c>
      <c r="Y1232" s="161">
        <f t="shared" si="397"/>
        <v>1205</v>
      </c>
      <c r="Z1232" s="162">
        <f t="shared" si="389"/>
        <v>59.74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59.74</v>
      </c>
      <c r="AI1232" s="129">
        <f t="shared" si="391"/>
        <v>0</v>
      </c>
      <c r="AJ1232" s="234">
        <f t="shared" si="392"/>
        <v>1</v>
      </c>
      <c r="AK1232" s="234">
        <f t="shared" si="393"/>
        <v>0</v>
      </c>
      <c r="AL1232" s="129">
        <f t="shared" si="394"/>
        <v>0</v>
      </c>
      <c r="AM1232" s="127">
        <v>44440</v>
      </c>
      <c r="AN1232" s="129">
        <f t="shared" si="398"/>
        <v>115847.61500000005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35950.875000000015</v>
      </c>
      <c r="AU1232" s="237">
        <f t="shared" si="402"/>
        <v>26756.900000000009</v>
      </c>
      <c r="AV1232" s="237">
        <f t="shared" si="403"/>
        <v>36608.439999999988</v>
      </c>
      <c r="AW1232" s="237">
        <f t="shared" si="404"/>
        <v>7326.8000000000029</v>
      </c>
      <c r="AX1232" s="237">
        <f t="shared" si="405"/>
        <v>9204.5999999999967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116171.27000000005</v>
      </c>
      <c r="M1233" s="162">
        <f>MAX(AN28:AN1233)</f>
        <v>116171.27000000005</v>
      </c>
      <c r="N1233" s="162">
        <f t="shared" si="396"/>
        <v>0</v>
      </c>
      <c r="O1233" s="231">
        <f>E3+(E4*0.1)</f>
        <v>0.30000000000000004</v>
      </c>
      <c r="P1233" s="162">
        <v>656.45</v>
      </c>
      <c r="Q1233" s="232">
        <f>E5+(E6*0.1)</f>
        <v>0.2</v>
      </c>
      <c r="R1233" s="162">
        <v>643</v>
      </c>
      <c r="S1233" s="232">
        <f>E7+(E8*0.1)</f>
        <v>0.2</v>
      </c>
      <c r="T1233" s="162">
        <v>-146.4</v>
      </c>
      <c r="U1233" s="233">
        <f>E9+(E10*0.5)+(E11*0.1)</f>
        <v>0.2</v>
      </c>
      <c r="V1233" s="162">
        <v>-424</v>
      </c>
      <c r="W1233" s="233">
        <f>E12+(E13*0.5)+(E14*0.1)</f>
        <v>0.30000000000000004</v>
      </c>
      <c r="X1233" s="162">
        <v>374</v>
      </c>
      <c r="Y1233" s="161">
        <f t="shared" si="397"/>
        <v>1206</v>
      </c>
      <c r="Z1233" s="162">
        <f t="shared" si="389"/>
        <v>323.65499999999997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323.65499999999997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116171.27000000005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36147.810000000012</v>
      </c>
      <c r="AU1233" s="237">
        <f t="shared" si="402"/>
        <v>26885.500000000007</v>
      </c>
      <c r="AV1233" s="237">
        <f t="shared" si="403"/>
        <v>36579.159999999989</v>
      </c>
      <c r="AW1233" s="237">
        <f t="shared" si="404"/>
        <v>7242.0000000000027</v>
      </c>
      <c r="AX1233" s="237">
        <f t="shared" si="405"/>
        <v>9316.7999999999975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117075.01000000005</v>
      </c>
      <c r="M1234" s="162">
        <f>MAX(AN28:AN1234)</f>
        <v>117075.01000000005</v>
      </c>
      <c r="N1234" s="162">
        <f t="shared" si="396"/>
        <v>0</v>
      </c>
      <c r="O1234" s="231">
        <f>E3+(E4*0.1)</f>
        <v>0.30000000000000004</v>
      </c>
      <c r="P1234" s="162">
        <v>-550</v>
      </c>
      <c r="Q1234" s="232">
        <f>E5+(E6*0.1)</f>
        <v>0.2</v>
      </c>
      <c r="R1234" s="162">
        <v>-76</v>
      </c>
      <c r="S1234" s="232">
        <f>E7+(E8*0.1)</f>
        <v>0.2</v>
      </c>
      <c r="T1234" s="162">
        <v>972.2</v>
      </c>
      <c r="U1234" s="233">
        <f>E9+(E10*0.5)+(E11*0.1)</f>
        <v>0.2</v>
      </c>
      <c r="V1234" s="162">
        <v>1779</v>
      </c>
      <c r="W1234" s="233">
        <f>E12+(E13*0.5)+(E14*0.1)</f>
        <v>0.30000000000000004</v>
      </c>
      <c r="X1234" s="162">
        <v>1779</v>
      </c>
      <c r="Y1234" s="161">
        <f t="shared" si="397"/>
        <v>1207</v>
      </c>
      <c r="Z1234" s="162">
        <f t="shared" si="389"/>
        <v>903.74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903.74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117075.01000000005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35982.810000000012</v>
      </c>
      <c r="AU1234" s="237">
        <f t="shared" si="402"/>
        <v>26870.300000000007</v>
      </c>
      <c r="AV1234" s="237">
        <f t="shared" si="403"/>
        <v>36773.599999999991</v>
      </c>
      <c r="AW1234" s="237">
        <f t="shared" si="404"/>
        <v>7597.8000000000029</v>
      </c>
      <c r="AX1234" s="237">
        <f t="shared" si="405"/>
        <v>9850.4999999999982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116875.51000000005</v>
      </c>
      <c r="M1235" s="162">
        <f>MAX(AN28:AN1235)</f>
        <v>117075.01000000005</v>
      </c>
      <c r="N1235" s="162">
        <f t="shared" si="396"/>
        <v>-199.5</v>
      </c>
      <c r="O1235" s="231">
        <f>E3+(E4*0.1)</f>
        <v>0.30000000000000004</v>
      </c>
      <c r="P1235" s="162">
        <v>0</v>
      </c>
      <c r="Q1235" s="232">
        <f>E5+(E6*0.1)</f>
        <v>0.2</v>
      </c>
      <c r="R1235" s="162">
        <v>0</v>
      </c>
      <c r="S1235" s="232">
        <f>E7+(E8*0.1)</f>
        <v>0.2</v>
      </c>
      <c r="T1235" s="242">
        <v>0</v>
      </c>
      <c r="U1235" s="233">
        <f>E9+(E10*0.5)+(E11*0.1)</f>
        <v>0.2</v>
      </c>
      <c r="V1235" s="162">
        <v>-399</v>
      </c>
      <c r="W1235" s="233">
        <f>E12+(E13*0.5)+(E14*0.1)</f>
        <v>0.30000000000000004</v>
      </c>
      <c r="X1235" s="162">
        <v>-399</v>
      </c>
      <c r="Y1235" s="161">
        <f t="shared" si="397"/>
        <v>1208</v>
      </c>
      <c r="Z1235" s="162">
        <f t="shared" si="389"/>
        <v>-199.50000000000003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-199.50000000000003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116875.51000000005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35982.810000000012</v>
      </c>
      <c r="AU1235" s="237">
        <f t="shared" si="402"/>
        <v>26870.300000000007</v>
      </c>
      <c r="AV1235" s="237">
        <f t="shared" si="403"/>
        <v>36773.599999999991</v>
      </c>
      <c r="AW1235" s="237">
        <f t="shared" si="404"/>
        <v>7518.0000000000027</v>
      </c>
      <c r="AX1235" s="237">
        <f t="shared" si="405"/>
        <v>9730.7999999999975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115992.11000000006</v>
      </c>
      <c r="M1236" s="162">
        <f>MAX(AN28:AN1236)</f>
        <v>117075.01000000005</v>
      </c>
      <c r="N1236" s="162">
        <f t="shared" si="396"/>
        <v>-1082.8999999999942</v>
      </c>
      <c r="O1236" s="231">
        <f>E3+(E4*0.1)</f>
        <v>0.30000000000000004</v>
      </c>
      <c r="P1236" s="162">
        <v>-550</v>
      </c>
      <c r="Q1236" s="232">
        <f>E5+(E6*0.1)</f>
        <v>0.2</v>
      </c>
      <c r="R1236" s="162">
        <v>-850</v>
      </c>
      <c r="S1236" s="232">
        <f>E7+(E8*0.1)</f>
        <v>0.2</v>
      </c>
      <c r="T1236" s="162">
        <v>458</v>
      </c>
      <c r="U1236" s="233">
        <f>E9+(E10*0.5)+(E11*0.1)</f>
        <v>0.2</v>
      </c>
      <c r="V1236" s="162">
        <v>-1400</v>
      </c>
      <c r="W1236" s="233">
        <f>E12+(E13*0.5)+(E14*0.1)</f>
        <v>0.30000000000000004</v>
      </c>
      <c r="X1236" s="162">
        <v>-1200</v>
      </c>
      <c r="Y1236" s="161">
        <f t="shared" si="397"/>
        <v>1209</v>
      </c>
      <c r="Z1236" s="162">
        <f t="shared" si="389"/>
        <v>-883.40000000000009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-883.40000000000009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115992.11000000006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35817.810000000012</v>
      </c>
      <c r="AU1236" s="237">
        <f t="shared" si="402"/>
        <v>26700.300000000007</v>
      </c>
      <c r="AV1236" s="237">
        <f t="shared" si="403"/>
        <v>36865.19999999999</v>
      </c>
      <c r="AW1236" s="237">
        <f t="shared" si="404"/>
        <v>7238.0000000000027</v>
      </c>
      <c r="AX1236" s="237">
        <f t="shared" si="405"/>
        <v>9370.7999999999975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115192.47000000006</v>
      </c>
      <c r="M1237" s="162">
        <f>MAX(AN28:AN1237)</f>
        <v>117075.01000000005</v>
      </c>
      <c r="N1237" s="162">
        <f t="shared" si="396"/>
        <v>-1882.5399999999936</v>
      </c>
      <c r="O1237" s="231">
        <f>E3+(E4*0.1)</f>
        <v>0.30000000000000004</v>
      </c>
      <c r="P1237" s="162">
        <v>-550</v>
      </c>
      <c r="Q1237" s="232">
        <f>E5+(E6*0.1)</f>
        <v>0.2</v>
      </c>
      <c r="R1237" s="162">
        <v>-850</v>
      </c>
      <c r="S1237" s="232">
        <f>E7+(E8*0.1)</f>
        <v>0.2</v>
      </c>
      <c r="T1237" s="162">
        <v>-1098.2</v>
      </c>
      <c r="U1237" s="233">
        <f>E9+(E10*0.5)+(E11*0.1)</f>
        <v>0.2</v>
      </c>
      <c r="V1237" s="162">
        <v>-460</v>
      </c>
      <c r="W1237" s="233">
        <f>E12+(E13*0.5)+(E14*0.1)</f>
        <v>0.30000000000000004</v>
      </c>
      <c r="X1237" s="162">
        <v>-510</v>
      </c>
      <c r="Y1237" s="161">
        <f t="shared" si="397"/>
        <v>1210</v>
      </c>
      <c r="Z1237" s="162">
        <f t="shared" si="389"/>
        <v>-799.64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-799.64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115192.47000000006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35652.810000000012</v>
      </c>
      <c r="AU1237" s="237">
        <f t="shared" si="402"/>
        <v>26530.300000000007</v>
      </c>
      <c r="AV1237" s="237">
        <f t="shared" si="403"/>
        <v>36645.55999999999</v>
      </c>
      <c r="AW1237" s="237">
        <f t="shared" si="404"/>
        <v>7146.0000000000027</v>
      </c>
      <c r="AX1237" s="237">
        <f t="shared" si="405"/>
        <v>9217.7999999999975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114558.17000000006</v>
      </c>
      <c r="M1238" s="162">
        <f>MAX(AN28:AN1238)</f>
        <v>117075.01000000005</v>
      </c>
      <c r="N1238" s="162">
        <f t="shared" si="396"/>
        <v>-2516.8399999999965</v>
      </c>
      <c r="O1238" s="231">
        <f>E3+(E4*0.1)</f>
        <v>0.30000000000000004</v>
      </c>
      <c r="P1238" s="162">
        <v>-550</v>
      </c>
      <c r="Q1238" s="232">
        <f>E5+(E6*0.1)</f>
        <v>0.2</v>
      </c>
      <c r="R1238" s="162">
        <v>-850</v>
      </c>
      <c r="S1238" s="232">
        <f>E7+(E8*0.1)</f>
        <v>0.2</v>
      </c>
      <c r="T1238" s="162">
        <v>-1196</v>
      </c>
      <c r="U1238" s="233">
        <f>E9+(E10*0.5)+(E11*0.1)</f>
        <v>0.2</v>
      </c>
      <c r="V1238" s="162">
        <v>451</v>
      </c>
      <c r="W1238" s="233">
        <f>E12+(E13*0.5)+(E14*0.1)</f>
        <v>0.30000000000000004</v>
      </c>
      <c r="X1238" s="162">
        <v>-501</v>
      </c>
      <c r="Y1238" s="161">
        <f t="shared" si="397"/>
        <v>1211</v>
      </c>
      <c r="Z1238" s="162">
        <f t="shared" si="389"/>
        <v>-634.30000000000007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-634.30000000000007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114558.17000000006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35487.810000000012</v>
      </c>
      <c r="AU1238" s="237">
        <f t="shared" si="402"/>
        <v>26360.300000000007</v>
      </c>
      <c r="AV1238" s="237">
        <f t="shared" si="403"/>
        <v>36406.359999999993</v>
      </c>
      <c r="AW1238" s="237">
        <f t="shared" si="404"/>
        <v>7236.2000000000025</v>
      </c>
      <c r="AX1238" s="237">
        <f t="shared" si="405"/>
        <v>9067.4999999999982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114073.47000000006</v>
      </c>
      <c r="M1239" s="162">
        <f>MAX(AN28:AN1239)</f>
        <v>117075.01000000005</v>
      </c>
      <c r="N1239" s="162">
        <f t="shared" si="396"/>
        <v>-3001.5399999999936</v>
      </c>
      <c r="O1239" s="231">
        <f>E3+(E4*0.1)</f>
        <v>0.30000000000000004</v>
      </c>
      <c r="P1239" s="162">
        <v>-550</v>
      </c>
      <c r="Q1239" s="232">
        <f>E5+(E6*0.1)</f>
        <v>0.2</v>
      </c>
      <c r="R1239" s="162">
        <v>-850</v>
      </c>
      <c r="S1239" s="232">
        <f>E7+(E8*0.1)</f>
        <v>0.2</v>
      </c>
      <c r="T1239" s="162">
        <v>-2406</v>
      </c>
      <c r="U1239" s="233">
        <f>E9+(E10*0.5)+(E11*0.1)</f>
        <v>0.2</v>
      </c>
      <c r="V1239" s="162">
        <v>663</v>
      </c>
      <c r="W1239" s="233">
        <f>E12+(E13*0.5)+(E14*0.1)</f>
        <v>0.30000000000000004</v>
      </c>
      <c r="X1239" s="162">
        <v>663</v>
      </c>
      <c r="Y1239" s="161">
        <f t="shared" si="397"/>
        <v>1212</v>
      </c>
      <c r="Z1239" s="162">
        <f t="shared" si="389"/>
        <v>-484.7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-484.7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114073.47000000006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35322.810000000012</v>
      </c>
      <c r="AU1239" s="237">
        <f t="shared" si="402"/>
        <v>26190.300000000007</v>
      </c>
      <c r="AV1239" s="237">
        <f t="shared" si="403"/>
        <v>35925.159999999996</v>
      </c>
      <c r="AW1239" s="237">
        <f t="shared" si="404"/>
        <v>7368.8000000000029</v>
      </c>
      <c r="AX1239" s="237">
        <f t="shared" si="405"/>
        <v>9266.3999999999978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114250.33500000006</v>
      </c>
      <c r="M1240" s="162">
        <f>MAX(AN28:AN1240)</f>
        <v>117075.01000000005</v>
      </c>
      <c r="N1240" s="162">
        <f t="shared" si="396"/>
        <v>-2824.6749999999884</v>
      </c>
      <c r="O1240" s="231">
        <f>E3+(E4*0.1)</f>
        <v>0.30000000000000004</v>
      </c>
      <c r="P1240" s="162">
        <v>1309.55</v>
      </c>
      <c r="Q1240" s="232">
        <f>E5+(E6*0.1)</f>
        <v>0.2</v>
      </c>
      <c r="R1240" s="162">
        <v>507.5</v>
      </c>
      <c r="S1240" s="232">
        <f>E7+(E8*0.1)</f>
        <v>0.2</v>
      </c>
      <c r="T1240" s="162">
        <v>-125</v>
      </c>
      <c r="U1240" s="233">
        <f>E9+(E10*0.5)+(E11*0.1)</f>
        <v>0.2</v>
      </c>
      <c r="V1240" s="162">
        <v>-585</v>
      </c>
      <c r="W1240" s="233">
        <f>E12+(E13*0.5)+(E14*0.1)</f>
        <v>0.30000000000000004</v>
      </c>
      <c r="X1240" s="162">
        <v>-585</v>
      </c>
      <c r="Y1240" s="161">
        <f t="shared" si="397"/>
        <v>1213</v>
      </c>
      <c r="Z1240" s="162">
        <f t="shared" si="389"/>
        <v>176.86500000000004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176.86500000000004</v>
      </c>
      <c r="AI1240" s="129">
        <f t="shared" si="391"/>
        <v>0</v>
      </c>
      <c r="AJ1240" s="234">
        <f t="shared" si="392"/>
        <v>1</v>
      </c>
      <c r="AK1240" s="234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114250.33500000006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35715.67500000001</v>
      </c>
      <c r="AU1240" s="237">
        <f t="shared" si="402"/>
        <v>26291.800000000007</v>
      </c>
      <c r="AV1240" s="237">
        <f t="shared" si="403"/>
        <v>35900.159999999996</v>
      </c>
      <c r="AW1240" s="237">
        <f t="shared" si="404"/>
        <v>7251.8000000000029</v>
      </c>
      <c r="AX1240" s="237">
        <f t="shared" si="405"/>
        <v>9090.8999999999978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113068.93500000007</v>
      </c>
      <c r="M1241" s="162">
        <f>MAX(AN28:AN1241)</f>
        <v>117075.01000000005</v>
      </c>
      <c r="N1241" s="162">
        <f t="shared" si="396"/>
        <v>-4006.0749999999825</v>
      </c>
      <c r="O1241" s="231">
        <f>E3+(E4*0.1)</f>
        <v>0.30000000000000004</v>
      </c>
      <c r="P1241" s="162">
        <v>-550</v>
      </c>
      <c r="Q1241" s="232">
        <f>E5+(E6*0.1)</f>
        <v>0.2</v>
      </c>
      <c r="R1241" s="162">
        <v>-850</v>
      </c>
      <c r="S1241" s="232">
        <f>E7+(E8*0.1)</f>
        <v>0.2</v>
      </c>
      <c r="T1241" s="162">
        <v>-1032</v>
      </c>
      <c r="U1241" s="233">
        <f>E9+(E10*0.5)+(E11*0.1)</f>
        <v>0.2</v>
      </c>
      <c r="V1241" s="162">
        <v>-1400</v>
      </c>
      <c r="W1241" s="233">
        <f>E12+(E13*0.5)+(E14*0.1)</f>
        <v>0.30000000000000004</v>
      </c>
      <c r="X1241" s="162">
        <v>-1200</v>
      </c>
      <c r="Y1241" s="161">
        <f t="shared" si="397"/>
        <v>1214</v>
      </c>
      <c r="Z1241" s="162">
        <f t="shared" si="389"/>
        <v>-1181.4000000000001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-1181.4000000000001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113068.93500000007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35550.67500000001</v>
      </c>
      <c r="AU1241" s="237">
        <f t="shared" si="402"/>
        <v>26121.800000000007</v>
      </c>
      <c r="AV1241" s="237">
        <f t="shared" si="403"/>
        <v>35693.759999999995</v>
      </c>
      <c r="AW1241" s="237">
        <f t="shared" si="404"/>
        <v>6971.8000000000029</v>
      </c>
      <c r="AX1241" s="237">
        <f t="shared" si="405"/>
        <v>8730.8999999999978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114838.18500000007</v>
      </c>
      <c r="M1242" s="162">
        <f>MAX(AN28:AN1242)</f>
        <v>117075.01000000005</v>
      </c>
      <c r="N1242" s="162">
        <f t="shared" si="396"/>
        <v>-2236.8249999999825</v>
      </c>
      <c r="O1242" s="231">
        <f>E3+(E4*0.1)</f>
        <v>0.30000000000000004</v>
      </c>
      <c r="P1242" s="162">
        <v>1184.0999999999999</v>
      </c>
      <c r="Q1242" s="232">
        <f>E5+(E6*0.1)</f>
        <v>0.2</v>
      </c>
      <c r="R1242" s="162">
        <v>1882.5</v>
      </c>
      <c r="S1242" s="232">
        <f>E7+(E8*0.1)</f>
        <v>0.2</v>
      </c>
      <c r="T1242" s="162">
        <v>2412.6</v>
      </c>
      <c r="U1242" s="233">
        <f>E9+(E10*0.5)+(E11*0.1)</f>
        <v>0.2</v>
      </c>
      <c r="V1242" s="162">
        <v>1110</v>
      </c>
      <c r="W1242" s="233">
        <f>E12+(E13*0.5)+(E14*0.1)</f>
        <v>0.30000000000000004</v>
      </c>
      <c r="X1242" s="162">
        <v>1110</v>
      </c>
      <c r="Y1242" s="161">
        <f t="shared" si="397"/>
        <v>1215</v>
      </c>
      <c r="Z1242" s="162">
        <f t="shared" si="389"/>
        <v>1769.25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1769.25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114838.18500000007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35905.905000000013</v>
      </c>
      <c r="AU1242" s="237">
        <f t="shared" si="402"/>
        <v>26498.300000000007</v>
      </c>
      <c r="AV1242" s="237">
        <f t="shared" si="403"/>
        <v>36176.279999999992</v>
      </c>
      <c r="AW1242" s="237">
        <f t="shared" si="404"/>
        <v>7193.8000000000029</v>
      </c>
      <c r="AX1242" s="237">
        <f t="shared" si="405"/>
        <v>9063.8999999999978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116583.20500000007</v>
      </c>
      <c r="M1243" s="162">
        <f>MAX(AN28:AN1243)</f>
        <v>117075.01000000005</v>
      </c>
      <c r="N1243" s="162">
        <f t="shared" si="396"/>
        <v>-491.80499999997846</v>
      </c>
      <c r="O1243" s="231">
        <f>E3+(E4*0.1)</f>
        <v>0.30000000000000004</v>
      </c>
      <c r="P1243" s="162">
        <v>-550</v>
      </c>
      <c r="Q1243" s="232">
        <f>E5+(E6*0.1)</f>
        <v>0.2</v>
      </c>
      <c r="R1243" s="162">
        <v>-850</v>
      </c>
      <c r="S1243" s="232">
        <f>E7+(E8*0.1)</f>
        <v>0.2</v>
      </c>
      <c r="T1243" s="162">
        <v>247.6</v>
      </c>
      <c r="U1243" s="233">
        <f>E9+(E10*0.5)+(E11*0.1)</f>
        <v>0.2</v>
      </c>
      <c r="V1243" s="162">
        <v>4061</v>
      </c>
      <c r="W1243" s="233">
        <f>E12+(E13*0.5)+(E14*0.1)</f>
        <v>0.30000000000000004</v>
      </c>
      <c r="X1243" s="162">
        <v>4061</v>
      </c>
      <c r="Y1243" s="161">
        <f t="shared" si="397"/>
        <v>1216</v>
      </c>
      <c r="Z1243" s="162">
        <f t="shared" si="389"/>
        <v>1745.0200000000002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1745.0200000000002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116583.20500000007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35740.905000000013</v>
      </c>
      <c r="AU1243" s="237">
        <f t="shared" si="402"/>
        <v>26328.300000000007</v>
      </c>
      <c r="AV1243" s="237">
        <f t="shared" si="403"/>
        <v>36225.799999999988</v>
      </c>
      <c r="AW1243" s="237">
        <f t="shared" si="404"/>
        <v>8006.0000000000027</v>
      </c>
      <c r="AX1243" s="237">
        <f t="shared" si="405"/>
        <v>10282.199999999997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114926.20500000007</v>
      </c>
      <c r="M1244" s="162">
        <f>MAX(AN28:AN1244)</f>
        <v>117075.01000000005</v>
      </c>
      <c r="N1244" s="162">
        <f t="shared" si="396"/>
        <v>-2148.8049999999785</v>
      </c>
      <c r="O1244" s="231">
        <f>E3+(E4*0.1)</f>
        <v>0.30000000000000004</v>
      </c>
      <c r="P1244" s="162">
        <v>-550</v>
      </c>
      <c r="Q1244" s="232">
        <f>E5+(E6*0.1)</f>
        <v>0.2</v>
      </c>
      <c r="R1244" s="162">
        <v>-850</v>
      </c>
      <c r="S1244" s="232">
        <f>E7+(E8*0.1)</f>
        <v>0.2</v>
      </c>
      <c r="T1244" s="162">
        <v>-3410</v>
      </c>
      <c r="U1244" s="233">
        <f>E9+(E10*0.5)+(E11*0.1)</f>
        <v>0.2</v>
      </c>
      <c r="V1244" s="162">
        <v>-1400</v>
      </c>
      <c r="W1244" s="233">
        <f>E12+(E13*0.5)+(E14*0.1)</f>
        <v>0.30000000000000004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-1657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-1657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114926.20500000007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35575.905000000013</v>
      </c>
      <c r="AU1244" s="237">
        <f t="shared" si="402"/>
        <v>26158.300000000007</v>
      </c>
      <c r="AV1244" s="237">
        <f t="shared" si="403"/>
        <v>35543.799999999988</v>
      </c>
      <c r="AW1244" s="237">
        <f t="shared" si="404"/>
        <v>7726.0000000000027</v>
      </c>
      <c r="AX1244" s="237">
        <f t="shared" si="405"/>
        <v>9922.1999999999971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113901.14000000007</v>
      </c>
      <c r="M1245" s="162">
        <f>MAX(AN28:AN1245)</f>
        <v>117075.01000000005</v>
      </c>
      <c r="N1245" s="162">
        <f t="shared" ref="N1245:N1308" si="415">AN1245-M1245</f>
        <v>-3173.8699999999808</v>
      </c>
      <c r="O1245" s="231">
        <f>E3+(E4*0.1)</f>
        <v>0.30000000000000004</v>
      </c>
      <c r="P1245" s="162">
        <v>3072.05</v>
      </c>
      <c r="Q1245" s="232">
        <f>E5+(E6*0.1)</f>
        <v>0.2</v>
      </c>
      <c r="R1245" s="162">
        <v>-1552</v>
      </c>
      <c r="S1245" s="232">
        <f>E7+(E8*0.1)</f>
        <v>0.2</v>
      </c>
      <c r="T1245" s="162">
        <v>-5346.4</v>
      </c>
      <c r="U1245" s="233">
        <f>E9+(E10*0.5)+(E11*0.1)</f>
        <v>0.2</v>
      </c>
      <c r="V1245" s="162">
        <v>-1035</v>
      </c>
      <c r="W1245" s="233">
        <f>E12+(E13*0.5)+(E14*0.1)</f>
        <v>0.30000000000000004</v>
      </c>
      <c r="X1245" s="162">
        <v>-1200</v>
      </c>
      <c r="Y1245" s="161">
        <f t="shared" ref="Y1245:Y1308" si="416">Y1244+1</f>
        <v>1218</v>
      </c>
      <c r="Z1245" s="162">
        <f t="shared" si="408"/>
        <v>-1025.0649999999998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-1025.0649999999998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113901.14000000007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36497.520000000011</v>
      </c>
      <c r="AU1245" s="237">
        <f t="shared" ref="AU1245:AU1308" si="421">(R1245*Q1245)+AU1244</f>
        <v>25847.900000000005</v>
      </c>
      <c r="AV1245" s="237">
        <f t="shared" ref="AV1245:AV1308" si="422">(S1245*T1245)+AV1244</f>
        <v>34474.51999999999</v>
      </c>
      <c r="AW1245" s="237">
        <f t="shared" ref="AW1245:AW1308" si="423">(V1245*U1245)+AW1244</f>
        <v>7519.0000000000027</v>
      </c>
      <c r="AX1245" s="237">
        <f t="shared" ref="AX1245:AX1308" si="424">(X1245*W1245)+AX1244</f>
        <v>9562.1999999999971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112981.26000000007</v>
      </c>
      <c r="M1246" s="162">
        <f>MAX(AN28:AN1246)</f>
        <v>117075.01000000005</v>
      </c>
      <c r="N1246" s="162">
        <f t="shared" si="415"/>
        <v>-4093.7499999999854</v>
      </c>
      <c r="O1246" s="231">
        <f>E3+(E4*0.1)</f>
        <v>0.30000000000000004</v>
      </c>
      <c r="P1246" s="162">
        <v>-550</v>
      </c>
      <c r="Q1246" s="232">
        <f>E5+(E6*0.1)</f>
        <v>0.2</v>
      </c>
      <c r="R1246" s="162">
        <v>-886</v>
      </c>
      <c r="S1246" s="232">
        <f>E7+(E8*0.1)</f>
        <v>0.2</v>
      </c>
      <c r="T1246" s="162">
        <v>311.60000000000002</v>
      </c>
      <c r="U1246" s="233">
        <f>E9+(E10*0.5)+(E11*0.1)</f>
        <v>0.2</v>
      </c>
      <c r="V1246" s="162">
        <v>-1400</v>
      </c>
      <c r="W1246" s="233">
        <f>E12+(E13*0.5)+(E14*0.1)</f>
        <v>0.30000000000000004</v>
      </c>
      <c r="X1246" s="162">
        <v>-1200</v>
      </c>
      <c r="Y1246" s="161">
        <f t="shared" si="416"/>
        <v>1219</v>
      </c>
      <c r="Z1246" s="162">
        <f t="shared" si="408"/>
        <v>-919.88000000000011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-919.88000000000011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112981.26000000007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36332.520000000011</v>
      </c>
      <c r="AU1246" s="237">
        <f t="shared" si="421"/>
        <v>25670.700000000004</v>
      </c>
      <c r="AV1246" s="237">
        <f t="shared" si="422"/>
        <v>34536.839999999989</v>
      </c>
      <c r="AW1246" s="237">
        <f t="shared" si="423"/>
        <v>7239.0000000000027</v>
      </c>
      <c r="AX1246" s="237">
        <f t="shared" si="424"/>
        <v>9202.1999999999971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113552.72000000007</v>
      </c>
      <c r="M1247" s="162">
        <f>MAX(AN28:AN1247)</f>
        <v>117075.01000000005</v>
      </c>
      <c r="N1247" s="162">
        <f t="shared" si="415"/>
        <v>-3522.289999999979</v>
      </c>
      <c r="O1247" s="231">
        <f>E3+(E4*0.1)</f>
        <v>0.30000000000000004</v>
      </c>
      <c r="P1247" s="162">
        <v>-550</v>
      </c>
      <c r="Q1247" s="232">
        <f>E5+(E6*0.1)</f>
        <v>0.2</v>
      </c>
      <c r="R1247" s="162">
        <v>-850</v>
      </c>
      <c r="S1247" s="232">
        <f>E7+(E8*0.1)</f>
        <v>0.2</v>
      </c>
      <c r="T1247" s="162">
        <v>2974.8</v>
      </c>
      <c r="U1247" s="233">
        <f>E9+(E10*0.5)+(E11*0.1)</f>
        <v>0.2</v>
      </c>
      <c r="V1247" s="162">
        <v>623</v>
      </c>
      <c r="W1247" s="233">
        <f>E12+(E13*0.5)+(E14*0.1)</f>
        <v>0.30000000000000004</v>
      </c>
      <c r="X1247" s="162">
        <v>623</v>
      </c>
      <c r="Y1247" s="161">
        <f t="shared" si="416"/>
        <v>1220</v>
      </c>
      <c r="Z1247" s="162">
        <f t="shared" si="408"/>
        <v>571.46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571.46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113552.72000000007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36167.520000000011</v>
      </c>
      <c r="AU1247" s="237">
        <f t="shared" si="421"/>
        <v>25500.700000000004</v>
      </c>
      <c r="AV1247" s="237">
        <f t="shared" si="422"/>
        <v>35131.799999999988</v>
      </c>
      <c r="AW1247" s="237">
        <f t="shared" si="423"/>
        <v>7363.6000000000031</v>
      </c>
      <c r="AX1247" s="237">
        <f t="shared" si="424"/>
        <v>9389.0999999999967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115075.00000000007</v>
      </c>
      <c r="M1248" s="162">
        <f>MAX(AN28:AN1248)</f>
        <v>117075.01000000005</v>
      </c>
      <c r="N1248" s="162">
        <f t="shared" si="415"/>
        <v>-2000.0099999999802</v>
      </c>
      <c r="O1248" s="231">
        <f>E3+(E4*0.1)</f>
        <v>0.30000000000000004</v>
      </c>
      <c r="P1248" s="162">
        <v>-550</v>
      </c>
      <c r="Q1248" s="232">
        <f>E5+(E6*0.1)</f>
        <v>0.2</v>
      </c>
      <c r="R1248" s="162">
        <v>-850</v>
      </c>
      <c r="S1248" s="232">
        <f>E7+(E8*0.1)</f>
        <v>0.2</v>
      </c>
      <c r="T1248" s="162">
        <v>2801.4</v>
      </c>
      <c r="U1248" s="233">
        <f>E9+(E10*0.5)+(E11*0.1)</f>
        <v>0.2</v>
      </c>
      <c r="V1248" s="162">
        <v>2594</v>
      </c>
      <c r="W1248" s="233">
        <f>E12+(E13*0.5)+(E14*0.1)</f>
        <v>0.30000000000000004</v>
      </c>
      <c r="X1248" s="162">
        <v>2594</v>
      </c>
      <c r="Y1248" s="161">
        <f t="shared" si="416"/>
        <v>1221</v>
      </c>
      <c r="Z1248" s="162">
        <f t="shared" si="408"/>
        <v>1522.2800000000002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1522.2800000000002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115075.00000000007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36002.520000000011</v>
      </c>
      <c r="AU1248" s="237">
        <f t="shared" si="421"/>
        <v>25330.700000000004</v>
      </c>
      <c r="AV1248" s="237">
        <f t="shared" si="422"/>
        <v>35692.079999999987</v>
      </c>
      <c r="AW1248" s="237">
        <f t="shared" si="423"/>
        <v>7882.4000000000033</v>
      </c>
      <c r="AX1248" s="237">
        <f t="shared" si="424"/>
        <v>10167.299999999997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114372.63000000008</v>
      </c>
      <c r="M1249" s="162">
        <f>MAX(AN28:AN1249)</f>
        <v>117075.01000000005</v>
      </c>
      <c r="N1249" s="162">
        <f t="shared" si="415"/>
        <v>-2702.3799999999756</v>
      </c>
      <c r="O1249" s="231">
        <f>E3+(E4*0.1)</f>
        <v>0.30000000000000004</v>
      </c>
      <c r="P1249" s="162">
        <v>-165.9</v>
      </c>
      <c r="Q1249" s="232">
        <f>E5+(E6*0.1)</f>
        <v>0.2</v>
      </c>
      <c r="R1249" s="162">
        <v>-325</v>
      </c>
      <c r="S1249" s="232">
        <f>E7+(E8*0.1)</f>
        <v>0.2</v>
      </c>
      <c r="T1249" s="162">
        <v>262</v>
      </c>
      <c r="U1249" s="233">
        <f>E9+(E10*0.5)+(E11*0.1)</f>
        <v>0.2</v>
      </c>
      <c r="V1249" s="162">
        <v>-1400</v>
      </c>
      <c r="W1249" s="233">
        <f>E12+(E13*0.5)+(E14*0.1)</f>
        <v>0.30000000000000004</v>
      </c>
      <c r="X1249" s="162">
        <v>-1200</v>
      </c>
      <c r="Y1249" s="161">
        <f t="shared" si="416"/>
        <v>1222</v>
      </c>
      <c r="Z1249" s="162">
        <f t="shared" si="408"/>
        <v>-702.37000000000012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-702.37000000000012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114372.63000000008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35952.750000000015</v>
      </c>
      <c r="AU1249" s="237">
        <f t="shared" si="421"/>
        <v>25265.700000000004</v>
      </c>
      <c r="AV1249" s="237">
        <f t="shared" si="422"/>
        <v>35744.479999999989</v>
      </c>
      <c r="AW1249" s="237">
        <f t="shared" si="423"/>
        <v>7602.4000000000033</v>
      </c>
      <c r="AX1249" s="237">
        <f t="shared" si="424"/>
        <v>9807.2999999999975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113635.33000000007</v>
      </c>
      <c r="M1250" s="162">
        <f>MAX(AN28:AN1250)</f>
        <v>117075.01000000005</v>
      </c>
      <c r="N1250" s="162">
        <f t="shared" si="415"/>
        <v>-3439.6799999999785</v>
      </c>
      <c r="O1250" s="231">
        <f>E3+(E4*0.1)</f>
        <v>0.30000000000000004</v>
      </c>
      <c r="P1250" s="162">
        <v>-550</v>
      </c>
      <c r="Q1250" s="232">
        <f>E5+(E6*0.1)</f>
        <v>0.2</v>
      </c>
      <c r="R1250" s="162">
        <v>618.5</v>
      </c>
      <c r="S1250" s="232">
        <f>E7+(E8*0.1)</f>
        <v>0.2</v>
      </c>
      <c r="T1250" s="162">
        <v>-3410</v>
      </c>
      <c r="U1250" s="233">
        <f>E9+(E10*0.5)+(E11*0.1)</f>
        <v>0.2</v>
      </c>
      <c r="V1250" s="162">
        <v>-28</v>
      </c>
      <c r="W1250" s="233">
        <f>E12+(E13*0.5)+(E14*0.1)</f>
        <v>0.30000000000000004</v>
      </c>
      <c r="X1250" s="162">
        <v>-28</v>
      </c>
      <c r="Y1250" s="161">
        <f t="shared" si="416"/>
        <v>1223</v>
      </c>
      <c r="Z1250" s="162">
        <f t="shared" si="408"/>
        <v>-737.30000000000007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-737.30000000000007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113635.33000000007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35787.750000000015</v>
      </c>
      <c r="AU1250" s="237">
        <f t="shared" si="421"/>
        <v>25389.400000000005</v>
      </c>
      <c r="AV1250" s="237">
        <f t="shared" si="422"/>
        <v>35062.479999999989</v>
      </c>
      <c r="AW1250" s="237">
        <f t="shared" si="423"/>
        <v>7596.8000000000029</v>
      </c>
      <c r="AX1250" s="237">
        <f t="shared" si="424"/>
        <v>9798.8999999999978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115463.48000000007</v>
      </c>
      <c r="M1251" s="162">
        <f>MAX(AN28:AN1251)</f>
        <v>117075.01000000005</v>
      </c>
      <c r="N1251" s="162">
        <f t="shared" si="415"/>
        <v>-1611.5299999999843</v>
      </c>
      <c r="O1251" s="231">
        <f>E3+(E4*0.1)</f>
        <v>0.30000000000000004</v>
      </c>
      <c r="P1251" s="162">
        <v>2846.9</v>
      </c>
      <c r="Q1251" s="232">
        <f>E5+(E6*0.1)</f>
        <v>0.2</v>
      </c>
      <c r="R1251" s="162">
        <v>4524</v>
      </c>
      <c r="S1251" s="232">
        <f>E7+(E8*0.1)</f>
        <v>0.2</v>
      </c>
      <c r="T1251" s="162">
        <v>-3773.6</v>
      </c>
      <c r="U1251" s="233">
        <f>E9+(E10*0.5)+(E11*0.1)</f>
        <v>0.2</v>
      </c>
      <c r="V1251" s="162">
        <v>1648</v>
      </c>
      <c r="W1251" s="233">
        <f>E12+(E13*0.5)+(E14*0.1)</f>
        <v>0.30000000000000004</v>
      </c>
      <c r="X1251" s="162">
        <v>1648</v>
      </c>
      <c r="Y1251" s="161">
        <f t="shared" si="416"/>
        <v>1224</v>
      </c>
      <c r="Z1251" s="162">
        <f t="shared" si="408"/>
        <v>1828.1500000000005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1828.1500000000005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115463.48000000007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36641.820000000014</v>
      </c>
      <c r="AU1251" s="237">
        <f t="shared" si="421"/>
        <v>26294.200000000004</v>
      </c>
      <c r="AV1251" s="237">
        <f t="shared" si="422"/>
        <v>34307.759999999987</v>
      </c>
      <c r="AW1251" s="237">
        <f t="shared" si="423"/>
        <v>7926.4000000000033</v>
      </c>
      <c r="AX1251" s="237">
        <f t="shared" si="424"/>
        <v>10293.299999999997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114842.24000000006</v>
      </c>
      <c r="M1252" s="162">
        <f>MAX(AN28:AN1252)</f>
        <v>117075.01000000005</v>
      </c>
      <c r="N1252" s="162">
        <f t="shared" si="415"/>
        <v>-2232.7699999999895</v>
      </c>
      <c r="O1252" s="231">
        <f>E3+(E4*0.1)</f>
        <v>0.30000000000000004</v>
      </c>
      <c r="P1252" s="162">
        <v>-550</v>
      </c>
      <c r="Q1252" s="232">
        <f>E5+(E6*0.1)</f>
        <v>0.2</v>
      </c>
      <c r="R1252" s="162">
        <v>-850</v>
      </c>
      <c r="S1252" s="232">
        <f>E7+(E8*0.1)</f>
        <v>0.2</v>
      </c>
      <c r="T1252" s="162">
        <v>-348.2</v>
      </c>
      <c r="U1252" s="233">
        <f>E9+(E10*0.5)+(E11*0.1)</f>
        <v>0.2</v>
      </c>
      <c r="V1252" s="162">
        <v>717</v>
      </c>
      <c r="W1252" s="233">
        <f>E12+(E13*0.5)+(E14*0.1)</f>
        <v>0.30000000000000004</v>
      </c>
      <c r="X1252" s="162">
        <v>-1200</v>
      </c>
      <c r="Y1252" s="161">
        <f t="shared" si="416"/>
        <v>1225</v>
      </c>
      <c r="Z1252" s="162">
        <f t="shared" si="408"/>
        <v>-621.24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-621.24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114842.24000000006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36476.820000000014</v>
      </c>
      <c r="AU1252" s="237">
        <f t="shared" si="421"/>
        <v>26124.200000000004</v>
      </c>
      <c r="AV1252" s="237">
        <f t="shared" si="422"/>
        <v>34238.119999999988</v>
      </c>
      <c r="AW1252" s="237">
        <f t="shared" si="423"/>
        <v>8069.8000000000029</v>
      </c>
      <c r="AX1252" s="237">
        <f t="shared" si="424"/>
        <v>9933.2999999999975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113614.16000000006</v>
      </c>
      <c r="M1253" s="162">
        <f>MAX(AN28:AN1253)</f>
        <v>117075.01000000005</v>
      </c>
      <c r="N1253" s="162">
        <f t="shared" si="415"/>
        <v>-3460.8499999999913</v>
      </c>
      <c r="O1253" s="231">
        <f>E3+(E4*0.1)</f>
        <v>0.30000000000000004</v>
      </c>
      <c r="P1253" s="162">
        <v>-550</v>
      </c>
      <c r="Q1253" s="232">
        <f>E5+(E6*0.1)</f>
        <v>0.2</v>
      </c>
      <c r="R1253" s="162">
        <v>-850</v>
      </c>
      <c r="S1253" s="232">
        <f>E7+(E8*0.1)</f>
        <v>0.2</v>
      </c>
      <c r="T1253" s="162">
        <v>-1265.4000000000001</v>
      </c>
      <c r="U1253" s="233">
        <f>E9+(E10*0.5)+(E11*0.1)</f>
        <v>0.2</v>
      </c>
      <c r="V1253" s="162">
        <v>-1400</v>
      </c>
      <c r="W1253" s="233">
        <f>E12+(E13*0.5)+(E14*0.1)</f>
        <v>0.30000000000000004</v>
      </c>
      <c r="X1253" s="162">
        <v>-1200</v>
      </c>
      <c r="Y1253" s="161">
        <f t="shared" si="416"/>
        <v>1226</v>
      </c>
      <c r="Z1253" s="162">
        <f t="shared" si="408"/>
        <v>-1228.0800000000002</v>
      </c>
      <c r="AA1253" s="238">
        <v>44469</v>
      </c>
      <c r="AB1253" s="129">
        <f>SUM(Z1232:Z1253)</f>
        <v>-2173.7149999999997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-2173.7149999999997</v>
      </c>
      <c r="AG1253" s="129"/>
      <c r="AH1253" s="129">
        <f t="shared" si="409"/>
        <v>0</v>
      </c>
      <c r="AI1253" s="129">
        <f t="shared" si="410"/>
        <v>-1228.0800000000002</v>
      </c>
      <c r="AJ1253" s="234">
        <f t="shared" si="411"/>
        <v>0</v>
      </c>
      <c r="AK1253" s="234">
        <f t="shared" si="412"/>
        <v>1</v>
      </c>
      <c r="AL1253" s="129">
        <f t="shared" si="413"/>
        <v>-2173.7149999999997</v>
      </c>
      <c r="AM1253" s="127">
        <v>44469</v>
      </c>
      <c r="AN1253" s="129">
        <f t="shared" si="417"/>
        <v>113614.16000000006</v>
      </c>
      <c r="AO1253" s="129">
        <f t="shared" si="418"/>
        <v>0</v>
      </c>
      <c r="AP1253" s="129">
        <f t="shared" si="419"/>
        <v>-2173.7149999999997</v>
      </c>
      <c r="AQ1253" s="235"/>
      <c r="AR1253" s="235"/>
      <c r="AS1253" s="236">
        <f t="shared" si="414"/>
        <v>44469</v>
      </c>
      <c r="AT1253" s="237">
        <f t="shared" si="420"/>
        <v>36311.820000000014</v>
      </c>
      <c r="AU1253" s="237">
        <f t="shared" si="421"/>
        <v>25954.200000000004</v>
      </c>
      <c r="AV1253" s="237">
        <f t="shared" si="422"/>
        <v>33985.039999999986</v>
      </c>
      <c r="AW1253" s="237">
        <f t="shared" si="423"/>
        <v>7789.8000000000029</v>
      </c>
      <c r="AX1253" s="237">
        <f t="shared" si="424"/>
        <v>9573.2999999999975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113517.16000000006</v>
      </c>
      <c r="M1254" s="162">
        <f>MAX(AN28:AN1254)</f>
        <v>117075.01000000005</v>
      </c>
      <c r="N1254" s="162">
        <f t="shared" si="415"/>
        <v>-3557.8499999999913</v>
      </c>
      <c r="O1254" s="231">
        <f>E3+(E4*0.1)</f>
        <v>0.30000000000000004</v>
      </c>
      <c r="P1254" s="162">
        <v>-550</v>
      </c>
      <c r="Q1254" s="232">
        <f>E5+(E6*0.1)</f>
        <v>0.2</v>
      </c>
      <c r="R1254" s="162">
        <v>-850</v>
      </c>
      <c r="S1254" s="232">
        <f>E7+(E8*0.1)</f>
        <v>0.2</v>
      </c>
      <c r="T1254" s="162">
        <v>2045</v>
      </c>
      <c r="U1254" s="233">
        <f>E9+(E10*0.5)+(E11*0.1)</f>
        <v>0.2</v>
      </c>
      <c r="V1254" s="162">
        <v>-342</v>
      </c>
      <c r="W1254" s="233">
        <f>E12+(E13*0.5)+(E14*0.1)</f>
        <v>0.30000000000000004</v>
      </c>
      <c r="X1254" s="162">
        <v>-342</v>
      </c>
      <c r="Y1254" s="161">
        <f t="shared" si="416"/>
        <v>1227</v>
      </c>
      <c r="Z1254" s="162">
        <f t="shared" si="408"/>
        <v>-97.000000000000014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-97.000000000000014</v>
      </c>
      <c r="AJ1254" s="234">
        <f t="shared" si="411"/>
        <v>0</v>
      </c>
      <c r="AK1254" s="234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113517.16000000006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36146.820000000014</v>
      </c>
      <c r="AU1254" s="237">
        <f t="shared" si="421"/>
        <v>25784.200000000004</v>
      </c>
      <c r="AV1254" s="237">
        <f t="shared" si="422"/>
        <v>34394.039999999986</v>
      </c>
      <c r="AW1254" s="237">
        <f t="shared" si="423"/>
        <v>7721.4000000000033</v>
      </c>
      <c r="AX1254" s="237">
        <f t="shared" si="424"/>
        <v>9470.6999999999971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113446.27000000006</v>
      </c>
      <c r="M1255" s="162">
        <f>MAX(AN28:AN1255)</f>
        <v>117075.01000000005</v>
      </c>
      <c r="N1255" s="162">
        <f t="shared" si="415"/>
        <v>-3628.7399999999907</v>
      </c>
      <c r="O1255" s="231">
        <f>E3+(E4*0.1)</f>
        <v>0.30000000000000004</v>
      </c>
      <c r="P1255" s="162">
        <v>1617.7</v>
      </c>
      <c r="Q1255" s="232">
        <f>E5+(E6*0.1)</f>
        <v>0.2</v>
      </c>
      <c r="R1255" s="162">
        <v>2829</v>
      </c>
      <c r="S1255" s="232">
        <f>E7+(E8*0.1)</f>
        <v>0.2</v>
      </c>
      <c r="T1255" s="162">
        <v>-3410</v>
      </c>
      <c r="U1255" s="233">
        <f>E9+(E10*0.5)+(E11*0.1)</f>
        <v>0.2</v>
      </c>
      <c r="V1255" s="162">
        <v>-880</v>
      </c>
      <c r="W1255" s="233">
        <f>E12+(E13*0.5)+(E14*0.1)</f>
        <v>0.30000000000000004</v>
      </c>
      <c r="X1255" s="162">
        <v>-880</v>
      </c>
      <c r="Y1255" s="161">
        <f t="shared" si="416"/>
        <v>1228</v>
      </c>
      <c r="Z1255" s="162">
        <f t="shared" si="408"/>
        <v>-70.88999999999993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-70.88999999999993</v>
      </c>
      <c r="AJ1255" s="234">
        <f t="shared" si="411"/>
        <v>0</v>
      </c>
      <c r="AK1255" s="234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113446.27000000006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36632.130000000012</v>
      </c>
      <c r="AU1255" s="237">
        <f t="shared" si="421"/>
        <v>26350.000000000004</v>
      </c>
      <c r="AV1255" s="237">
        <f t="shared" si="422"/>
        <v>33712.039999999986</v>
      </c>
      <c r="AW1255" s="237">
        <f t="shared" si="423"/>
        <v>7545.4000000000033</v>
      </c>
      <c r="AX1255" s="237">
        <f t="shared" si="424"/>
        <v>9206.6999999999971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114396.39000000006</v>
      </c>
      <c r="M1256" s="162">
        <f>MAX(AN28:AN1256)</f>
        <v>117075.01000000005</v>
      </c>
      <c r="N1256" s="162">
        <f t="shared" si="415"/>
        <v>-2678.6199999999953</v>
      </c>
      <c r="O1256" s="231">
        <f>E3+(E4*0.1)</f>
        <v>0.30000000000000004</v>
      </c>
      <c r="P1256" s="162">
        <v>-550</v>
      </c>
      <c r="Q1256" s="232">
        <f>E5+(E6*0.1)</f>
        <v>0.2</v>
      </c>
      <c r="R1256" s="162">
        <v>-850</v>
      </c>
      <c r="S1256" s="232">
        <f>E7+(E8*0.1)</f>
        <v>0.2</v>
      </c>
      <c r="T1256" s="162">
        <v>4040.6</v>
      </c>
      <c r="U1256" s="233">
        <f>E9+(E10*0.5)+(E11*0.1)</f>
        <v>0.2</v>
      </c>
      <c r="V1256" s="162">
        <v>954</v>
      </c>
      <c r="W1256" s="233">
        <f>E12+(E13*0.5)+(E14*0.1)</f>
        <v>0.30000000000000004</v>
      </c>
      <c r="X1256" s="162">
        <v>954</v>
      </c>
      <c r="Y1256" s="161">
        <f t="shared" si="416"/>
        <v>1229</v>
      </c>
      <c r="Z1256" s="162">
        <f t="shared" si="408"/>
        <v>950.12000000000012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950.12000000000012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114396.39000000006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36467.130000000012</v>
      </c>
      <c r="AU1256" s="237">
        <f t="shared" si="421"/>
        <v>26180.000000000004</v>
      </c>
      <c r="AV1256" s="237">
        <f t="shared" si="422"/>
        <v>34520.159999999989</v>
      </c>
      <c r="AW1256" s="237">
        <f t="shared" si="423"/>
        <v>7736.2000000000035</v>
      </c>
      <c r="AX1256" s="237">
        <f t="shared" si="424"/>
        <v>9492.8999999999978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113227.89000000006</v>
      </c>
      <c r="M1257" s="162">
        <f>MAX(AN28:AN1257)</f>
        <v>117075.01000000005</v>
      </c>
      <c r="N1257" s="162">
        <f t="shared" si="415"/>
        <v>-3847.1199999999953</v>
      </c>
      <c r="O1257" s="231">
        <f>E3+(E4*0.1)</f>
        <v>0.30000000000000004</v>
      </c>
      <c r="P1257" s="162">
        <v>-550</v>
      </c>
      <c r="Q1257" s="232">
        <f>E5+(E6*0.1)</f>
        <v>0.2</v>
      </c>
      <c r="R1257" s="162">
        <v>-850</v>
      </c>
      <c r="S1257" s="232">
        <f>E7+(E8*0.1)</f>
        <v>0.2</v>
      </c>
      <c r="T1257" s="162">
        <v>-3410</v>
      </c>
      <c r="U1257" s="233">
        <f>E9+(E10*0.5)+(E11*0.1)</f>
        <v>0.2</v>
      </c>
      <c r="V1257" s="162">
        <v>-303</v>
      </c>
      <c r="W1257" s="233">
        <f>E12+(E13*0.5)+(E14*0.1)</f>
        <v>0.30000000000000004</v>
      </c>
      <c r="X1257" s="162">
        <v>-303</v>
      </c>
      <c r="Y1257" s="161">
        <f t="shared" si="416"/>
        <v>1230</v>
      </c>
      <c r="Z1257" s="162">
        <f t="shared" si="408"/>
        <v>-1168.5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-1168.5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113227.89000000006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36302.130000000012</v>
      </c>
      <c r="AU1257" s="237">
        <f t="shared" si="421"/>
        <v>26010.000000000004</v>
      </c>
      <c r="AV1257" s="237">
        <f t="shared" si="422"/>
        <v>33838.159999999989</v>
      </c>
      <c r="AW1257" s="237">
        <f t="shared" si="423"/>
        <v>7675.6000000000031</v>
      </c>
      <c r="AX1257" s="237">
        <f t="shared" si="424"/>
        <v>9401.9999999999982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113756.61000000006</v>
      </c>
      <c r="M1258" s="162">
        <f>MAX(AN28:AN1258)</f>
        <v>117075.01000000005</v>
      </c>
      <c r="N1258" s="162">
        <f t="shared" si="415"/>
        <v>-3318.3999999999942</v>
      </c>
      <c r="O1258" s="231">
        <f>E3+(E4*0.1)</f>
        <v>0.30000000000000004</v>
      </c>
      <c r="P1258" s="162">
        <v>-550</v>
      </c>
      <c r="Q1258" s="232">
        <f>E5+(E6*0.1)</f>
        <v>0.2</v>
      </c>
      <c r="R1258" s="162">
        <v>-1059</v>
      </c>
      <c r="S1258" s="232">
        <f>E7+(E8*0.1)</f>
        <v>0.2</v>
      </c>
      <c r="T1258" s="162">
        <v>2607.6</v>
      </c>
      <c r="U1258" s="233">
        <f>E9+(E10*0.5)+(E11*0.1)</f>
        <v>0.2</v>
      </c>
      <c r="V1258" s="162">
        <v>768</v>
      </c>
      <c r="W1258" s="233">
        <f>E12+(E13*0.5)+(E14*0.1)</f>
        <v>0.30000000000000004</v>
      </c>
      <c r="X1258" s="162">
        <v>768</v>
      </c>
      <c r="Y1258" s="161">
        <f t="shared" si="416"/>
        <v>1231</v>
      </c>
      <c r="Z1258" s="162">
        <f t="shared" si="408"/>
        <v>528.72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528.72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113756.61000000006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36137.130000000012</v>
      </c>
      <c r="AU1258" s="237">
        <f t="shared" si="421"/>
        <v>25798.200000000004</v>
      </c>
      <c r="AV1258" s="237">
        <f t="shared" si="422"/>
        <v>34359.679999999986</v>
      </c>
      <c r="AW1258" s="237">
        <f t="shared" si="423"/>
        <v>7829.2000000000035</v>
      </c>
      <c r="AX1258" s="237">
        <f t="shared" si="424"/>
        <v>9632.3999999999978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112908.32500000006</v>
      </c>
      <c r="M1259" s="162">
        <f>MAX(AN28:AN1259)</f>
        <v>117075.01000000005</v>
      </c>
      <c r="N1259" s="162">
        <f t="shared" si="415"/>
        <v>-4166.6849999999977</v>
      </c>
      <c r="O1259" s="231">
        <f>E3+(E4*0.1)</f>
        <v>0.30000000000000004</v>
      </c>
      <c r="P1259" s="162">
        <v>43.45</v>
      </c>
      <c r="Q1259" s="232">
        <f>E5+(E6*0.1)</f>
        <v>0.2</v>
      </c>
      <c r="R1259" s="162">
        <v>421</v>
      </c>
      <c r="S1259" s="232">
        <f>E7+(E8*0.1)</f>
        <v>0.2</v>
      </c>
      <c r="T1259" s="162">
        <v>-1527.6</v>
      </c>
      <c r="U1259" s="233">
        <f>E9+(E10*0.5)+(E11*0.1)</f>
        <v>0.2</v>
      </c>
      <c r="V1259" s="162">
        <v>-1400</v>
      </c>
      <c r="W1259" s="233">
        <f>E12+(E13*0.5)+(E14*0.1)</f>
        <v>0.30000000000000004</v>
      </c>
      <c r="X1259" s="162">
        <v>-1200</v>
      </c>
      <c r="Y1259" s="161">
        <f t="shared" si="416"/>
        <v>1232</v>
      </c>
      <c r="Z1259" s="162">
        <f t="shared" si="408"/>
        <v>-848.28500000000008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-848.28500000000008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112908.32500000006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36150.165000000015</v>
      </c>
      <c r="AU1259" s="237">
        <f t="shared" si="421"/>
        <v>25882.400000000005</v>
      </c>
      <c r="AV1259" s="237">
        <f t="shared" si="422"/>
        <v>34054.159999999989</v>
      </c>
      <c r="AW1259" s="237">
        <f t="shared" si="423"/>
        <v>7549.2000000000035</v>
      </c>
      <c r="AX1259" s="237">
        <f t="shared" si="424"/>
        <v>9272.3999999999978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112280.24500000005</v>
      </c>
      <c r="M1260" s="162">
        <f>MAX(AN28:AN1260)</f>
        <v>117075.01000000005</v>
      </c>
      <c r="N1260" s="162">
        <f t="shared" si="415"/>
        <v>-4794.7649999999994</v>
      </c>
      <c r="O1260" s="231">
        <f>E3+(E4*0.1)</f>
        <v>0.30000000000000004</v>
      </c>
      <c r="P1260" s="162">
        <v>-550</v>
      </c>
      <c r="Q1260" s="232">
        <f>E5+(E6*0.1)</f>
        <v>0.2</v>
      </c>
      <c r="R1260" s="162">
        <v>-850</v>
      </c>
      <c r="S1260" s="232">
        <f>E7+(E8*0.1)</f>
        <v>0.2</v>
      </c>
      <c r="T1260" s="162">
        <v>-2140.4</v>
      </c>
      <c r="U1260" s="233">
        <f>E9+(E10*0.5)+(E11*0.1)</f>
        <v>0.2</v>
      </c>
      <c r="V1260" s="162">
        <v>270</v>
      </c>
      <c r="W1260" s="233">
        <f>E12+(E13*0.5)+(E14*0.1)</f>
        <v>0.30000000000000004</v>
      </c>
      <c r="X1260" s="162">
        <v>270</v>
      </c>
      <c r="Y1260" s="161">
        <f t="shared" si="416"/>
        <v>1233</v>
      </c>
      <c r="Z1260" s="162">
        <f t="shared" si="408"/>
        <v>-628.08000000000004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-628.08000000000004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112280.24500000005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35985.165000000015</v>
      </c>
      <c r="AU1260" s="237">
        <f t="shared" si="421"/>
        <v>25712.400000000005</v>
      </c>
      <c r="AV1260" s="237">
        <f t="shared" si="422"/>
        <v>33626.079999999987</v>
      </c>
      <c r="AW1260" s="237">
        <f t="shared" si="423"/>
        <v>7603.2000000000035</v>
      </c>
      <c r="AX1260" s="237">
        <f t="shared" si="424"/>
        <v>9353.3999999999978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111374.16500000005</v>
      </c>
      <c r="M1261" s="162">
        <f>MAX(AN28:AN1261)</f>
        <v>117075.01000000005</v>
      </c>
      <c r="N1261" s="162">
        <f t="shared" si="415"/>
        <v>-5700.8450000000012</v>
      </c>
      <c r="O1261" s="231">
        <f>E3+(E4*0.1)</f>
        <v>0.30000000000000004</v>
      </c>
      <c r="P1261" s="162">
        <v>-550</v>
      </c>
      <c r="Q1261" s="232">
        <f>E5+(E6*0.1)</f>
        <v>0.2</v>
      </c>
      <c r="R1261" s="162">
        <v>527</v>
      </c>
      <c r="S1261" s="232">
        <f>E7+(E8*0.1)</f>
        <v>0.2</v>
      </c>
      <c r="T1261" s="162">
        <v>-1032.4000000000001</v>
      </c>
      <c r="U1261" s="233">
        <f>E9+(E10*0.5)+(E11*0.1)</f>
        <v>0.2</v>
      </c>
      <c r="V1261" s="162">
        <v>-1400</v>
      </c>
      <c r="W1261" s="233">
        <f>E12+(E13*0.5)+(E14*0.1)</f>
        <v>0.30000000000000004</v>
      </c>
      <c r="X1261" s="162">
        <v>-1200</v>
      </c>
      <c r="Y1261" s="161">
        <f t="shared" si="416"/>
        <v>1234</v>
      </c>
      <c r="Z1261" s="162">
        <f t="shared" si="408"/>
        <v>-906.08000000000015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-906.08000000000015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111374.16500000005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35820.165000000015</v>
      </c>
      <c r="AU1261" s="237">
        <f t="shared" si="421"/>
        <v>25817.800000000007</v>
      </c>
      <c r="AV1261" s="237">
        <f t="shared" si="422"/>
        <v>33419.599999999984</v>
      </c>
      <c r="AW1261" s="237">
        <f t="shared" si="423"/>
        <v>7323.2000000000035</v>
      </c>
      <c r="AX1261" s="237">
        <f t="shared" si="424"/>
        <v>8993.3999999999978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111014.92000000006</v>
      </c>
      <c r="M1262" s="162">
        <f>MAX(AN28:AN1262)</f>
        <v>117075.01000000005</v>
      </c>
      <c r="N1262" s="162">
        <f t="shared" si="415"/>
        <v>-6060.0899999999965</v>
      </c>
      <c r="O1262" s="231">
        <f>E3+(E4*0.1)</f>
        <v>0.30000000000000004</v>
      </c>
      <c r="P1262" s="162">
        <v>2.65</v>
      </c>
      <c r="Q1262" s="232">
        <f>E5+(E6*0.1)</f>
        <v>0.2</v>
      </c>
      <c r="R1262" s="162">
        <v>-850</v>
      </c>
      <c r="S1262" s="232">
        <f>E7+(E8*0.1)</f>
        <v>0.2</v>
      </c>
      <c r="T1262" s="162">
        <v>2249.8000000000002</v>
      </c>
      <c r="U1262" s="233">
        <f>E9+(E10*0.5)+(E11*0.1)</f>
        <v>0.2</v>
      </c>
      <c r="V1262" s="162">
        <v>-1400</v>
      </c>
      <c r="W1262" s="233">
        <f>E12+(E13*0.5)+(E14*0.1)</f>
        <v>0.30000000000000004</v>
      </c>
      <c r="X1262" s="162">
        <v>-1200</v>
      </c>
      <c r="Y1262" s="161">
        <f t="shared" si="416"/>
        <v>1235</v>
      </c>
      <c r="Z1262" s="162">
        <f t="shared" si="408"/>
        <v>-359.24500000000006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-359.24500000000006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111014.92000000006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35820.960000000014</v>
      </c>
      <c r="AU1262" s="237">
        <f t="shared" si="421"/>
        <v>25647.800000000007</v>
      </c>
      <c r="AV1262" s="237">
        <f t="shared" si="422"/>
        <v>33869.559999999983</v>
      </c>
      <c r="AW1262" s="237">
        <f t="shared" si="423"/>
        <v>7043.2000000000035</v>
      </c>
      <c r="AX1262" s="237">
        <f t="shared" si="424"/>
        <v>8633.3999999999978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111689.50000000006</v>
      </c>
      <c r="M1263" s="162">
        <f>MAX(AN28:AN1263)</f>
        <v>117075.01000000005</v>
      </c>
      <c r="N1263" s="162">
        <f t="shared" si="415"/>
        <v>-5385.5099999999948</v>
      </c>
      <c r="O1263" s="231">
        <f>E3+(E4*0.1)</f>
        <v>0.30000000000000004</v>
      </c>
      <c r="P1263" s="162">
        <v>-550</v>
      </c>
      <c r="Q1263" s="232">
        <f>E5+(E6*0.1)</f>
        <v>0.2</v>
      </c>
      <c r="R1263" s="162">
        <v>-1197.5</v>
      </c>
      <c r="S1263" s="232">
        <f>E7+(E8*0.1)</f>
        <v>0.2</v>
      </c>
      <c r="T1263" s="162">
        <v>5556.4</v>
      </c>
      <c r="U1263" s="233">
        <f>E9+(E10*0.5)+(E11*0.1)</f>
        <v>0.2</v>
      </c>
      <c r="V1263" s="162">
        <v>322</v>
      </c>
      <c r="W1263" s="233">
        <f>E12+(E13*0.5)+(E14*0.1)</f>
        <v>0.30000000000000004</v>
      </c>
      <c r="X1263" s="162">
        <v>-322</v>
      </c>
      <c r="Y1263" s="161">
        <f t="shared" si="416"/>
        <v>1236</v>
      </c>
      <c r="Z1263" s="162">
        <f t="shared" si="408"/>
        <v>674.57999999999993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674.57999999999993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111689.50000000006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35655.960000000014</v>
      </c>
      <c r="AU1263" s="237">
        <f t="shared" si="421"/>
        <v>25408.300000000007</v>
      </c>
      <c r="AV1263" s="237">
        <f t="shared" si="422"/>
        <v>34980.839999999982</v>
      </c>
      <c r="AW1263" s="237">
        <f t="shared" si="423"/>
        <v>7107.6000000000031</v>
      </c>
      <c r="AX1263" s="237">
        <f t="shared" si="424"/>
        <v>8536.7999999999975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112288.79500000006</v>
      </c>
      <c r="M1264" s="162">
        <f>MAX(AN28:AN1264)</f>
        <v>117075.01000000005</v>
      </c>
      <c r="N1264" s="162">
        <f t="shared" si="415"/>
        <v>-4786.2149999999965</v>
      </c>
      <c r="O1264" s="231">
        <f>E3+(E4*0.1)</f>
        <v>0.30000000000000004</v>
      </c>
      <c r="P1264" s="162">
        <v>-605.35</v>
      </c>
      <c r="Q1264" s="232">
        <f>E5+(E6*0.1)</f>
        <v>0.2</v>
      </c>
      <c r="R1264" s="162">
        <v>-850</v>
      </c>
      <c r="S1264" s="232">
        <f>E7+(E8*0.1)</f>
        <v>0.2</v>
      </c>
      <c r="T1264" s="162">
        <v>1890</v>
      </c>
      <c r="U1264" s="233">
        <f>E9+(E10*0.5)+(E11*0.1)</f>
        <v>0.2</v>
      </c>
      <c r="V1264" s="162">
        <v>-1400</v>
      </c>
      <c r="W1264" s="233">
        <f>E12+(E13*0.5)+(E14*0.1)</f>
        <v>0.30000000000000004</v>
      </c>
      <c r="X1264" s="162">
        <v>2843</v>
      </c>
      <c r="Y1264" s="161">
        <f t="shared" si="416"/>
        <v>1237</v>
      </c>
      <c r="Z1264" s="162">
        <f t="shared" si="408"/>
        <v>599.29500000000007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599.29500000000007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112288.79500000006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35474.35500000001</v>
      </c>
      <c r="AU1264" s="237">
        <f t="shared" si="421"/>
        <v>25238.300000000007</v>
      </c>
      <c r="AV1264" s="237">
        <f t="shared" si="422"/>
        <v>35358.839999999982</v>
      </c>
      <c r="AW1264" s="237">
        <f t="shared" si="423"/>
        <v>6827.6000000000031</v>
      </c>
      <c r="AX1264" s="237">
        <f t="shared" si="424"/>
        <v>9389.6999999999971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112599.47500000005</v>
      </c>
      <c r="M1265" s="162">
        <f>MAX(AN28:AN1265)</f>
        <v>117075.01000000005</v>
      </c>
      <c r="N1265" s="162">
        <f t="shared" si="415"/>
        <v>-4475.5350000000035</v>
      </c>
      <c r="O1265" s="231">
        <f>E3+(E4*0.1)</f>
        <v>0.30000000000000004</v>
      </c>
      <c r="P1265" s="162">
        <v>-550</v>
      </c>
      <c r="Q1265" s="232">
        <f>E5+(E6*0.1)</f>
        <v>0.2</v>
      </c>
      <c r="R1265" s="162">
        <v>-850</v>
      </c>
      <c r="S1265" s="232">
        <f>E7+(E8*0.1)</f>
        <v>0.2</v>
      </c>
      <c r="T1265" s="162">
        <v>3079.4</v>
      </c>
      <c r="U1265" s="233">
        <f>E9+(E10*0.5)+(E11*0.1)</f>
        <v>0.2</v>
      </c>
      <c r="V1265" s="162">
        <v>-298</v>
      </c>
      <c r="W1265" s="233">
        <f>E12+(E13*0.5)+(E14*0.1)</f>
        <v>0.30000000000000004</v>
      </c>
      <c r="X1265" s="162">
        <v>298</v>
      </c>
      <c r="Y1265" s="161">
        <f t="shared" si="416"/>
        <v>1238</v>
      </c>
      <c r="Z1265" s="162">
        <f t="shared" si="408"/>
        <v>310.68000000000012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310.68000000000012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112599.47500000005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35309.35500000001</v>
      </c>
      <c r="AU1265" s="237">
        <f t="shared" si="421"/>
        <v>25068.300000000007</v>
      </c>
      <c r="AV1265" s="237">
        <f t="shared" si="422"/>
        <v>35974.719999999979</v>
      </c>
      <c r="AW1265" s="237">
        <f t="shared" si="423"/>
        <v>6768.0000000000027</v>
      </c>
      <c r="AX1265" s="237">
        <f t="shared" si="424"/>
        <v>9479.0999999999967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113399.74500000005</v>
      </c>
      <c r="M1266" s="162">
        <f>MAX(AN28:AN1266)</f>
        <v>117075.01000000005</v>
      </c>
      <c r="N1266" s="162">
        <f t="shared" si="415"/>
        <v>-3675.2649999999994</v>
      </c>
      <c r="O1266" s="231">
        <f>E3+(E4*0.1)</f>
        <v>0.30000000000000004</v>
      </c>
      <c r="P1266" s="162">
        <v>993.5</v>
      </c>
      <c r="Q1266" s="232">
        <f>E5+(E6*0.1)</f>
        <v>0.2</v>
      </c>
      <c r="R1266" s="162">
        <v>1658.5</v>
      </c>
      <c r="S1266" s="232">
        <f>E7+(E8*0.1)</f>
        <v>0.2</v>
      </c>
      <c r="T1266" s="162">
        <v>2196.6</v>
      </c>
      <c r="U1266" s="233">
        <f>E9+(E10*0.5)+(E11*0.1)</f>
        <v>0.2</v>
      </c>
      <c r="V1266" s="162">
        <v>456</v>
      </c>
      <c r="W1266" s="233">
        <f>E12+(E13*0.5)+(E14*0.1)</f>
        <v>0.30000000000000004</v>
      </c>
      <c r="X1266" s="162">
        <v>-1200</v>
      </c>
      <c r="Y1266" s="161">
        <f t="shared" si="416"/>
        <v>1239</v>
      </c>
      <c r="Z1266" s="162">
        <f t="shared" si="408"/>
        <v>800.27000000000021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800.27000000000021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113399.74500000005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35607.405000000013</v>
      </c>
      <c r="AU1266" s="237">
        <f t="shared" si="421"/>
        <v>25400.000000000007</v>
      </c>
      <c r="AV1266" s="237">
        <f t="shared" si="422"/>
        <v>36414.039999999979</v>
      </c>
      <c r="AW1266" s="237">
        <f t="shared" si="423"/>
        <v>6859.2000000000025</v>
      </c>
      <c r="AX1266" s="237">
        <f t="shared" si="424"/>
        <v>9119.0999999999967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113598.15000000005</v>
      </c>
      <c r="M1267" s="162">
        <f>MAX(AN28:AN1267)</f>
        <v>117075.01000000005</v>
      </c>
      <c r="N1267" s="162">
        <f t="shared" si="415"/>
        <v>-3476.8600000000006</v>
      </c>
      <c r="O1267" s="231">
        <f>E3+(E4*0.1)</f>
        <v>0.30000000000000004</v>
      </c>
      <c r="P1267" s="162">
        <v>760.15</v>
      </c>
      <c r="Q1267" s="232">
        <f>E5+(E6*0.1)</f>
        <v>0.2</v>
      </c>
      <c r="R1267" s="162">
        <v>828</v>
      </c>
      <c r="S1267" s="232">
        <f>E7+(E8*0.1)</f>
        <v>0.2</v>
      </c>
      <c r="T1267" s="162">
        <v>-440.2</v>
      </c>
      <c r="U1267" s="233">
        <f>E9+(E10*0.5)+(E11*0.1)</f>
        <v>0.2</v>
      </c>
      <c r="V1267" s="162">
        <v>1264</v>
      </c>
      <c r="W1267" s="233">
        <f>E12+(E13*0.5)+(E14*0.1)</f>
        <v>0.30000000000000004</v>
      </c>
      <c r="X1267" s="162">
        <v>-1200</v>
      </c>
      <c r="Y1267" s="161">
        <f t="shared" si="416"/>
        <v>1240</v>
      </c>
      <c r="Z1267" s="162">
        <f t="shared" si="408"/>
        <v>198.40499999999992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198.40499999999992</v>
      </c>
      <c r="AI1267" s="129">
        <f t="shared" si="410"/>
        <v>0</v>
      </c>
      <c r="AJ1267" s="234">
        <f t="shared" si="411"/>
        <v>1</v>
      </c>
      <c r="AK1267" s="234">
        <f t="shared" si="412"/>
        <v>0</v>
      </c>
      <c r="AL1267" s="129">
        <f t="shared" si="413"/>
        <v>0</v>
      </c>
      <c r="AM1267" s="127">
        <v>44489</v>
      </c>
      <c r="AN1267" s="129">
        <f t="shared" si="417"/>
        <v>113598.15000000005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35835.450000000012</v>
      </c>
      <c r="AU1267" s="237">
        <f t="shared" si="421"/>
        <v>25565.600000000006</v>
      </c>
      <c r="AV1267" s="237">
        <f t="shared" si="422"/>
        <v>36325.999999999978</v>
      </c>
      <c r="AW1267" s="237">
        <f t="shared" si="423"/>
        <v>7112.0000000000027</v>
      </c>
      <c r="AX1267" s="237">
        <f t="shared" si="424"/>
        <v>8759.0999999999967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113960.37000000005</v>
      </c>
      <c r="M1268" s="162">
        <f>MAX(AN28:AN1268)</f>
        <v>117075.01000000005</v>
      </c>
      <c r="N1268" s="162">
        <f t="shared" si="415"/>
        <v>-3114.6399999999994</v>
      </c>
      <c r="O1268" s="231">
        <f>E3+(E4*0.1)</f>
        <v>0.30000000000000004</v>
      </c>
      <c r="P1268" s="162">
        <v>-550</v>
      </c>
      <c r="Q1268" s="232">
        <f>E5+(E6*0.1)</f>
        <v>0.2</v>
      </c>
      <c r="R1268" s="162">
        <v>679.5</v>
      </c>
      <c r="S1268" s="232">
        <f>E7+(E8*0.1)</f>
        <v>0.2</v>
      </c>
      <c r="T1268" s="162">
        <v>2017.6</v>
      </c>
      <c r="U1268" s="233">
        <f>E9+(E10*0.5)+(E11*0.1)</f>
        <v>0.2</v>
      </c>
      <c r="V1268" s="162">
        <v>122</v>
      </c>
      <c r="W1268" s="233">
        <f>E12+(E13*0.5)+(E14*0.1)</f>
        <v>0.30000000000000004</v>
      </c>
      <c r="X1268" s="162">
        <v>-122</v>
      </c>
      <c r="Y1268" s="161">
        <f t="shared" si="416"/>
        <v>1241</v>
      </c>
      <c r="Z1268" s="162">
        <f t="shared" si="408"/>
        <v>362.21999999999991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362.21999999999991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113960.37000000005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35670.450000000012</v>
      </c>
      <c r="AU1268" s="237">
        <f t="shared" si="421"/>
        <v>25701.500000000007</v>
      </c>
      <c r="AV1268" s="237">
        <f t="shared" si="422"/>
        <v>36729.519999999975</v>
      </c>
      <c r="AW1268" s="237">
        <f t="shared" si="423"/>
        <v>7136.4000000000024</v>
      </c>
      <c r="AX1268" s="237">
        <f t="shared" si="424"/>
        <v>8722.4999999999964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113046.88000000005</v>
      </c>
      <c r="M1269" s="162">
        <f>MAX(AN28:AN1269)</f>
        <v>117075.01000000005</v>
      </c>
      <c r="N1269" s="162">
        <f t="shared" si="415"/>
        <v>-4028.1300000000047</v>
      </c>
      <c r="O1269" s="231">
        <f>E3+(E4*0.1)</f>
        <v>0.30000000000000004</v>
      </c>
      <c r="P1269" s="162">
        <v>369.7</v>
      </c>
      <c r="Q1269" s="232">
        <f>E5+(E6*0.1)</f>
        <v>0.2</v>
      </c>
      <c r="R1269" s="162">
        <v>-850</v>
      </c>
      <c r="S1269" s="232">
        <f>E7+(E8*0.1)</f>
        <v>0.2</v>
      </c>
      <c r="T1269" s="162">
        <v>-3410</v>
      </c>
      <c r="U1269" s="233">
        <f>E9+(E10*0.5)+(E11*0.1)</f>
        <v>0.2</v>
      </c>
      <c r="V1269" s="162">
        <v>938</v>
      </c>
      <c r="W1269" s="233">
        <f>E12+(E13*0.5)+(E14*0.1)</f>
        <v>0.30000000000000004</v>
      </c>
      <c r="X1269" s="162">
        <v>-1200</v>
      </c>
      <c r="Y1269" s="161">
        <f t="shared" si="416"/>
        <v>1242</v>
      </c>
      <c r="Z1269" s="162">
        <f t="shared" si="408"/>
        <v>-913.49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-913.49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113046.88000000005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35781.360000000015</v>
      </c>
      <c r="AU1269" s="237">
        <f t="shared" si="421"/>
        <v>25531.500000000007</v>
      </c>
      <c r="AV1269" s="237">
        <f t="shared" si="422"/>
        <v>36047.519999999975</v>
      </c>
      <c r="AW1269" s="237">
        <f t="shared" si="423"/>
        <v>7324.0000000000027</v>
      </c>
      <c r="AX1269" s="237">
        <f t="shared" si="424"/>
        <v>8362.4999999999964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113939.15500000004</v>
      </c>
      <c r="M1270" s="162">
        <f>MAX(AN28:AN1270)</f>
        <v>117075.01000000005</v>
      </c>
      <c r="N1270" s="162">
        <f t="shared" si="415"/>
        <v>-3135.8550000000105</v>
      </c>
      <c r="O1270" s="231">
        <f>E3+(E4*0.1)</f>
        <v>0.30000000000000004</v>
      </c>
      <c r="P1270" s="162">
        <v>320.64999999999998</v>
      </c>
      <c r="Q1270" s="232">
        <f>E5+(E6*0.1)</f>
        <v>0.2</v>
      </c>
      <c r="R1270" s="162">
        <v>1079</v>
      </c>
      <c r="S1270" s="232">
        <f>E7+(E8*0.1)</f>
        <v>0.2</v>
      </c>
      <c r="T1270" s="162">
        <v>3182.4</v>
      </c>
      <c r="U1270" s="233">
        <f>E9+(E10*0.5)+(E11*0.1)</f>
        <v>0.2</v>
      </c>
      <c r="V1270" s="162">
        <v>1519</v>
      </c>
      <c r="W1270" s="233">
        <f>E12+(E13*0.5)+(E14*0.1)</f>
        <v>0.30000000000000004</v>
      </c>
      <c r="X1270" s="162">
        <v>-1200</v>
      </c>
      <c r="Y1270" s="161">
        <f t="shared" si="416"/>
        <v>1243</v>
      </c>
      <c r="Z1270" s="162">
        <f t="shared" si="408"/>
        <v>892.27500000000009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892.27500000000009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113939.15500000004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35877.555000000015</v>
      </c>
      <c r="AU1270" s="237">
        <f t="shared" si="421"/>
        <v>25747.300000000007</v>
      </c>
      <c r="AV1270" s="237">
        <f t="shared" si="422"/>
        <v>36683.999999999978</v>
      </c>
      <c r="AW1270" s="237">
        <f t="shared" si="423"/>
        <v>7627.8000000000029</v>
      </c>
      <c r="AX1270" s="237">
        <f t="shared" si="424"/>
        <v>8002.4999999999964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114388.05000000005</v>
      </c>
      <c r="M1271" s="162">
        <f>MAX(AN28:AN1271)</f>
        <v>117075.01000000005</v>
      </c>
      <c r="N1271" s="162">
        <f t="shared" si="415"/>
        <v>-2686.9600000000064</v>
      </c>
      <c r="O1271" s="231">
        <f>E3+(E4*0.1)</f>
        <v>0.30000000000000004</v>
      </c>
      <c r="P1271" s="162">
        <v>78.650000000000006</v>
      </c>
      <c r="Q1271" s="232">
        <f>E5+(E6*0.1)</f>
        <v>0.2</v>
      </c>
      <c r="R1271" s="162">
        <v>415.5</v>
      </c>
      <c r="S1271" s="232">
        <f>E7+(E8*0.1)</f>
        <v>0.2</v>
      </c>
      <c r="T1271" s="162">
        <v>906</v>
      </c>
      <c r="U1271" s="233">
        <f>E9+(E10*0.5)+(E11*0.1)</f>
        <v>0.2</v>
      </c>
      <c r="V1271" s="162">
        <v>-1400</v>
      </c>
      <c r="W1271" s="233">
        <f>E12+(E13*0.5)+(E14*0.1)</f>
        <v>0.30000000000000004</v>
      </c>
      <c r="X1271" s="162">
        <v>1470</v>
      </c>
      <c r="Y1271" s="161">
        <f t="shared" si="416"/>
        <v>1244</v>
      </c>
      <c r="Z1271" s="162">
        <f t="shared" si="408"/>
        <v>448.8950000000001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448.8950000000001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114388.05000000005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35901.150000000016</v>
      </c>
      <c r="AU1271" s="237">
        <f t="shared" si="421"/>
        <v>25830.400000000005</v>
      </c>
      <c r="AV1271" s="237">
        <f t="shared" si="422"/>
        <v>36865.199999999975</v>
      </c>
      <c r="AW1271" s="237">
        <f t="shared" si="423"/>
        <v>7347.8000000000029</v>
      </c>
      <c r="AX1271" s="237">
        <f t="shared" si="424"/>
        <v>8443.4999999999964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114169.15000000005</v>
      </c>
      <c r="M1272" s="162">
        <f>MAX(AN28:AN1272)</f>
        <v>117075.01000000005</v>
      </c>
      <c r="N1272" s="162">
        <f t="shared" si="415"/>
        <v>-2905.8600000000006</v>
      </c>
      <c r="O1272" s="231">
        <f>E3+(E4*0.1)</f>
        <v>0.30000000000000004</v>
      </c>
      <c r="P1272" s="162">
        <v>-550</v>
      </c>
      <c r="Q1272" s="232">
        <f>E5+(E6*0.1)</f>
        <v>0.2</v>
      </c>
      <c r="R1272" s="162">
        <v>-850</v>
      </c>
      <c r="S1272" s="232">
        <f>E7+(E8*0.1)</f>
        <v>0.2</v>
      </c>
      <c r="T1272" s="162">
        <v>778</v>
      </c>
      <c r="U1272" s="233">
        <f>E9+(E10*0.5)+(E11*0.1)</f>
        <v>0.2</v>
      </c>
      <c r="V1272" s="162">
        <v>395</v>
      </c>
      <c r="W1272" s="233">
        <f>E12+(E13*0.5)+(E14*0.1)</f>
        <v>0.30000000000000004</v>
      </c>
      <c r="X1272" s="162">
        <v>-395</v>
      </c>
      <c r="Y1272" s="161">
        <f t="shared" si="416"/>
        <v>1245</v>
      </c>
      <c r="Z1272" s="162">
        <f t="shared" si="408"/>
        <v>-218.89999999999998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-218.89999999999998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114169.15000000005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35736.150000000016</v>
      </c>
      <c r="AU1272" s="237">
        <f t="shared" si="421"/>
        <v>25660.400000000005</v>
      </c>
      <c r="AV1272" s="237">
        <f t="shared" si="422"/>
        <v>37020.799999999974</v>
      </c>
      <c r="AW1272" s="237">
        <f t="shared" si="423"/>
        <v>7426.8000000000029</v>
      </c>
      <c r="AX1272" s="237">
        <f t="shared" si="424"/>
        <v>8324.9999999999964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115660.71500000005</v>
      </c>
      <c r="M1273" s="162">
        <f>MAX(AN28:AN1273)</f>
        <v>117075.01000000005</v>
      </c>
      <c r="N1273" s="162">
        <f t="shared" si="415"/>
        <v>-1414.2949999999983</v>
      </c>
      <c r="O1273" s="231">
        <f>E3+(E4*0.1)</f>
        <v>0.30000000000000004</v>
      </c>
      <c r="P1273" s="162">
        <v>1198.95</v>
      </c>
      <c r="Q1273" s="232">
        <f>E5+(E6*0.1)</f>
        <v>0.2</v>
      </c>
      <c r="R1273" s="162">
        <v>2237</v>
      </c>
      <c r="S1273" s="232">
        <f>E7+(E8*0.1)</f>
        <v>0.2</v>
      </c>
      <c r="T1273" s="162">
        <v>3595.4</v>
      </c>
      <c r="U1273" s="233">
        <f>E9+(E10*0.5)+(E11*0.1)</f>
        <v>0.2</v>
      </c>
      <c r="V1273" s="162">
        <v>196</v>
      </c>
      <c r="W1273" s="233">
        <f>E12+(E13*0.5)+(E14*0.1)</f>
        <v>0.30000000000000004</v>
      </c>
      <c r="X1273" s="162">
        <v>-246</v>
      </c>
      <c r="Y1273" s="161">
        <f t="shared" si="416"/>
        <v>1246</v>
      </c>
      <c r="Z1273" s="162">
        <f t="shared" si="408"/>
        <v>1491.5650000000001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1491.5650000000001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115660.71500000005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36095.835000000014</v>
      </c>
      <c r="AU1273" s="237">
        <f t="shared" si="421"/>
        <v>26107.800000000007</v>
      </c>
      <c r="AV1273" s="237">
        <f t="shared" si="422"/>
        <v>37739.879999999976</v>
      </c>
      <c r="AW1273" s="237">
        <f t="shared" si="423"/>
        <v>7466.0000000000027</v>
      </c>
      <c r="AX1273" s="237">
        <f t="shared" si="424"/>
        <v>8251.1999999999971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115198.07500000006</v>
      </c>
      <c r="M1274" s="162">
        <f>MAX(AN28:AN1274)</f>
        <v>117075.01000000005</v>
      </c>
      <c r="N1274" s="162">
        <f t="shared" si="415"/>
        <v>-1876.9349999999977</v>
      </c>
      <c r="O1274" s="231">
        <f>E3+(E4*0.1)</f>
        <v>0.30000000000000004</v>
      </c>
      <c r="P1274" s="162">
        <v>445.4</v>
      </c>
      <c r="Q1274" s="232">
        <f>E5+(E6*0.1)</f>
        <v>0.2</v>
      </c>
      <c r="R1274" s="162">
        <v>-1227.5</v>
      </c>
      <c r="S1274" s="232">
        <f>E7+(E8*0.1)</f>
        <v>0.2</v>
      </c>
      <c r="T1274" s="162">
        <v>1446.2</v>
      </c>
      <c r="U1274" s="233">
        <f>E9+(E10*0.5)+(E11*0.1)</f>
        <v>0.2</v>
      </c>
      <c r="V1274" s="162">
        <v>-1400</v>
      </c>
      <c r="W1274" s="233">
        <f>E12+(E13*0.5)+(E14*0.1)</f>
        <v>0.30000000000000004</v>
      </c>
      <c r="X1274" s="162">
        <v>-1200</v>
      </c>
      <c r="Y1274" s="161">
        <f t="shared" si="416"/>
        <v>1247</v>
      </c>
      <c r="Z1274" s="162">
        <f t="shared" si="408"/>
        <v>-462.64000000000004</v>
      </c>
      <c r="AA1274" s="238">
        <v>44498</v>
      </c>
      <c r="AB1274" s="129">
        <f>SUM(Z1254:Z1274)</f>
        <v>1583.9150000000004</v>
      </c>
      <c r="AC1274" s="128">
        <f>(AB1274&gt;0)*1</f>
        <v>1</v>
      </c>
      <c r="AD1274" s="128">
        <f>(AB1274&lt;0)*1</f>
        <v>0</v>
      </c>
      <c r="AE1274" s="129">
        <f>AB1274*AC1274</f>
        <v>1583.9150000000004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-462.64000000000004</v>
      </c>
      <c r="AJ1274" s="234">
        <f t="shared" si="411"/>
        <v>0</v>
      </c>
      <c r="AK1274" s="234">
        <f t="shared" si="412"/>
        <v>1</v>
      </c>
      <c r="AL1274" s="129">
        <f t="shared" si="413"/>
        <v>1583.9150000000004</v>
      </c>
      <c r="AM1274" s="127">
        <v>44498</v>
      </c>
      <c r="AN1274" s="129">
        <f t="shared" si="417"/>
        <v>115198.07500000006</v>
      </c>
      <c r="AO1274" s="129">
        <f t="shared" si="418"/>
        <v>1583.9150000000004</v>
      </c>
      <c r="AP1274" s="129">
        <f t="shared" si="419"/>
        <v>0</v>
      </c>
      <c r="AQ1274" s="235"/>
      <c r="AR1274" s="235"/>
      <c r="AS1274" s="236">
        <f t="shared" si="414"/>
        <v>44498</v>
      </c>
      <c r="AT1274" s="237">
        <f t="shared" si="420"/>
        <v>36229.455000000016</v>
      </c>
      <c r="AU1274" s="237">
        <f t="shared" si="421"/>
        <v>25862.300000000007</v>
      </c>
      <c r="AV1274" s="237">
        <f t="shared" si="422"/>
        <v>38029.119999999974</v>
      </c>
      <c r="AW1274" s="237">
        <f t="shared" si="423"/>
        <v>7186.0000000000027</v>
      </c>
      <c r="AX1274" s="237">
        <f t="shared" si="424"/>
        <v>7891.1999999999971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115486.03500000006</v>
      </c>
      <c r="M1275" s="162">
        <f>MAX(AN28:AN1275)</f>
        <v>117075.01000000005</v>
      </c>
      <c r="N1275" s="162">
        <f t="shared" si="415"/>
        <v>-1588.9749999999913</v>
      </c>
      <c r="O1275" s="231">
        <f>E3+(E4*0.1)</f>
        <v>0.30000000000000004</v>
      </c>
      <c r="P1275" s="162">
        <v>471.4</v>
      </c>
      <c r="Q1275" s="232">
        <f>E5+(E6*0.1)</f>
        <v>0.2</v>
      </c>
      <c r="R1275" s="162">
        <v>414.5</v>
      </c>
      <c r="S1275" s="232">
        <f>E7+(E8*0.1)</f>
        <v>0.2</v>
      </c>
      <c r="T1275" s="162">
        <v>1096.2</v>
      </c>
      <c r="U1275" s="233">
        <f>E9+(E10*0.5)+(E11*0.1)</f>
        <v>0.2</v>
      </c>
      <c r="V1275" s="162">
        <v>1022</v>
      </c>
      <c r="W1275" s="233">
        <f>E12+(E13*0.5)+(E14*0.1)</f>
        <v>0.30000000000000004</v>
      </c>
      <c r="X1275" s="162">
        <v>-1200</v>
      </c>
      <c r="Y1275" s="161">
        <f t="shared" si="416"/>
        <v>1248</v>
      </c>
      <c r="Z1275" s="162">
        <f t="shared" si="408"/>
        <v>287.95999999999998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287.95999999999998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115486.03500000006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36370.875000000015</v>
      </c>
      <c r="AU1275" s="237">
        <f t="shared" si="421"/>
        <v>25945.200000000008</v>
      </c>
      <c r="AV1275" s="237">
        <f t="shared" si="422"/>
        <v>38248.359999999971</v>
      </c>
      <c r="AW1275" s="237">
        <f t="shared" si="423"/>
        <v>7390.4000000000024</v>
      </c>
      <c r="AX1275" s="237">
        <f t="shared" si="424"/>
        <v>7531.1999999999971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116185.26000000007</v>
      </c>
      <c r="M1276" s="162">
        <f>MAX(AN28:AN1276)</f>
        <v>117075.01000000005</v>
      </c>
      <c r="N1276" s="162">
        <f t="shared" si="415"/>
        <v>-889.74999999998545</v>
      </c>
      <c r="O1276" s="231">
        <f>E3+(E4*0.1)</f>
        <v>0.30000000000000004</v>
      </c>
      <c r="P1276" s="162">
        <v>693.95</v>
      </c>
      <c r="Q1276" s="232">
        <f>E5+(E6*0.1)</f>
        <v>0.2</v>
      </c>
      <c r="R1276" s="162">
        <v>849</v>
      </c>
      <c r="S1276" s="232">
        <f>E7+(E8*0.1)</f>
        <v>0.2</v>
      </c>
      <c r="T1276" s="162">
        <v>1344.2</v>
      </c>
      <c r="U1276" s="233">
        <f>E9+(E10*0.5)+(E11*0.1)</f>
        <v>0.2</v>
      </c>
      <c r="V1276" s="162">
        <v>-524</v>
      </c>
      <c r="W1276" s="233">
        <f>E12+(E13*0.5)+(E14*0.1)</f>
        <v>0.30000000000000004</v>
      </c>
      <c r="X1276" s="162">
        <v>524</v>
      </c>
      <c r="Y1276" s="161">
        <f t="shared" si="416"/>
        <v>1249</v>
      </c>
      <c r="Z1276" s="162">
        <f t="shared" si="408"/>
        <v>699.22500000000014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699.22500000000014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116185.26000000007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36579.060000000012</v>
      </c>
      <c r="AU1276" s="237">
        <f t="shared" si="421"/>
        <v>26115.000000000007</v>
      </c>
      <c r="AV1276" s="237">
        <f t="shared" si="422"/>
        <v>38517.199999999968</v>
      </c>
      <c r="AW1276" s="237">
        <f t="shared" si="423"/>
        <v>7285.6000000000022</v>
      </c>
      <c r="AX1276" s="237">
        <f t="shared" si="424"/>
        <v>7688.3999999999969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117272.90000000007</v>
      </c>
      <c r="M1277" s="162">
        <f>MAX(AN28:AN1277)</f>
        <v>117272.90000000007</v>
      </c>
      <c r="N1277" s="162">
        <f t="shared" si="415"/>
        <v>0</v>
      </c>
      <c r="O1277" s="231">
        <f>E3+(E4*0.1)</f>
        <v>0.30000000000000004</v>
      </c>
      <c r="P1277" s="162">
        <v>-550</v>
      </c>
      <c r="Q1277" s="232">
        <f>E5+(E6*0.1)</f>
        <v>0.2</v>
      </c>
      <c r="R1277" s="162">
        <v>1496</v>
      </c>
      <c r="S1277" s="232">
        <f>E7+(E8*0.1)</f>
        <v>0.2</v>
      </c>
      <c r="T1277" s="162">
        <v>3440.2</v>
      </c>
      <c r="U1277" s="233">
        <f>E9+(E10*0.5)+(E11*0.1)</f>
        <v>0.2</v>
      </c>
      <c r="V1277" s="162">
        <v>-1400</v>
      </c>
      <c r="W1277" s="233">
        <f>E12+(E13*0.5)+(E14*0.1)</f>
        <v>0.30000000000000004</v>
      </c>
      <c r="X1277" s="162">
        <v>1818</v>
      </c>
      <c r="Y1277" s="161">
        <f t="shared" si="416"/>
        <v>1250</v>
      </c>
      <c r="Z1277" s="162">
        <f t="shared" si="408"/>
        <v>1087.6399999999999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1087.6399999999999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117272.90000000007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36414.060000000012</v>
      </c>
      <c r="AU1277" s="237">
        <f t="shared" si="421"/>
        <v>26414.200000000008</v>
      </c>
      <c r="AV1277" s="237">
        <f t="shared" si="422"/>
        <v>39205.239999999969</v>
      </c>
      <c r="AW1277" s="237">
        <f t="shared" si="423"/>
        <v>7005.6000000000022</v>
      </c>
      <c r="AX1277" s="237">
        <f t="shared" si="424"/>
        <v>8233.7999999999975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118187.16000000006</v>
      </c>
      <c r="M1278" s="162">
        <f>MAX(AN28:AN1278)</f>
        <v>118187.16000000006</v>
      </c>
      <c r="N1278" s="162">
        <f t="shared" si="415"/>
        <v>0</v>
      </c>
      <c r="O1278" s="231">
        <f>E3+(E4*0.1)</f>
        <v>0.30000000000000004</v>
      </c>
      <c r="P1278" s="162">
        <v>-550</v>
      </c>
      <c r="Q1278" s="232">
        <f>E5+(E6*0.1)</f>
        <v>0.2</v>
      </c>
      <c r="R1278" s="162">
        <v>974.5</v>
      </c>
      <c r="S1278" s="232">
        <f>E7+(E8*0.1)</f>
        <v>0.2</v>
      </c>
      <c r="T1278" s="162">
        <v>4034.8</v>
      </c>
      <c r="U1278" s="233">
        <f>E9+(E10*0.5)+(E11*0.1)</f>
        <v>0.2</v>
      </c>
      <c r="V1278" s="162">
        <v>2187</v>
      </c>
      <c r="W1278" s="233">
        <f>E12+(E13*0.5)+(E14*0.1)</f>
        <v>0.30000000000000004</v>
      </c>
      <c r="X1278" s="162">
        <v>-1200</v>
      </c>
      <c r="Y1278" s="161">
        <f t="shared" si="416"/>
        <v>1251</v>
      </c>
      <c r="Z1278" s="162">
        <f t="shared" si="408"/>
        <v>914.26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914.26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118187.16000000006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36249.060000000012</v>
      </c>
      <c r="AU1278" s="237">
        <f t="shared" si="421"/>
        <v>26609.100000000009</v>
      </c>
      <c r="AV1278" s="237">
        <f t="shared" si="422"/>
        <v>40012.199999999968</v>
      </c>
      <c r="AW1278" s="237">
        <f t="shared" si="423"/>
        <v>7443.0000000000018</v>
      </c>
      <c r="AX1278" s="237">
        <f t="shared" si="424"/>
        <v>7873.7999999999975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118883.60000000006</v>
      </c>
      <c r="M1279" s="162">
        <f>MAX(AN28:AN1279)</f>
        <v>118883.60000000006</v>
      </c>
      <c r="N1279" s="162">
        <f t="shared" si="415"/>
        <v>0</v>
      </c>
      <c r="O1279" s="231">
        <f>E3+(E4*0.1)</f>
        <v>0.30000000000000004</v>
      </c>
      <c r="P1279" s="162">
        <v>1018.6</v>
      </c>
      <c r="Q1279" s="232">
        <f>E5+(E6*0.1)</f>
        <v>0.2</v>
      </c>
      <c r="R1279" s="162">
        <v>873.5</v>
      </c>
      <c r="S1279" s="232">
        <f>E7+(E8*0.1)</f>
        <v>0.2</v>
      </c>
      <c r="T1279" s="162">
        <v>262.8</v>
      </c>
      <c r="U1279" s="233">
        <f>E9+(E10*0.5)+(E11*0.1)</f>
        <v>0.2</v>
      </c>
      <c r="V1279" s="162">
        <v>2618</v>
      </c>
      <c r="W1279" s="233">
        <f>E12+(E13*0.5)+(E14*0.1)</f>
        <v>0.30000000000000004</v>
      </c>
      <c r="X1279" s="162">
        <v>-1200</v>
      </c>
      <c r="Y1279" s="161">
        <f t="shared" si="416"/>
        <v>1252</v>
      </c>
      <c r="Z1279" s="162">
        <f t="shared" si="408"/>
        <v>696.44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696.44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118883.60000000006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36554.640000000014</v>
      </c>
      <c r="AU1279" s="237">
        <f t="shared" si="421"/>
        <v>26783.80000000001</v>
      </c>
      <c r="AV1279" s="237">
        <f t="shared" si="422"/>
        <v>40064.759999999966</v>
      </c>
      <c r="AW1279" s="237">
        <f t="shared" si="423"/>
        <v>7966.6000000000022</v>
      </c>
      <c r="AX1279" s="237">
        <f t="shared" si="424"/>
        <v>7513.7999999999975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119310.80500000007</v>
      </c>
      <c r="M1280" s="162">
        <f>MAX(AN28:AN1280)</f>
        <v>119310.80500000007</v>
      </c>
      <c r="N1280" s="162">
        <f t="shared" si="415"/>
        <v>0</v>
      </c>
      <c r="O1280" s="231">
        <f>E3+(E4*0.1)</f>
        <v>0.30000000000000004</v>
      </c>
      <c r="P1280" s="162">
        <v>521.35</v>
      </c>
      <c r="Q1280" s="232">
        <f>E5+(E6*0.1)</f>
        <v>0.2</v>
      </c>
      <c r="R1280" s="162">
        <v>208.5</v>
      </c>
      <c r="S1280" s="232">
        <f>E7+(E8*0.1)</f>
        <v>0.2</v>
      </c>
      <c r="T1280" s="162">
        <v>-467</v>
      </c>
      <c r="U1280" s="233">
        <f>E9+(E10*0.5)+(E11*0.1)</f>
        <v>0.2</v>
      </c>
      <c r="V1280" s="162">
        <v>645</v>
      </c>
      <c r="W1280" s="233">
        <f>E12+(E13*0.5)+(E14*0.1)</f>
        <v>0.30000000000000004</v>
      </c>
      <c r="X1280" s="162">
        <v>645</v>
      </c>
      <c r="Y1280" s="161">
        <f t="shared" si="416"/>
        <v>1253</v>
      </c>
      <c r="Z1280" s="162">
        <f t="shared" si="408"/>
        <v>427.20500000000004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427.20500000000004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119310.80500000007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36711.045000000013</v>
      </c>
      <c r="AU1280" s="237">
        <f t="shared" si="421"/>
        <v>26825.500000000011</v>
      </c>
      <c r="AV1280" s="237">
        <f t="shared" si="422"/>
        <v>39971.359999999964</v>
      </c>
      <c r="AW1280" s="237">
        <f t="shared" si="423"/>
        <v>8095.6000000000022</v>
      </c>
      <c r="AX1280" s="237">
        <f t="shared" si="424"/>
        <v>7707.2999999999975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118885.94500000007</v>
      </c>
      <c r="M1281" s="162">
        <f>MAX(AN28:AN1281)</f>
        <v>119310.80500000007</v>
      </c>
      <c r="N1281" s="162">
        <f t="shared" si="415"/>
        <v>-424.86000000000058</v>
      </c>
      <c r="O1281" s="231">
        <f>E3+(E4*0.1)</f>
        <v>0.30000000000000004</v>
      </c>
      <c r="P1281" s="162">
        <v>-550</v>
      </c>
      <c r="Q1281" s="232">
        <f>E5+(E6*0.1)</f>
        <v>0.2</v>
      </c>
      <c r="R1281" s="162">
        <v>-850</v>
      </c>
      <c r="S1281" s="232">
        <f>E7+(E8*0.1)</f>
        <v>0.2</v>
      </c>
      <c r="T1281" s="162">
        <v>-2321.8000000000002</v>
      </c>
      <c r="U1281" s="233">
        <f>E9+(E10*0.5)+(E11*0.1)</f>
        <v>0.2</v>
      </c>
      <c r="V1281" s="162">
        <v>749</v>
      </c>
      <c r="W1281" s="233">
        <f>E12+(E13*0.5)+(E14*0.1)</f>
        <v>0.30000000000000004</v>
      </c>
      <c r="X1281" s="162">
        <v>749</v>
      </c>
      <c r="Y1281" s="161">
        <f t="shared" si="416"/>
        <v>1254</v>
      </c>
      <c r="Z1281" s="162">
        <f t="shared" si="408"/>
        <v>-424.86000000000013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-424.86000000000013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118885.94500000007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36546.045000000013</v>
      </c>
      <c r="AU1281" s="237">
        <f t="shared" si="421"/>
        <v>26655.500000000011</v>
      </c>
      <c r="AV1281" s="237">
        <f t="shared" si="422"/>
        <v>39506.999999999964</v>
      </c>
      <c r="AW1281" s="237">
        <f t="shared" si="423"/>
        <v>8245.4000000000015</v>
      </c>
      <c r="AX1281" s="237">
        <f t="shared" si="424"/>
        <v>7931.9999999999973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118735.94500000007</v>
      </c>
      <c r="M1282" s="162">
        <f>MAX(AN28:AN1282)</f>
        <v>119310.80500000007</v>
      </c>
      <c r="N1282" s="162">
        <f t="shared" si="415"/>
        <v>-574.86000000000058</v>
      </c>
      <c r="O1282" s="231">
        <f>E3+(E4*0.1)</f>
        <v>0.30000000000000004</v>
      </c>
      <c r="P1282" s="162">
        <v>-550</v>
      </c>
      <c r="Q1282" s="232">
        <f>E5+(E6*0.1)</f>
        <v>0.2</v>
      </c>
      <c r="R1282" s="162">
        <v>-850</v>
      </c>
      <c r="S1282" s="232">
        <f>E7+(E8*0.1)</f>
        <v>0.2</v>
      </c>
      <c r="T1282" s="162">
        <v>-3410</v>
      </c>
      <c r="U1282" s="233">
        <f>E9+(E10*0.5)+(E11*0.1)</f>
        <v>0.2</v>
      </c>
      <c r="V1282" s="162">
        <v>1734</v>
      </c>
      <c r="W1282" s="233">
        <f>E12+(E13*0.5)+(E14*0.1)</f>
        <v>0.30000000000000004</v>
      </c>
      <c r="X1282" s="162">
        <v>1734</v>
      </c>
      <c r="Y1282" s="161">
        <f t="shared" si="416"/>
        <v>1255</v>
      </c>
      <c r="Z1282" s="162">
        <f t="shared" si="408"/>
        <v>-150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0</v>
      </c>
      <c r="AI1282" s="129">
        <f t="shared" si="410"/>
        <v>-150</v>
      </c>
      <c r="AJ1282" s="234">
        <f t="shared" si="411"/>
        <v>0</v>
      </c>
      <c r="AK1282" s="234">
        <f t="shared" si="412"/>
        <v>1</v>
      </c>
      <c r="AL1282" s="129">
        <f t="shared" si="413"/>
        <v>0</v>
      </c>
      <c r="AM1282" s="127">
        <v>44510</v>
      </c>
      <c r="AN1282" s="129">
        <f t="shared" si="417"/>
        <v>118735.94500000007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36381.045000000013</v>
      </c>
      <c r="AU1282" s="237">
        <f t="shared" si="421"/>
        <v>26485.500000000011</v>
      </c>
      <c r="AV1282" s="237">
        <f t="shared" si="422"/>
        <v>38824.999999999964</v>
      </c>
      <c r="AW1282" s="237">
        <f t="shared" si="423"/>
        <v>8592.2000000000007</v>
      </c>
      <c r="AX1282" s="237">
        <f t="shared" si="424"/>
        <v>8452.1999999999971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119420.14500000006</v>
      </c>
      <c r="M1283" s="162">
        <f>MAX(AN28:AN1283)</f>
        <v>119420.14500000006</v>
      </c>
      <c r="N1283" s="162">
        <f t="shared" si="415"/>
        <v>0</v>
      </c>
      <c r="O1283" s="231">
        <f>E3+(E4*0.1)</f>
        <v>0.30000000000000004</v>
      </c>
      <c r="P1283" s="162">
        <v>-550</v>
      </c>
      <c r="Q1283" s="232">
        <f>E5+(E6*0.1)</f>
        <v>0.2</v>
      </c>
      <c r="R1283" s="162">
        <v>128</v>
      </c>
      <c r="S1283" s="232">
        <f>E7+(E8*0.1)</f>
        <v>0.2</v>
      </c>
      <c r="T1283" s="162">
        <v>938</v>
      </c>
      <c r="U1283" s="233">
        <f>E9+(E10*0.5)+(E11*0.1)</f>
        <v>0.2</v>
      </c>
      <c r="V1283" s="162">
        <v>1272</v>
      </c>
      <c r="W1283" s="233">
        <f>E12+(E13*0.5)+(E14*0.1)</f>
        <v>0.30000000000000004</v>
      </c>
      <c r="X1283" s="162">
        <v>1272</v>
      </c>
      <c r="Y1283" s="161">
        <f t="shared" si="416"/>
        <v>1256</v>
      </c>
      <c r="Z1283" s="162">
        <f t="shared" si="408"/>
        <v>684.2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684.2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119420.14500000006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36216.045000000013</v>
      </c>
      <c r="AU1283" s="237">
        <f t="shared" si="421"/>
        <v>26511.100000000009</v>
      </c>
      <c r="AV1283" s="237">
        <f t="shared" si="422"/>
        <v>39012.599999999962</v>
      </c>
      <c r="AW1283" s="237">
        <f t="shared" si="423"/>
        <v>8846.6</v>
      </c>
      <c r="AX1283" s="237">
        <f t="shared" si="424"/>
        <v>8833.7999999999975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120054.24500000007</v>
      </c>
      <c r="M1284" s="162">
        <f>MAX(AN28:AN1284)</f>
        <v>120054.24500000007</v>
      </c>
      <c r="N1284" s="162">
        <f t="shared" si="415"/>
        <v>0</v>
      </c>
      <c r="O1284" s="231">
        <f>E3+(E4*0.1)</f>
        <v>0.30000000000000004</v>
      </c>
      <c r="P1284" s="162">
        <v>895.4</v>
      </c>
      <c r="Q1284" s="232">
        <f>E5+(E6*0.1)</f>
        <v>0.2</v>
      </c>
      <c r="R1284" s="162">
        <v>1679</v>
      </c>
      <c r="S1284" s="232">
        <f>E7+(E8*0.1)</f>
        <v>0.2</v>
      </c>
      <c r="T1284" s="162">
        <v>3348.4</v>
      </c>
      <c r="U1284" s="233">
        <f>E9+(E10*0.5)+(E11*0.1)</f>
        <v>0.2</v>
      </c>
      <c r="V1284" s="162">
        <v>-1400</v>
      </c>
      <c r="W1284" s="233">
        <f>E12+(E13*0.5)+(E14*0.1)</f>
        <v>0.30000000000000004</v>
      </c>
      <c r="X1284" s="162">
        <v>-1200</v>
      </c>
      <c r="Y1284" s="161">
        <f t="shared" si="416"/>
        <v>1257</v>
      </c>
      <c r="Z1284" s="162">
        <f t="shared" si="408"/>
        <v>634.10000000000014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634.10000000000014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120054.24500000007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36484.665000000015</v>
      </c>
      <c r="AU1284" s="237">
        <f t="shared" si="421"/>
        <v>26846.900000000009</v>
      </c>
      <c r="AV1284" s="237">
        <f t="shared" si="422"/>
        <v>39682.279999999962</v>
      </c>
      <c r="AW1284" s="237">
        <f t="shared" si="423"/>
        <v>8566.6</v>
      </c>
      <c r="AX1284" s="237">
        <f t="shared" si="424"/>
        <v>8473.7999999999975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119907.37500000007</v>
      </c>
      <c r="M1285" s="162">
        <f>MAX(AN28:AN1285)</f>
        <v>120054.24500000007</v>
      </c>
      <c r="N1285" s="162">
        <f t="shared" si="415"/>
        <v>-146.86999999999534</v>
      </c>
      <c r="O1285" s="231">
        <f>E3+(E4*0.1)</f>
        <v>0.30000000000000004</v>
      </c>
      <c r="P1285" s="162">
        <v>-64.3</v>
      </c>
      <c r="Q1285" s="232">
        <f>E5+(E6*0.1)</f>
        <v>0.2</v>
      </c>
      <c r="R1285" s="162">
        <v>-2.5</v>
      </c>
      <c r="S1285" s="232">
        <f>E7+(E8*0.1)</f>
        <v>0.2</v>
      </c>
      <c r="T1285" s="162">
        <v>-215.4</v>
      </c>
      <c r="U1285" s="233">
        <f>E9+(E10*0.5)+(E11*0.1)</f>
        <v>0.2</v>
      </c>
      <c r="V1285" s="162">
        <v>-168</v>
      </c>
      <c r="W1285" s="233">
        <f>E12+(E13*0.5)+(E14*0.1)</f>
        <v>0.30000000000000004</v>
      </c>
      <c r="X1285" s="162">
        <v>-168</v>
      </c>
      <c r="Y1285" s="161">
        <f t="shared" si="416"/>
        <v>1258</v>
      </c>
      <c r="Z1285" s="162">
        <f t="shared" si="408"/>
        <v>-146.87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-146.87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119907.37500000007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36465.375000000015</v>
      </c>
      <c r="AU1285" s="237">
        <f t="shared" si="421"/>
        <v>26846.400000000009</v>
      </c>
      <c r="AV1285" s="237">
        <f t="shared" si="422"/>
        <v>39639.199999999961</v>
      </c>
      <c r="AW1285" s="237">
        <f t="shared" si="423"/>
        <v>8533</v>
      </c>
      <c r="AX1285" s="237">
        <f t="shared" si="424"/>
        <v>8423.3999999999978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120040.53000000007</v>
      </c>
      <c r="M1286" s="162">
        <f>MAX(AN28:AN1286)</f>
        <v>120054.24500000007</v>
      </c>
      <c r="N1286" s="162">
        <f t="shared" si="415"/>
        <v>-13.714999999996508</v>
      </c>
      <c r="O1286" s="231">
        <f>E3+(E4*0.1)</f>
        <v>0.30000000000000004</v>
      </c>
      <c r="P1286" s="162">
        <v>273.85000000000002</v>
      </c>
      <c r="Q1286" s="232">
        <f>E5+(E6*0.1)</f>
        <v>0.2</v>
      </c>
      <c r="R1286" s="162">
        <v>905</v>
      </c>
      <c r="S1286" s="232">
        <f>E7+(E8*0.1)</f>
        <v>0.2</v>
      </c>
      <c r="T1286" s="162">
        <v>2413</v>
      </c>
      <c r="U1286" s="233">
        <f>E9+(E10*0.5)+(E11*0.1)</f>
        <v>0.2</v>
      </c>
      <c r="V1286" s="162">
        <v>-1263</v>
      </c>
      <c r="W1286" s="233">
        <f>E12+(E13*0.5)+(E14*0.1)</f>
        <v>0.30000000000000004</v>
      </c>
      <c r="X1286" s="162">
        <v>-1200</v>
      </c>
      <c r="Y1286" s="161">
        <f t="shared" si="416"/>
        <v>1259</v>
      </c>
      <c r="Z1286" s="162">
        <f t="shared" si="408"/>
        <v>133.15500000000003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133.15500000000003</v>
      </c>
      <c r="AI1286" s="129">
        <f t="shared" si="410"/>
        <v>0</v>
      </c>
      <c r="AJ1286" s="234">
        <f t="shared" si="411"/>
        <v>1</v>
      </c>
      <c r="AK1286" s="234">
        <f t="shared" si="412"/>
        <v>0</v>
      </c>
      <c r="AL1286" s="129">
        <f t="shared" si="413"/>
        <v>0</v>
      </c>
      <c r="AM1286" s="127">
        <v>44516</v>
      </c>
      <c r="AN1286" s="129">
        <f t="shared" si="417"/>
        <v>120040.53000000007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36547.530000000013</v>
      </c>
      <c r="AU1286" s="237">
        <f t="shared" si="421"/>
        <v>27027.400000000009</v>
      </c>
      <c r="AV1286" s="237">
        <f t="shared" si="422"/>
        <v>40121.799999999959</v>
      </c>
      <c r="AW1286" s="237">
        <f t="shared" si="423"/>
        <v>8280.4</v>
      </c>
      <c r="AX1286" s="237">
        <f t="shared" si="424"/>
        <v>8063.3999999999978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120559.23000000007</v>
      </c>
      <c r="M1287" s="162">
        <f>MAX(AN28:AN1287)</f>
        <v>120559.23000000007</v>
      </c>
      <c r="N1287" s="162">
        <f t="shared" si="415"/>
        <v>0</v>
      </c>
      <c r="O1287" s="231">
        <f>E3+(E4*0.1)</f>
        <v>0.30000000000000004</v>
      </c>
      <c r="P1287" s="162">
        <v>-550</v>
      </c>
      <c r="Q1287" s="232">
        <f>E5+(E6*0.1)</f>
        <v>0.2</v>
      </c>
      <c r="R1287" s="162">
        <v>-850</v>
      </c>
      <c r="S1287" s="232">
        <f>E7+(E8*0.1)</f>
        <v>0.2</v>
      </c>
      <c r="T1287" s="162">
        <v>-34</v>
      </c>
      <c r="U1287" s="233">
        <f>E9+(E10*0.5)+(E11*0.1)</f>
        <v>0.2</v>
      </c>
      <c r="V1287" s="162">
        <v>1721</v>
      </c>
      <c r="W1287" s="233">
        <f>E12+(E13*0.5)+(E14*0.1)</f>
        <v>0.30000000000000004</v>
      </c>
      <c r="X1287" s="162">
        <v>1721</v>
      </c>
      <c r="Y1287" s="161">
        <f t="shared" si="416"/>
        <v>1260</v>
      </c>
      <c r="Z1287" s="162">
        <f t="shared" si="408"/>
        <v>518.70000000000005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518.70000000000005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120559.23000000007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36382.530000000013</v>
      </c>
      <c r="AU1287" s="237">
        <f t="shared" si="421"/>
        <v>26857.400000000009</v>
      </c>
      <c r="AV1287" s="237">
        <f t="shared" si="422"/>
        <v>40114.999999999956</v>
      </c>
      <c r="AW1287" s="237">
        <f t="shared" si="423"/>
        <v>8624.6</v>
      </c>
      <c r="AX1287" s="237">
        <f t="shared" si="424"/>
        <v>8579.6999999999971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120825.53000000007</v>
      </c>
      <c r="M1288" s="162">
        <f>MAX(AN28:AN1288)</f>
        <v>120825.53000000007</v>
      </c>
      <c r="N1288" s="162">
        <f t="shared" si="415"/>
        <v>0</v>
      </c>
      <c r="O1288" s="231">
        <f>E3+(E4*0.1)</f>
        <v>0.30000000000000004</v>
      </c>
      <c r="P1288" s="162">
        <v>-550</v>
      </c>
      <c r="Q1288" s="232">
        <f>E5+(E6*0.1)</f>
        <v>0.2</v>
      </c>
      <c r="R1288" s="162">
        <v>793.5</v>
      </c>
      <c r="S1288" s="232">
        <f>E7+(E8*0.1)</f>
        <v>0.2</v>
      </c>
      <c r="T1288" s="162">
        <v>3498</v>
      </c>
      <c r="U1288" s="233">
        <f>E9+(E10*0.5)+(E11*0.1)</f>
        <v>0.2</v>
      </c>
      <c r="V1288" s="162">
        <v>-854</v>
      </c>
      <c r="W1288" s="233">
        <f>E12+(E13*0.5)+(E14*0.1)</f>
        <v>0.30000000000000004</v>
      </c>
      <c r="X1288" s="162">
        <v>-854</v>
      </c>
      <c r="Y1288" s="161">
        <f t="shared" si="416"/>
        <v>1261</v>
      </c>
      <c r="Z1288" s="162">
        <f t="shared" si="408"/>
        <v>266.29999999999995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266.29999999999995</v>
      </c>
      <c r="AI1288" s="129">
        <f t="shared" si="410"/>
        <v>0</v>
      </c>
      <c r="AJ1288" s="234">
        <f t="shared" si="411"/>
        <v>1</v>
      </c>
      <c r="AK1288" s="234">
        <f t="shared" si="412"/>
        <v>0</v>
      </c>
      <c r="AL1288" s="129">
        <f t="shared" si="413"/>
        <v>0</v>
      </c>
      <c r="AM1288" s="127">
        <v>44518</v>
      </c>
      <c r="AN1288" s="129">
        <f t="shared" si="417"/>
        <v>120825.53000000007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36217.530000000013</v>
      </c>
      <c r="AU1288" s="237">
        <f t="shared" si="421"/>
        <v>27016.100000000009</v>
      </c>
      <c r="AV1288" s="237">
        <f t="shared" si="422"/>
        <v>40814.599999999955</v>
      </c>
      <c r="AW1288" s="237">
        <f t="shared" si="423"/>
        <v>8453.8000000000011</v>
      </c>
      <c r="AX1288" s="237">
        <f t="shared" si="424"/>
        <v>8323.4999999999964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120335.61000000007</v>
      </c>
      <c r="M1289" s="162">
        <f>MAX(AN28:AN1289)</f>
        <v>120825.53000000007</v>
      </c>
      <c r="N1289" s="162">
        <f t="shared" si="415"/>
        <v>-489.91999999999825</v>
      </c>
      <c r="O1289" s="231">
        <f>E3+(E4*0.1)</f>
        <v>0.30000000000000004</v>
      </c>
      <c r="P1289" s="162">
        <v>-550</v>
      </c>
      <c r="Q1289" s="232">
        <f>E5+(E6*0.1)</f>
        <v>0.2</v>
      </c>
      <c r="R1289" s="162">
        <v>-329</v>
      </c>
      <c r="S1289" s="232">
        <f>E7+(E8*0.1)</f>
        <v>0.2</v>
      </c>
      <c r="T1289" s="162">
        <v>1807.4</v>
      </c>
      <c r="U1289" s="233">
        <f>E9+(E10*0.5)+(E11*0.1)</f>
        <v>0.2</v>
      </c>
      <c r="V1289" s="162">
        <v>-1303</v>
      </c>
      <c r="W1289" s="233">
        <f>E12+(E13*0.5)+(E14*0.1)</f>
        <v>0.30000000000000004</v>
      </c>
      <c r="X1289" s="162">
        <v>-1200</v>
      </c>
      <c r="Y1289" s="161">
        <f t="shared" si="416"/>
        <v>1262</v>
      </c>
      <c r="Z1289" s="162">
        <f t="shared" si="408"/>
        <v>-489.92000000000007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-489.92000000000007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120335.61000000007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36052.530000000013</v>
      </c>
      <c r="AU1289" s="237">
        <f t="shared" si="421"/>
        <v>26950.30000000001</v>
      </c>
      <c r="AV1289" s="237">
        <f t="shared" si="422"/>
        <v>41176.079999999958</v>
      </c>
      <c r="AW1289" s="237">
        <f t="shared" si="423"/>
        <v>8193.2000000000007</v>
      </c>
      <c r="AX1289" s="237">
        <f t="shared" si="424"/>
        <v>7963.4999999999964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118889.31500000008</v>
      </c>
      <c r="M1290" s="162">
        <f>MAX(AN28:AN1290)</f>
        <v>120825.53000000007</v>
      </c>
      <c r="N1290" s="162">
        <f t="shared" si="415"/>
        <v>-1936.2149999999965</v>
      </c>
      <c r="O1290" s="231">
        <f>E3+(E4*0.1)</f>
        <v>0.30000000000000004</v>
      </c>
      <c r="P1290" s="162">
        <v>86.35</v>
      </c>
      <c r="Q1290" s="232">
        <f>E5+(E6*0.1)</f>
        <v>0.2</v>
      </c>
      <c r="R1290" s="162">
        <v>-751</v>
      </c>
      <c r="S1290" s="232">
        <f>E7+(E8*0.1)</f>
        <v>0.2</v>
      </c>
      <c r="T1290" s="162">
        <v>-3410</v>
      </c>
      <c r="U1290" s="233">
        <f>E9+(E10*0.5)+(E11*0.1)</f>
        <v>0.2</v>
      </c>
      <c r="V1290" s="162">
        <v>-1400</v>
      </c>
      <c r="W1290" s="233">
        <f>E12+(E13*0.5)+(E14*0.1)</f>
        <v>0.30000000000000004</v>
      </c>
      <c r="X1290" s="162">
        <v>-1200</v>
      </c>
      <c r="Y1290" s="161">
        <f t="shared" si="416"/>
        <v>1263</v>
      </c>
      <c r="Z1290" s="162">
        <f t="shared" si="408"/>
        <v>-1446.2950000000001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-1446.2950000000001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118889.31500000008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36078.435000000012</v>
      </c>
      <c r="AU1290" s="237">
        <f t="shared" si="421"/>
        <v>26800.100000000009</v>
      </c>
      <c r="AV1290" s="237">
        <f t="shared" si="422"/>
        <v>40494.079999999958</v>
      </c>
      <c r="AW1290" s="237">
        <f t="shared" si="423"/>
        <v>7913.2000000000007</v>
      </c>
      <c r="AX1290" s="237">
        <f t="shared" si="424"/>
        <v>7603.4999999999964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117689.14000000007</v>
      </c>
      <c r="M1291" s="162">
        <f>MAX(AN28:AN1291)</f>
        <v>120825.53000000007</v>
      </c>
      <c r="N1291" s="162">
        <f t="shared" si="415"/>
        <v>-3136.3899999999994</v>
      </c>
      <c r="O1291" s="231">
        <f>E3+(E4*0.1)</f>
        <v>0.30000000000000004</v>
      </c>
      <c r="P1291" s="162">
        <v>972.75</v>
      </c>
      <c r="Q1291" s="232">
        <f>E5+(E6*0.1)</f>
        <v>0.2</v>
      </c>
      <c r="R1291" s="162">
        <v>-850</v>
      </c>
      <c r="S1291" s="232">
        <f>E7+(E8*0.1)</f>
        <v>0.2</v>
      </c>
      <c r="T1291" s="162">
        <v>-3410</v>
      </c>
      <c r="U1291" s="233">
        <f>E9+(E10*0.5)+(E11*0.1)</f>
        <v>0.2</v>
      </c>
      <c r="V1291" s="162">
        <v>-1400</v>
      </c>
      <c r="W1291" s="233">
        <f>E12+(E13*0.5)+(E14*0.1)</f>
        <v>0.30000000000000004</v>
      </c>
      <c r="X1291" s="162">
        <v>-1200</v>
      </c>
      <c r="Y1291" s="161">
        <f t="shared" si="416"/>
        <v>1264</v>
      </c>
      <c r="Z1291" s="162">
        <f t="shared" si="408"/>
        <v>-1200.175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-1200.175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117689.14000000007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36370.260000000009</v>
      </c>
      <c r="AU1291" s="237">
        <f t="shared" si="421"/>
        <v>26630.100000000009</v>
      </c>
      <c r="AV1291" s="237">
        <f t="shared" si="422"/>
        <v>39812.079999999958</v>
      </c>
      <c r="AW1291" s="237">
        <f t="shared" si="423"/>
        <v>7633.2000000000007</v>
      </c>
      <c r="AX1291" s="237">
        <f t="shared" si="424"/>
        <v>7243.4999999999964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116666.84000000007</v>
      </c>
      <c r="M1292" s="162">
        <f>MAX(AN28:AN1292)</f>
        <v>120825.53000000007</v>
      </c>
      <c r="N1292" s="162">
        <f t="shared" si="415"/>
        <v>-4158.6900000000023</v>
      </c>
      <c r="O1292" s="231">
        <f>E3+(E4*0.1)</f>
        <v>0.30000000000000004</v>
      </c>
      <c r="P1292" s="162">
        <v>-550</v>
      </c>
      <c r="Q1292" s="232">
        <f>E5+(E6*0.1)</f>
        <v>0.2</v>
      </c>
      <c r="R1292" s="162">
        <v>-850</v>
      </c>
      <c r="S1292" s="232">
        <f>E7+(E8*0.1)</f>
        <v>0.2</v>
      </c>
      <c r="T1292" s="162">
        <v>-3410</v>
      </c>
      <c r="U1292" s="233">
        <f>E9+(E10*0.5)+(E11*0.1)</f>
        <v>0.2</v>
      </c>
      <c r="V1292" s="162">
        <v>53</v>
      </c>
      <c r="W1292" s="233">
        <f>E12+(E13*0.5)+(E14*0.1)</f>
        <v>0.30000000000000004</v>
      </c>
      <c r="X1292" s="162">
        <v>-53</v>
      </c>
      <c r="Y1292" s="161">
        <f t="shared" si="416"/>
        <v>1265</v>
      </c>
      <c r="Z1292" s="162">
        <f t="shared" si="408"/>
        <v>-1022.3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-1022.3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116666.84000000007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36205.260000000009</v>
      </c>
      <c r="AU1292" s="237">
        <f t="shared" si="421"/>
        <v>26460.100000000009</v>
      </c>
      <c r="AV1292" s="237">
        <f t="shared" si="422"/>
        <v>39130.079999999958</v>
      </c>
      <c r="AW1292" s="237">
        <f t="shared" si="423"/>
        <v>7643.8000000000011</v>
      </c>
      <c r="AX1292" s="237">
        <f t="shared" si="424"/>
        <v>7227.5999999999967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116666.84000000007</v>
      </c>
      <c r="M1293" s="162">
        <f>MAX(AN28:AN1293)</f>
        <v>120825.53000000007</v>
      </c>
      <c r="N1293" s="162">
        <f t="shared" si="415"/>
        <v>-4158.6900000000023</v>
      </c>
      <c r="O1293" s="231">
        <f>E3+(E4*0.1)</f>
        <v>0.30000000000000004</v>
      </c>
      <c r="P1293" s="162">
        <v>0</v>
      </c>
      <c r="Q1293" s="232">
        <f>E5+(E6*0.1)</f>
        <v>0.2</v>
      </c>
      <c r="R1293" s="162">
        <v>0</v>
      </c>
      <c r="S1293" s="232">
        <f>E7+(E8*0.1)</f>
        <v>0.2</v>
      </c>
      <c r="T1293" s="162">
        <v>0</v>
      </c>
      <c r="U1293" s="233">
        <f>E9+(E10*0.5)+(E11*0.1)</f>
        <v>0.2</v>
      </c>
      <c r="V1293" s="162">
        <v>0</v>
      </c>
      <c r="W1293" s="233">
        <f>E12+(E13*0.5)+(E14*0.1)</f>
        <v>0.30000000000000004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116666.84000000007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36205.260000000009</v>
      </c>
      <c r="AU1293" s="237">
        <f t="shared" si="421"/>
        <v>26460.100000000009</v>
      </c>
      <c r="AV1293" s="237">
        <f t="shared" si="422"/>
        <v>39130.079999999958</v>
      </c>
      <c r="AW1293" s="237">
        <f t="shared" si="423"/>
        <v>7643.8000000000011</v>
      </c>
      <c r="AX1293" s="237">
        <f t="shared" si="424"/>
        <v>7227.5999999999967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114748.30500000007</v>
      </c>
      <c r="M1294" s="162">
        <f>MAX(AN28:AN1294)</f>
        <v>120825.53000000007</v>
      </c>
      <c r="N1294" s="162">
        <f t="shared" si="415"/>
        <v>-6077.2250000000058</v>
      </c>
      <c r="O1294" s="231">
        <f>E3+(E4*0.1)</f>
        <v>0.30000000000000004</v>
      </c>
      <c r="P1294" s="162">
        <v>-2238.4499999999998</v>
      </c>
      <c r="Q1294" s="232">
        <f>E5+(E6*0.1)</f>
        <v>0.2</v>
      </c>
      <c r="R1294" s="162">
        <v>-1891.5</v>
      </c>
      <c r="S1294" s="232">
        <f>E7+(E8*0.1)</f>
        <v>0.2</v>
      </c>
      <c r="T1294" s="162">
        <v>-3410</v>
      </c>
      <c r="U1294" s="233">
        <f>E9+(E10*0.5)+(E11*0.1)</f>
        <v>0.2</v>
      </c>
      <c r="V1294" s="162">
        <v>-1400</v>
      </c>
      <c r="W1294" s="233">
        <f>E12+(E13*0.5)+(E14*0.1)</f>
        <v>0.30000000000000004</v>
      </c>
      <c r="X1294" s="162">
        <v>311</v>
      </c>
      <c r="Y1294" s="161">
        <f t="shared" si="416"/>
        <v>1267</v>
      </c>
      <c r="Z1294" s="162">
        <f t="shared" si="408"/>
        <v>-1918.5350000000001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-1918.5350000000001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114748.30500000007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35533.725000000006</v>
      </c>
      <c r="AU1294" s="237">
        <f t="shared" si="421"/>
        <v>26081.80000000001</v>
      </c>
      <c r="AV1294" s="237">
        <f t="shared" si="422"/>
        <v>38448.079999999958</v>
      </c>
      <c r="AW1294" s="237">
        <f t="shared" si="423"/>
        <v>7363.8000000000011</v>
      </c>
      <c r="AX1294" s="237">
        <f t="shared" si="424"/>
        <v>7320.8999999999969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117132.94500000007</v>
      </c>
      <c r="M1295" s="162">
        <f>MAX(AN28:AN1295)</f>
        <v>120825.53000000007</v>
      </c>
      <c r="N1295" s="162">
        <f t="shared" si="415"/>
        <v>-3692.5850000000064</v>
      </c>
      <c r="O1295" s="231">
        <f>E3+(E4*0.1)</f>
        <v>0.30000000000000004</v>
      </c>
      <c r="P1295" s="162">
        <v>1183</v>
      </c>
      <c r="Q1295" s="232">
        <f>E5+(E6*0.1)</f>
        <v>0.2</v>
      </c>
      <c r="R1295" s="162">
        <v>3032.5</v>
      </c>
      <c r="S1295" s="232">
        <f>E7+(E8*0.1)</f>
        <v>0.2</v>
      </c>
      <c r="T1295" s="162">
        <v>7473.2</v>
      </c>
      <c r="U1295" s="233">
        <f>E9+(E10*0.5)+(E11*0.1)</f>
        <v>0.2</v>
      </c>
      <c r="V1295" s="162">
        <v>714</v>
      </c>
      <c r="W1295" s="233">
        <f>E12+(E13*0.5)+(E14*0.1)</f>
        <v>0.30000000000000004</v>
      </c>
      <c r="X1295" s="162">
        <v>-714</v>
      </c>
      <c r="Y1295" s="161">
        <f t="shared" si="416"/>
        <v>1268</v>
      </c>
      <c r="Z1295" s="162">
        <f t="shared" si="408"/>
        <v>2384.6400000000003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2384.6400000000003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117132.94500000007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35888.625000000007</v>
      </c>
      <c r="AU1295" s="237">
        <f t="shared" si="421"/>
        <v>26688.30000000001</v>
      </c>
      <c r="AV1295" s="237">
        <f t="shared" si="422"/>
        <v>39942.719999999958</v>
      </c>
      <c r="AW1295" s="237">
        <f t="shared" si="423"/>
        <v>7506.6000000000013</v>
      </c>
      <c r="AX1295" s="237">
        <f t="shared" si="424"/>
        <v>7106.6999999999971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115475.94500000007</v>
      </c>
      <c r="M1296" s="162">
        <f>MAX(AN28:AN1296)</f>
        <v>120825.53000000007</v>
      </c>
      <c r="N1296" s="162">
        <f t="shared" si="415"/>
        <v>-5349.5850000000064</v>
      </c>
      <c r="O1296" s="231">
        <f>E3+(E4*0.1)</f>
        <v>0.30000000000000004</v>
      </c>
      <c r="P1296" s="162">
        <v>-550</v>
      </c>
      <c r="Q1296" s="232">
        <f>E5+(E6*0.1)</f>
        <v>0.2</v>
      </c>
      <c r="R1296" s="162">
        <v>-850</v>
      </c>
      <c r="S1296" s="232">
        <f>E7+(E8*0.1)</f>
        <v>0.2</v>
      </c>
      <c r="T1296" s="162">
        <v>-3410</v>
      </c>
      <c r="U1296" s="233">
        <f>E9+(E10*0.5)+(E11*0.1)</f>
        <v>0.2</v>
      </c>
      <c r="V1296" s="162">
        <v>-1400</v>
      </c>
      <c r="W1296" s="233">
        <f>E12+(E13*0.5)+(E14*0.1)</f>
        <v>0.30000000000000004</v>
      </c>
      <c r="X1296" s="162">
        <v>-1200</v>
      </c>
      <c r="Y1296" s="161">
        <f t="shared" si="416"/>
        <v>1269</v>
      </c>
      <c r="Z1296" s="162">
        <f t="shared" si="408"/>
        <v>-1657</v>
      </c>
      <c r="AA1296" s="238">
        <v>44530</v>
      </c>
      <c r="AB1296" s="129">
        <f>SUM(Z1275:Z1296)</f>
        <v>277.8700000000008</v>
      </c>
      <c r="AC1296" s="128">
        <f>(AB1296&gt;0)*1</f>
        <v>1</v>
      </c>
      <c r="AD1296" s="128">
        <f>(AB1296&lt;0)*1</f>
        <v>0</v>
      </c>
      <c r="AE1296" s="129">
        <f>AB1296*AC1296</f>
        <v>277.8700000000008</v>
      </c>
      <c r="AF1296" s="129">
        <f>AB1296*AD1296</f>
        <v>0</v>
      </c>
      <c r="AG1296" s="129"/>
      <c r="AH1296" s="129">
        <f t="shared" si="409"/>
        <v>0</v>
      </c>
      <c r="AI1296" s="129">
        <f t="shared" si="410"/>
        <v>-1657</v>
      </c>
      <c r="AJ1296" s="234">
        <f t="shared" si="411"/>
        <v>0</v>
      </c>
      <c r="AK1296" s="234">
        <f t="shared" si="412"/>
        <v>1</v>
      </c>
      <c r="AL1296" s="129">
        <f t="shared" si="413"/>
        <v>277.8700000000008</v>
      </c>
      <c r="AM1296" s="127">
        <v>44530</v>
      </c>
      <c r="AN1296" s="129">
        <f t="shared" si="417"/>
        <v>115475.94500000007</v>
      </c>
      <c r="AO1296" s="129">
        <f t="shared" si="418"/>
        <v>277.8700000000008</v>
      </c>
      <c r="AP1296" s="129">
        <f t="shared" si="419"/>
        <v>0</v>
      </c>
      <c r="AQ1296" s="235"/>
      <c r="AR1296" s="235"/>
      <c r="AS1296" s="236">
        <f t="shared" si="414"/>
        <v>44530</v>
      </c>
      <c r="AT1296" s="237">
        <f t="shared" si="420"/>
        <v>35723.625000000007</v>
      </c>
      <c r="AU1296" s="237">
        <f t="shared" si="421"/>
        <v>26518.30000000001</v>
      </c>
      <c r="AV1296" s="237">
        <f t="shared" si="422"/>
        <v>39260.719999999958</v>
      </c>
      <c r="AW1296" s="237">
        <f t="shared" si="423"/>
        <v>7226.6000000000013</v>
      </c>
      <c r="AX1296" s="237">
        <f t="shared" si="424"/>
        <v>6746.6999999999971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113676.11500000006</v>
      </c>
      <c r="M1297" s="162">
        <f>MAX(AN28:AN1297)</f>
        <v>120825.53000000007</v>
      </c>
      <c r="N1297" s="162">
        <f t="shared" si="415"/>
        <v>-7149.4150000000081</v>
      </c>
      <c r="O1297" s="231">
        <f>E3+(E4*0.1)</f>
        <v>0.30000000000000004</v>
      </c>
      <c r="P1297" s="162">
        <v>-1026.0999999999999</v>
      </c>
      <c r="Q1297" s="232">
        <f>E5+(E6*0.1)</f>
        <v>0.2</v>
      </c>
      <c r="R1297" s="162">
        <v>-850</v>
      </c>
      <c r="S1297" s="232">
        <f>E7+(E8*0.1)</f>
        <v>0.2</v>
      </c>
      <c r="T1297" s="162">
        <v>-3410</v>
      </c>
      <c r="U1297" s="233">
        <f>E9+(E10*0.5)+(E11*0.1)</f>
        <v>0.2</v>
      </c>
      <c r="V1297" s="162">
        <v>-1400</v>
      </c>
      <c r="W1297" s="233">
        <f>E12+(E13*0.5)+(E14*0.1)</f>
        <v>0.30000000000000004</v>
      </c>
      <c r="X1297" s="162">
        <v>-1200</v>
      </c>
      <c r="Y1297" s="161">
        <f t="shared" si="416"/>
        <v>1270</v>
      </c>
      <c r="Z1297" s="162">
        <f t="shared" si="408"/>
        <v>-1799.83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-1799.83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113676.11500000006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35415.795000000006</v>
      </c>
      <c r="AU1297" s="237">
        <f t="shared" si="421"/>
        <v>26348.30000000001</v>
      </c>
      <c r="AV1297" s="237">
        <f t="shared" si="422"/>
        <v>38578.719999999958</v>
      </c>
      <c r="AW1297" s="237">
        <f t="shared" si="423"/>
        <v>6946.6000000000013</v>
      </c>
      <c r="AX1297" s="237">
        <f t="shared" si="424"/>
        <v>6386.6999999999971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115290.87500000006</v>
      </c>
      <c r="M1298" s="162">
        <f>MAX(AN28:AN1298)</f>
        <v>120825.53000000007</v>
      </c>
      <c r="N1298" s="162">
        <f t="shared" si="415"/>
        <v>-5534.6550000000134</v>
      </c>
      <c r="O1298" s="231">
        <f>E3+(E4*0.1)</f>
        <v>0.30000000000000004</v>
      </c>
      <c r="P1298" s="162">
        <v>-550</v>
      </c>
      <c r="Q1298" s="232">
        <f>E5+(E6*0.1)</f>
        <v>0.2</v>
      </c>
      <c r="R1298" s="162">
        <v>3153</v>
      </c>
      <c r="S1298" s="232">
        <f>E7+(E8*0.1)</f>
        <v>0.2</v>
      </c>
      <c r="T1298" s="162">
        <v>2260.8000000000002</v>
      </c>
      <c r="U1298" s="233">
        <f>E9+(E10*0.5)+(E11*0.1)</f>
        <v>0.2</v>
      </c>
      <c r="V1298" s="162">
        <v>1394</v>
      </c>
      <c r="W1298" s="233">
        <f>E12+(E13*0.5)+(E14*0.1)</f>
        <v>0.30000000000000004</v>
      </c>
      <c r="X1298" s="162">
        <v>1394</v>
      </c>
      <c r="Y1298" s="161">
        <f t="shared" si="416"/>
        <v>1271</v>
      </c>
      <c r="Z1298" s="162">
        <f t="shared" si="408"/>
        <v>1614.7600000000002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1614.7600000000002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115290.87500000006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35250.795000000006</v>
      </c>
      <c r="AU1298" s="237">
        <f t="shared" si="421"/>
        <v>26978.900000000009</v>
      </c>
      <c r="AV1298" s="237">
        <f t="shared" si="422"/>
        <v>39030.879999999961</v>
      </c>
      <c r="AW1298" s="237">
        <f t="shared" si="423"/>
        <v>7225.4000000000015</v>
      </c>
      <c r="AX1298" s="237">
        <f t="shared" si="424"/>
        <v>6804.8999999999969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113633.87500000006</v>
      </c>
      <c r="M1299" s="162">
        <f>MAX(AN28:AN1299)</f>
        <v>120825.53000000007</v>
      </c>
      <c r="N1299" s="162">
        <f t="shared" si="415"/>
        <v>-7191.6550000000134</v>
      </c>
      <c r="O1299" s="231">
        <f>E3+(E4*0.1)</f>
        <v>0.30000000000000004</v>
      </c>
      <c r="P1299" s="162">
        <v>-550</v>
      </c>
      <c r="Q1299" s="232">
        <f>E5+(E6*0.1)</f>
        <v>0.2</v>
      </c>
      <c r="R1299" s="162">
        <v>-850</v>
      </c>
      <c r="S1299" s="232">
        <f>E7+(E8*0.1)</f>
        <v>0.2</v>
      </c>
      <c r="T1299" s="162">
        <v>-3410</v>
      </c>
      <c r="U1299" s="233">
        <f>E9+(E10*0.5)+(E11*0.1)</f>
        <v>0.2</v>
      </c>
      <c r="V1299" s="162">
        <v>-1400</v>
      </c>
      <c r="W1299" s="233">
        <f>E12+(E13*0.5)+(E14*0.1)</f>
        <v>0.30000000000000004</v>
      </c>
      <c r="X1299" s="162">
        <v>-1200</v>
      </c>
      <c r="Y1299" s="161">
        <f t="shared" si="416"/>
        <v>1272</v>
      </c>
      <c r="Z1299" s="162">
        <f t="shared" si="408"/>
        <v>-1657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-1657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113633.87500000006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35085.795000000006</v>
      </c>
      <c r="AU1299" s="237">
        <f t="shared" si="421"/>
        <v>26808.900000000009</v>
      </c>
      <c r="AV1299" s="237">
        <f t="shared" si="422"/>
        <v>38348.879999999961</v>
      </c>
      <c r="AW1299" s="237">
        <f t="shared" si="423"/>
        <v>6945.4000000000015</v>
      </c>
      <c r="AX1299" s="237">
        <f t="shared" si="424"/>
        <v>6444.8999999999969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114091.35500000005</v>
      </c>
      <c r="M1300" s="162">
        <f>MAX(AN28:AN1300)</f>
        <v>120825.53000000007</v>
      </c>
      <c r="N1300" s="162">
        <f t="shared" si="415"/>
        <v>-6734.1750000000175</v>
      </c>
      <c r="O1300" s="231">
        <f>E3+(E4*0.1)</f>
        <v>0.30000000000000004</v>
      </c>
      <c r="P1300" s="162">
        <v>-550</v>
      </c>
      <c r="Q1300" s="232">
        <f>E5+(E6*0.1)</f>
        <v>0.2</v>
      </c>
      <c r="R1300" s="162">
        <v>-850</v>
      </c>
      <c r="S1300" s="232">
        <f>E7+(E8*0.1)</f>
        <v>0.2</v>
      </c>
      <c r="T1300" s="162">
        <v>2682.4</v>
      </c>
      <c r="U1300" s="233">
        <f>E9+(E10*0.5)+(E11*0.1)</f>
        <v>0.2</v>
      </c>
      <c r="V1300" s="162">
        <v>512</v>
      </c>
      <c r="W1300" s="233">
        <f>E12+(E13*0.5)+(E14*0.1)</f>
        <v>0.30000000000000004</v>
      </c>
      <c r="X1300" s="162">
        <v>512</v>
      </c>
      <c r="Y1300" s="161">
        <f t="shared" si="416"/>
        <v>1273</v>
      </c>
      <c r="Z1300" s="162">
        <f t="shared" si="408"/>
        <v>457.48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457.48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114091.35500000005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34920.795000000006</v>
      </c>
      <c r="AU1300" s="237">
        <f t="shared" si="421"/>
        <v>26638.900000000009</v>
      </c>
      <c r="AV1300" s="237">
        <f t="shared" si="422"/>
        <v>38885.359999999964</v>
      </c>
      <c r="AW1300" s="237">
        <f t="shared" si="423"/>
        <v>7047.8000000000011</v>
      </c>
      <c r="AX1300" s="237">
        <f t="shared" si="424"/>
        <v>6598.4999999999973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114994.41500000005</v>
      </c>
      <c r="M1301" s="162">
        <f>MAX(AN28:AN1301)</f>
        <v>120825.53000000007</v>
      </c>
      <c r="N1301" s="162">
        <f t="shared" si="415"/>
        <v>-5831.1150000000198</v>
      </c>
      <c r="O1301" s="231">
        <f>E3+(E4*0.1)</f>
        <v>0.30000000000000004</v>
      </c>
      <c r="P1301" s="162">
        <v>-1034.8</v>
      </c>
      <c r="Q1301" s="232">
        <f>E5+(E6*0.1)</f>
        <v>0.2</v>
      </c>
      <c r="R1301" s="162">
        <v>-2065</v>
      </c>
      <c r="S1301" s="232">
        <f>E7+(E8*0.1)</f>
        <v>0.2</v>
      </c>
      <c r="T1301" s="162">
        <v>9590</v>
      </c>
      <c r="U1301" s="233">
        <f>E9+(E10*0.5)+(E11*0.1)</f>
        <v>0.2</v>
      </c>
      <c r="V1301" s="162">
        <v>-583</v>
      </c>
      <c r="W1301" s="233">
        <f>E12+(E13*0.5)+(E14*0.1)</f>
        <v>0.30000000000000004</v>
      </c>
      <c r="X1301" s="162">
        <v>-583</v>
      </c>
      <c r="Y1301" s="161">
        <f t="shared" si="416"/>
        <v>1274</v>
      </c>
      <c r="Z1301" s="162">
        <f t="shared" si="408"/>
        <v>903.06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903.06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114994.41500000005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34610.355000000003</v>
      </c>
      <c r="AU1301" s="237">
        <f t="shared" si="421"/>
        <v>26225.900000000009</v>
      </c>
      <c r="AV1301" s="237">
        <f t="shared" si="422"/>
        <v>40803.359999999964</v>
      </c>
      <c r="AW1301" s="237">
        <f t="shared" si="423"/>
        <v>6931.2000000000007</v>
      </c>
      <c r="AX1301" s="237">
        <f t="shared" si="424"/>
        <v>6423.5999999999976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115328.23500000006</v>
      </c>
      <c r="M1302" s="162">
        <f>MAX(AN28:AN1302)</f>
        <v>120825.53000000007</v>
      </c>
      <c r="N1302" s="162">
        <f t="shared" si="415"/>
        <v>-5497.2950000000128</v>
      </c>
      <c r="O1302" s="231">
        <f>E3+(E4*0.1)</f>
        <v>0.30000000000000004</v>
      </c>
      <c r="P1302" s="162">
        <v>-550</v>
      </c>
      <c r="Q1302" s="232">
        <f>E5+(E6*0.1)</f>
        <v>0.2</v>
      </c>
      <c r="R1302" s="162">
        <v>723</v>
      </c>
      <c r="S1302" s="232">
        <f>E7+(E8*0.1)</f>
        <v>0.2</v>
      </c>
      <c r="T1302" s="162">
        <v>1373.6</v>
      </c>
      <c r="U1302" s="233">
        <f>E9+(E10*0.5)+(E11*0.1)</f>
        <v>0.2</v>
      </c>
      <c r="V1302" s="162">
        <v>159</v>
      </c>
      <c r="W1302" s="233">
        <f>E12+(E13*0.5)+(E14*0.1)</f>
        <v>0.30000000000000004</v>
      </c>
      <c r="X1302" s="162">
        <v>159</v>
      </c>
      <c r="Y1302" s="161">
        <f t="shared" si="416"/>
        <v>1275</v>
      </c>
      <c r="Z1302" s="162">
        <f t="shared" si="408"/>
        <v>333.81999999999994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333.81999999999994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115328.23500000006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34445.355000000003</v>
      </c>
      <c r="AU1302" s="237">
        <f t="shared" si="421"/>
        <v>26370.500000000007</v>
      </c>
      <c r="AV1302" s="237">
        <f t="shared" si="422"/>
        <v>41078.079999999965</v>
      </c>
      <c r="AW1302" s="237">
        <f t="shared" si="423"/>
        <v>6963.0000000000009</v>
      </c>
      <c r="AX1302" s="237">
        <f t="shared" si="424"/>
        <v>6471.2999999999975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114691.73500000006</v>
      </c>
      <c r="M1303" s="162">
        <f>MAX(AN28:AN1303)</f>
        <v>120825.53000000007</v>
      </c>
      <c r="N1303" s="162">
        <f t="shared" si="415"/>
        <v>-6133.7950000000128</v>
      </c>
      <c r="O1303" s="231">
        <f>E3+(E4*0.1)</f>
        <v>0.30000000000000004</v>
      </c>
      <c r="P1303" s="162">
        <v>-550</v>
      </c>
      <c r="Q1303" s="232">
        <f>E5+(E6*0.1)</f>
        <v>0.2</v>
      </c>
      <c r="R1303" s="162">
        <v>-850</v>
      </c>
      <c r="S1303" s="232">
        <f>E7+(E8*0.1)</f>
        <v>0.2</v>
      </c>
      <c r="T1303" s="162">
        <v>-3410</v>
      </c>
      <c r="U1303" s="233">
        <f>E9+(E10*0.5)+(E11*0.1)</f>
        <v>0.2</v>
      </c>
      <c r="V1303" s="162">
        <v>761</v>
      </c>
      <c r="W1303" s="233">
        <f>E12+(E13*0.5)+(E14*0.1)</f>
        <v>0.30000000000000004</v>
      </c>
      <c r="X1303" s="162">
        <v>761</v>
      </c>
      <c r="Y1303" s="161">
        <f t="shared" si="416"/>
        <v>1276</v>
      </c>
      <c r="Z1303" s="162">
        <f t="shared" si="408"/>
        <v>-636.49999999999989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-636.49999999999989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114691.73500000006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34280.355000000003</v>
      </c>
      <c r="AU1303" s="237">
        <f t="shared" si="421"/>
        <v>26200.500000000007</v>
      </c>
      <c r="AV1303" s="237">
        <f t="shared" si="422"/>
        <v>40396.079999999965</v>
      </c>
      <c r="AW1303" s="237">
        <f t="shared" si="423"/>
        <v>7115.2000000000007</v>
      </c>
      <c r="AX1303" s="237">
        <f t="shared" si="424"/>
        <v>6699.5999999999976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115798.02500000005</v>
      </c>
      <c r="M1304" s="162">
        <f>MAX(AN28:AN1304)</f>
        <v>120825.53000000007</v>
      </c>
      <c r="N1304" s="162">
        <f t="shared" si="415"/>
        <v>-5027.5050000000192</v>
      </c>
      <c r="O1304" s="231">
        <f>E3+(E4*0.1)</f>
        <v>0.30000000000000004</v>
      </c>
      <c r="P1304" s="162">
        <v>1081.5</v>
      </c>
      <c r="Q1304" s="232">
        <f>E5+(E6*0.1)</f>
        <v>0.2</v>
      </c>
      <c r="R1304" s="162">
        <v>2228.5</v>
      </c>
      <c r="S1304" s="232">
        <f>E7+(E8*0.1)</f>
        <v>0.2</v>
      </c>
      <c r="T1304" s="162">
        <v>3648.2</v>
      </c>
      <c r="U1304" s="233">
        <f>E9+(E10*0.5)+(E11*0.1)</f>
        <v>0.2</v>
      </c>
      <c r="V1304" s="162">
        <v>-787</v>
      </c>
      <c r="W1304" s="233">
        <f>E12+(E13*0.5)+(E14*0.1)</f>
        <v>0.30000000000000004</v>
      </c>
      <c r="X1304" s="162">
        <v>-787</v>
      </c>
      <c r="Y1304" s="161">
        <f t="shared" si="416"/>
        <v>1277</v>
      </c>
      <c r="Z1304" s="162">
        <f t="shared" si="408"/>
        <v>1106.29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1106.29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115798.02500000005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34604.805</v>
      </c>
      <c r="AU1304" s="237">
        <f t="shared" si="421"/>
        <v>26646.200000000008</v>
      </c>
      <c r="AV1304" s="237">
        <f t="shared" si="422"/>
        <v>41125.719999999965</v>
      </c>
      <c r="AW1304" s="237">
        <f t="shared" si="423"/>
        <v>6957.8000000000011</v>
      </c>
      <c r="AX1304" s="237">
        <f t="shared" si="424"/>
        <v>6463.4999999999973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114584.52500000005</v>
      </c>
      <c r="M1305" s="162">
        <f>MAX(AN28:AN1305)</f>
        <v>120825.53000000007</v>
      </c>
      <c r="N1305" s="162">
        <f t="shared" si="415"/>
        <v>-6241.0050000000192</v>
      </c>
      <c r="O1305" s="231">
        <f>E3+(E4*0.1)</f>
        <v>0.30000000000000004</v>
      </c>
      <c r="P1305" s="162">
        <v>-550</v>
      </c>
      <c r="Q1305" s="232">
        <f>E5+(E6*0.1)</f>
        <v>0.2</v>
      </c>
      <c r="R1305" s="162">
        <v>-850</v>
      </c>
      <c r="S1305" s="232">
        <f>E7+(E8*0.1)</f>
        <v>0.2</v>
      </c>
      <c r="T1305" s="162">
        <v>-3410</v>
      </c>
      <c r="U1305" s="233">
        <f>E9+(E10*0.5)+(E11*0.1)</f>
        <v>0.2</v>
      </c>
      <c r="V1305" s="162">
        <v>-393</v>
      </c>
      <c r="W1305" s="233">
        <f>E12+(E13*0.5)+(E14*0.1)</f>
        <v>0.30000000000000004</v>
      </c>
      <c r="X1305" s="162">
        <v>-393</v>
      </c>
      <c r="Y1305" s="161">
        <f t="shared" si="416"/>
        <v>1278</v>
      </c>
      <c r="Z1305" s="162">
        <f t="shared" si="408"/>
        <v>-1213.5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-1213.5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114584.52500000005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34439.805</v>
      </c>
      <c r="AU1305" s="237">
        <f t="shared" si="421"/>
        <v>26476.200000000008</v>
      </c>
      <c r="AV1305" s="237">
        <f t="shared" si="422"/>
        <v>40443.719999999965</v>
      </c>
      <c r="AW1305" s="237">
        <f t="shared" si="423"/>
        <v>6879.2000000000007</v>
      </c>
      <c r="AX1305" s="237">
        <f t="shared" si="424"/>
        <v>6345.5999999999976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114130.62500000006</v>
      </c>
      <c r="M1306" s="162">
        <f>MAX(AN28:AN1306)</f>
        <v>120825.53000000007</v>
      </c>
      <c r="N1306" s="162">
        <f t="shared" si="415"/>
        <v>-6694.9050000000134</v>
      </c>
      <c r="O1306" s="231">
        <f>E3+(E4*0.1)</f>
        <v>0.30000000000000004</v>
      </c>
      <c r="P1306" s="162">
        <v>-550</v>
      </c>
      <c r="Q1306" s="232">
        <f>E5+(E6*0.1)</f>
        <v>0.2</v>
      </c>
      <c r="R1306" s="162">
        <v>-1349</v>
      </c>
      <c r="S1306" s="232">
        <f>E7+(E8*0.1)</f>
        <v>0.2</v>
      </c>
      <c r="T1306" s="162">
        <v>-4148</v>
      </c>
      <c r="U1306" s="233">
        <f>E9+(E10*0.5)+(E11*0.1)</f>
        <v>0.2</v>
      </c>
      <c r="V1306" s="162">
        <v>1621</v>
      </c>
      <c r="W1306" s="233">
        <f>E12+(E13*0.5)+(E14*0.1)</f>
        <v>0.30000000000000004</v>
      </c>
      <c r="X1306" s="162">
        <v>1621</v>
      </c>
      <c r="Y1306" s="161">
        <f t="shared" si="416"/>
        <v>1279</v>
      </c>
      <c r="Z1306" s="162">
        <f t="shared" si="408"/>
        <v>-453.9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-453.9</v>
      </c>
      <c r="AJ1306" s="234">
        <f t="shared" si="411"/>
        <v>0</v>
      </c>
      <c r="AK1306" s="234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114130.62500000006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34274.805</v>
      </c>
      <c r="AU1306" s="237">
        <f t="shared" si="421"/>
        <v>26206.400000000009</v>
      </c>
      <c r="AV1306" s="237">
        <f t="shared" si="422"/>
        <v>39614.119999999966</v>
      </c>
      <c r="AW1306" s="237">
        <f t="shared" si="423"/>
        <v>7203.4000000000005</v>
      </c>
      <c r="AX1306" s="237">
        <f t="shared" si="424"/>
        <v>6831.8999999999978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114962.38500000005</v>
      </c>
      <c r="M1307" s="162">
        <f>MAX(AN28:AN1307)</f>
        <v>120825.53000000007</v>
      </c>
      <c r="N1307" s="162">
        <f t="shared" si="415"/>
        <v>-5863.1450000000186</v>
      </c>
      <c r="O1307" s="231">
        <f>E3+(E4*0.1)</f>
        <v>0.30000000000000004</v>
      </c>
      <c r="P1307" s="162">
        <v>-550</v>
      </c>
      <c r="Q1307" s="232">
        <f>E5+(E6*0.1)</f>
        <v>0.2</v>
      </c>
      <c r="R1307" s="162">
        <v>-850</v>
      </c>
      <c r="S1307" s="232">
        <f>E7+(E8*0.1)</f>
        <v>0.2</v>
      </c>
      <c r="T1307" s="162">
        <v>7493.8</v>
      </c>
      <c r="U1307" s="233">
        <f>E9+(E10*0.5)+(E11*0.1)</f>
        <v>0.2</v>
      </c>
      <c r="V1307" s="162">
        <v>-664</v>
      </c>
      <c r="W1307" s="233">
        <f>E12+(E13*0.5)+(E14*0.1)</f>
        <v>0.30000000000000004</v>
      </c>
      <c r="X1307" s="162">
        <v>-664</v>
      </c>
      <c r="Y1307" s="161">
        <f t="shared" si="416"/>
        <v>1280</v>
      </c>
      <c r="Z1307" s="162">
        <f t="shared" si="408"/>
        <v>831.76000000000022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831.76000000000022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114962.38500000005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34109.805</v>
      </c>
      <c r="AU1307" s="237">
        <f t="shared" si="421"/>
        <v>26036.400000000009</v>
      </c>
      <c r="AV1307" s="237">
        <f t="shared" si="422"/>
        <v>41112.879999999968</v>
      </c>
      <c r="AW1307" s="237">
        <f t="shared" si="423"/>
        <v>7070.6</v>
      </c>
      <c r="AX1307" s="237">
        <f t="shared" si="424"/>
        <v>6632.699999999998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113305.38500000005</v>
      </c>
      <c r="M1308" s="162">
        <f>MAX(AN28:AN1308)</f>
        <v>120825.53000000007</v>
      </c>
      <c r="N1308" s="162">
        <f t="shared" si="415"/>
        <v>-7520.1450000000186</v>
      </c>
      <c r="O1308" s="231">
        <f>E3+(E4*0.1)</f>
        <v>0.30000000000000004</v>
      </c>
      <c r="P1308" s="162">
        <v>-550</v>
      </c>
      <c r="Q1308" s="232">
        <f>E5+(E6*0.1)</f>
        <v>0.2</v>
      </c>
      <c r="R1308" s="162">
        <v>-850</v>
      </c>
      <c r="S1308" s="232">
        <f>E7+(E8*0.1)</f>
        <v>0.2</v>
      </c>
      <c r="T1308" s="162">
        <v>-3410</v>
      </c>
      <c r="U1308" s="233">
        <f>E9+(E10*0.5)+(E11*0.1)</f>
        <v>0.2</v>
      </c>
      <c r="V1308" s="162">
        <v>-1400</v>
      </c>
      <c r="W1308" s="233">
        <f>E12+(E13*0.5)+(E14*0.1)</f>
        <v>0.30000000000000004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-1657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-1657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113305.38500000005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33944.805</v>
      </c>
      <c r="AU1308" s="237">
        <f t="shared" si="421"/>
        <v>25866.400000000009</v>
      </c>
      <c r="AV1308" s="237">
        <f t="shared" si="422"/>
        <v>40430.879999999968</v>
      </c>
      <c r="AW1308" s="237">
        <f t="shared" si="423"/>
        <v>6790.6</v>
      </c>
      <c r="AX1308" s="237">
        <f t="shared" si="424"/>
        <v>6272.699999999998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111646.68500000006</v>
      </c>
      <c r="M1309" s="162">
        <f>MAX(AN28:AN1309)</f>
        <v>120825.53000000007</v>
      </c>
      <c r="N1309" s="162">
        <f t="shared" ref="N1309:N1372" si="434">AN1309-M1309</f>
        <v>-9178.8450000000157</v>
      </c>
      <c r="O1309" s="231">
        <f>E3+(E4*0.1)</f>
        <v>0.30000000000000004</v>
      </c>
      <c r="P1309" s="162">
        <v>-550</v>
      </c>
      <c r="Q1309" s="232">
        <f>E5+(E6*0.1)</f>
        <v>0.2</v>
      </c>
      <c r="R1309" s="162">
        <v>-858.5</v>
      </c>
      <c r="S1309" s="232">
        <f>E7+(E8*0.1)</f>
        <v>0.2</v>
      </c>
      <c r="T1309" s="162">
        <v>-3410</v>
      </c>
      <c r="U1309" s="233">
        <f>E9+(E10*0.5)+(E11*0.1)</f>
        <v>0.2</v>
      </c>
      <c r="V1309" s="162">
        <v>-1400</v>
      </c>
      <c r="W1309" s="233">
        <f>E12+(E13*0.5)+(E14*0.1)</f>
        <v>0.30000000000000004</v>
      </c>
      <c r="X1309" s="162">
        <v>-1200</v>
      </c>
      <c r="Y1309" s="161">
        <f t="shared" ref="Y1309:Y1372" si="435">Y1308+1</f>
        <v>1282</v>
      </c>
      <c r="Z1309" s="162">
        <f t="shared" si="427"/>
        <v>-1658.7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-1658.7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111646.68500000006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33779.805</v>
      </c>
      <c r="AU1309" s="237">
        <f t="shared" ref="AU1309:AU1372" si="440">(R1309*Q1309)+AU1308</f>
        <v>25694.700000000008</v>
      </c>
      <c r="AV1309" s="237">
        <f t="shared" ref="AV1309:AV1372" si="441">(S1309*T1309)+AV1308</f>
        <v>39748.879999999968</v>
      </c>
      <c r="AW1309" s="237">
        <f t="shared" ref="AW1309:AW1372" si="442">(V1309*U1309)+AW1308</f>
        <v>6510.6</v>
      </c>
      <c r="AX1309" s="237">
        <f t="shared" ref="AX1309:AX1372" si="443">(X1309*W1309)+AX1308</f>
        <v>5912.699999999998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110193.58500000005</v>
      </c>
      <c r="M1310" s="162">
        <f>MAX(AN28:AN1310)</f>
        <v>120825.53000000007</v>
      </c>
      <c r="N1310" s="162">
        <f t="shared" si="434"/>
        <v>-10631.945000000022</v>
      </c>
      <c r="O1310" s="231">
        <f>E3+(E4*0.1)</f>
        <v>0.30000000000000004</v>
      </c>
      <c r="P1310" s="162">
        <v>-766.6</v>
      </c>
      <c r="Q1310" s="232">
        <f>E5+(E6*0.1)</f>
        <v>0.2</v>
      </c>
      <c r="R1310" s="162">
        <v>-1687</v>
      </c>
      <c r="S1310" s="232">
        <f>E7+(E8*0.1)</f>
        <v>0.2</v>
      </c>
      <c r="T1310" s="162">
        <v>-4742.6000000000004</v>
      </c>
      <c r="U1310" s="233">
        <f>E9+(E10*0.5)+(E11*0.1)</f>
        <v>0.2</v>
      </c>
      <c r="V1310" s="162">
        <v>-778</v>
      </c>
      <c r="W1310" s="233">
        <f>E12+(E13*0.5)+(E14*0.1)</f>
        <v>0.30000000000000004</v>
      </c>
      <c r="X1310" s="162">
        <v>728</v>
      </c>
      <c r="Y1310" s="161">
        <f t="shared" si="435"/>
        <v>1283</v>
      </c>
      <c r="Z1310" s="162">
        <f t="shared" si="427"/>
        <v>-1453.1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-1453.1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110193.58500000005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33549.824999999997</v>
      </c>
      <c r="AU1310" s="237">
        <f t="shared" si="440"/>
        <v>25357.300000000007</v>
      </c>
      <c r="AV1310" s="237">
        <f t="shared" si="441"/>
        <v>38800.359999999971</v>
      </c>
      <c r="AW1310" s="237">
        <f t="shared" si="442"/>
        <v>6355</v>
      </c>
      <c r="AX1310" s="237">
        <f t="shared" si="443"/>
        <v>6131.0999999999976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113374.55500000005</v>
      </c>
      <c r="M1311" s="162">
        <f>MAX(AN28:AN1311)</f>
        <v>120825.53000000007</v>
      </c>
      <c r="N1311" s="162">
        <f t="shared" si="434"/>
        <v>-7450.9750000000204</v>
      </c>
      <c r="O1311" s="231">
        <f>E3+(E4*0.1)</f>
        <v>0.30000000000000004</v>
      </c>
      <c r="P1311" s="162">
        <v>2802.7</v>
      </c>
      <c r="Q1311" s="232">
        <f>E5+(E6*0.1)</f>
        <v>0.2</v>
      </c>
      <c r="R1311" s="162">
        <v>4060.5</v>
      </c>
      <c r="S1311" s="232">
        <f>E7+(E8*0.1)</f>
        <v>0.2</v>
      </c>
      <c r="T1311" s="162">
        <v>7172.8</v>
      </c>
      <c r="U1311" s="233">
        <f>E9+(E10*0.5)+(E11*0.1)</f>
        <v>0.2</v>
      </c>
      <c r="V1311" s="162">
        <v>187</v>
      </c>
      <c r="W1311" s="233">
        <f>E12+(E13*0.5)+(E14*0.1)</f>
        <v>0.30000000000000004</v>
      </c>
      <c r="X1311" s="162">
        <v>187</v>
      </c>
      <c r="Y1311" s="161">
        <f t="shared" si="435"/>
        <v>1284</v>
      </c>
      <c r="Z1311" s="162">
        <f t="shared" si="427"/>
        <v>3180.9700000000003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3180.9700000000003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113374.55500000005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34390.634999999995</v>
      </c>
      <c r="AU1311" s="237">
        <f t="shared" si="440"/>
        <v>26169.400000000005</v>
      </c>
      <c r="AV1311" s="237">
        <f t="shared" si="441"/>
        <v>40234.919999999969</v>
      </c>
      <c r="AW1311" s="237">
        <f t="shared" si="442"/>
        <v>6392.4</v>
      </c>
      <c r="AX1311" s="237">
        <f t="shared" si="443"/>
        <v>6187.199999999998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114375.08000000005</v>
      </c>
      <c r="M1312" s="162">
        <f>MAX(AN28:AN1312)</f>
        <v>120825.53000000007</v>
      </c>
      <c r="N1312" s="162">
        <f t="shared" si="434"/>
        <v>-6450.4500000000262</v>
      </c>
      <c r="O1312" s="231">
        <f>E3+(E4*0.1)</f>
        <v>0.30000000000000004</v>
      </c>
      <c r="P1312" s="162">
        <v>1305.95</v>
      </c>
      <c r="Q1312" s="232">
        <f>E5+(E6*0.1)</f>
        <v>0.2</v>
      </c>
      <c r="R1312" s="162">
        <v>2366.5</v>
      </c>
      <c r="S1312" s="232">
        <f>E7+(E8*0.1)</f>
        <v>0.2</v>
      </c>
      <c r="T1312" s="162">
        <v>3877.2</v>
      </c>
      <c r="U1312" s="233">
        <f>E9+(E10*0.5)+(E11*0.1)</f>
        <v>0.2</v>
      </c>
      <c r="V1312" s="162">
        <v>-1400</v>
      </c>
      <c r="W1312" s="233">
        <f>E12+(E13*0.5)+(E14*0.1)</f>
        <v>0.30000000000000004</v>
      </c>
      <c r="X1312" s="162">
        <v>-1200</v>
      </c>
      <c r="Y1312" s="161">
        <f t="shared" si="435"/>
        <v>1285</v>
      </c>
      <c r="Z1312" s="162">
        <f t="shared" si="427"/>
        <v>1000.5250000000001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1000.5250000000001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114375.08000000005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34782.42</v>
      </c>
      <c r="AU1312" s="237">
        <f t="shared" si="440"/>
        <v>26642.700000000004</v>
      </c>
      <c r="AV1312" s="237">
        <f t="shared" si="441"/>
        <v>41010.359999999971</v>
      </c>
      <c r="AW1312" s="237">
        <f t="shared" si="442"/>
        <v>6112.4</v>
      </c>
      <c r="AX1312" s="237">
        <f t="shared" si="443"/>
        <v>5827.199999999998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115427.96500000004</v>
      </c>
      <c r="M1313" s="162">
        <f>MAX(AN28:AN1313)</f>
        <v>120825.53000000007</v>
      </c>
      <c r="N1313" s="162">
        <f t="shared" si="434"/>
        <v>-5397.5650000000314</v>
      </c>
      <c r="O1313" s="231">
        <f>E3+(E4*0.1)</f>
        <v>0.30000000000000004</v>
      </c>
      <c r="P1313" s="162">
        <v>983.35</v>
      </c>
      <c r="Q1313" s="232">
        <f>E5+(E6*0.1)</f>
        <v>0.2</v>
      </c>
      <c r="R1313" s="162">
        <v>1461.5</v>
      </c>
      <c r="S1313" s="232">
        <f>E7+(E8*0.1)</f>
        <v>0.2</v>
      </c>
      <c r="T1313" s="162">
        <v>2561.4</v>
      </c>
      <c r="U1313" s="233">
        <f>E9+(E10*0.5)+(E11*0.1)</f>
        <v>0.2</v>
      </c>
      <c r="V1313" s="162">
        <v>467</v>
      </c>
      <c r="W1313" s="233">
        <f>E12+(E13*0.5)+(E14*0.1)</f>
        <v>0.30000000000000004</v>
      </c>
      <c r="X1313" s="162">
        <v>-467</v>
      </c>
      <c r="Y1313" s="161">
        <f t="shared" si="435"/>
        <v>1286</v>
      </c>
      <c r="Z1313" s="162">
        <f t="shared" si="427"/>
        <v>1052.8850000000002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1052.8850000000002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115427.96500000004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35077.424999999996</v>
      </c>
      <c r="AU1313" s="237">
        <f t="shared" si="440"/>
        <v>26935.000000000004</v>
      </c>
      <c r="AV1313" s="237">
        <f t="shared" si="441"/>
        <v>41522.63999999997</v>
      </c>
      <c r="AW1313" s="237">
        <f t="shared" si="442"/>
        <v>6205.7999999999993</v>
      </c>
      <c r="AX1313" s="237">
        <f t="shared" si="443"/>
        <v>5687.0999999999976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115411.16500000004</v>
      </c>
      <c r="M1314" s="162">
        <f>MAX(AN28:AN1314)</f>
        <v>120825.53000000007</v>
      </c>
      <c r="N1314" s="162">
        <f t="shared" si="434"/>
        <v>-5414.3650000000343</v>
      </c>
      <c r="O1314" s="231">
        <f>E3+(E4*0.1)</f>
        <v>0.30000000000000004</v>
      </c>
      <c r="P1314" s="162">
        <v>0</v>
      </c>
      <c r="Q1314" s="232">
        <f>E5+(E6*0.1)</f>
        <v>0.2</v>
      </c>
      <c r="R1314" s="162">
        <v>0</v>
      </c>
      <c r="S1314" s="232">
        <f>E7+(E8*0.1)</f>
        <v>0.2</v>
      </c>
      <c r="T1314" s="162">
        <v>0</v>
      </c>
      <c r="U1314" s="233">
        <f>E9+(E10*0.5)+(E11*0.1)</f>
        <v>0.2</v>
      </c>
      <c r="V1314" s="162">
        <v>18</v>
      </c>
      <c r="W1314" s="233">
        <f>E12+(E13*0.5)+(E14*0.1)</f>
        <v>0.30000000000000004</v>
      </c>
      <c r="X1314" s="162">
        <v>-68</v>
      </c>
      <c r="Y1314" s="161">
        <f t="shared" si="435"/>
        <v>1287</v>
      </c>
      <c r="Z1314" s="162">
        <f t="shared" si="427"/>
        <v>-16.8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-16.8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115411.16500000004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35077.424999999996</v>
      </c>
      <c r="AU1314" s="237">
        <f t="shared" si="440"/>
        <v>26935.000000000004</v>
      </c>
      <c r="AV1314" s="237">
        <f t="shared" si="441"/>
        <v>41522.63999999997</v>
      </c>
      <c r="AW1314" s="237">
        <f t="shared" si="442"/>
        <v>6209.4</v>
      </c>
      <c r="AX1314" s="237">
        <f t="shared" si="443"/>
        <v>5666.699999999998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117804.55500000004</v>
      </c>
      <c r="M1315" s="162">
        <f>MAX(AN28:AN1315)</f>
        <v>120825.53000000007</v>
      </c>
      <c r="N1315" s="162">
        <f t="shared" si="434"/>
        <v>-3020.9750000000349</v>
      </c>
      <c r="O1315" s="231">
        <f>E3+(E4*0.1)</f>
        <v>0.30000000000000004</v>
      </c>
      <c r="P1315" s="162">
        <v>1759.1</v>
      </c>
      <c r="Q1315" s="232">
        <f>E5+(E6*0.1)</f>
        <v>0.2</v>
      </c>
      <c r="R1315" s="162">
        <v>3270</v>
      </c>
      <c r="S1315" s="232">
        <f>E7+(E8*0.1)</f>
        <v>0.2</v>
      </c>
      <c r="T1315" s="162">
        <v>5185.8</v>
      </c>
      <c r="U1315" s="233">
        <f>E9+(E10*0.5)+(E11*0.1)</f>
        <v>0.2</v>
      </c>
      <c r="V1315" s="162">
        <v>349</v>
      </c>
      <c r="W1315" s="233">
        <f>E12+(E13*0.5)+(E14*0.1)</f>
        <v>0.30000000000000004</v>
      </c>
      <c r="X1315" s="162">
        <v>349</v>
      </c>
      <c r="Y1315" s="161">
        <f t="shared" si="435"/>
        <v>1288</v>
      </c>
      <c r="Z1315" s="162">
        <f t="shared" si="427"/>
        <v>2393.3900000000003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2393.3900000000003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117804.55500000004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35605.154999999999</v>
      </c>
      <c r="AU1315" s="237">
        <f t="shared" si="440"/>
        <v>27589.000000000004</v>
      </c>
      <c r="AV1315" s="237">
        <f t="shared" si="441"/>
        <v>42559.799999999974</v>
      </c>
      <c r="AW1315" s="237">
        <f t="shared" si="442"/>
        <v>6279.2</v>
      </c>
      <c r="AX1315" s="237">
        <f t="shared" si="443"/>
        <v>5771.3999999999978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117298.54000000004</v>
      </c>
      <c r="M1316" s="162">
        <f>MAX(AN28:AN1316)</f>
        <v>120825.53000000007</v>
      </c>
      <c r="N1316" s="162">
        <f t="shared" si="434"/>
        <v>-3526.9900000000343</v>
      </c>
      <c r="O1316" s="231">
        <f>E3+(E4*0.1)</f>
        <v>0.30000000000000004</v>
      </c>
      <c r="P1316" s="162">
        <v>479.15</v>
      </c>
      <c r="Q1316" s="232">
        <f>E5+(E6*0.1)</f>
        <v>0.2</v>
      </c>
      <c r="R1316" s="162">
        <v>-242</v>
      </c>
      <c r="S1316" s="232">
        <f>E7+(E8*0.1)</f>
        <v>0.2</v>
      </c>
      <c r="T1316" s="162">
        <v>-1576.8</v>
      </c>
      <c r="U1316" s="233">
        <f>E9+(E10*0.5)+(E11*0.1)</f>
        <v>0.2</v>
      </c>
      <c r="V1316" s="162">
        <v>-572</v>
      </c>
      <c r="W1316" s="233">
        <f>E12+(E13*0.5)+(E14*0.1)</f>
        <v>0.30000000000000004</v>
      </c>
      <c r="X1316" s="162">
        <v>-572</v>
      </c>
      <c r="Y1316" s="161">
        <f t="shared" si="435"/>
        <v>1289</v>
      </c>
      <c r="Z1316" s="162">
        <f t="shared" si="427"/>
        <v>-506.01500000000004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-506.01500000000004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117298.54000000004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35748.9</v>
      </c>
      <c r="AU1316" s="237">
        <f t="shared" si="440"/>
        <v>27540.600000000002</v>
      </c>
      <c r="AV1316" s="237">
        <f t="shared" si="441"/>
        <v>42244.439999999973</v>
      </c>
      <c r="AW1316" s="237">
        <f t="shared" si="442"/>
        <v>6164.8</v>
      </c>
      <c r="AX1316" s="237">
        <f t="shared" si="443"/>
        <v>5599.7999999999975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116870.67000000004</v>
      </c>
      <c r="M1317" s="162">
        <f>MAX(AN28:AN1317)</f>
        <v>120825.53000000007</v>
      </c>
      <c r="N1317" s="162">
        <f t="shared" si="434"/>
        <v>-3954.8600000000297</v>
      </c>
      <c r="O1317" s="231">
        <f>E3+(E4*0.1)</f>
        <v>0.30000000000000004</v>
      </c>
      <c r="P1317" s="162">
        <v>452.1</v>
      </c>
      <c r="Q1317" s="232">
        <f>E5+(E6*0.1)</f>
        <v>0.2</v>
      </c>
      <c r="R1317" s="162">
        <v>335.5</v>
      </c>
      <c r="S1317" s="232">
        <f>E7+(E8*0.1)</f>
        <v>0.2</v>
      </c>
      <c r="T1317" s="162">
        <v>47</v>
      </c>
      <c r="U1317" s="233">
        <f>E9+(E10*0.5)+(E11*0.1)</f>
        <v>0.2</v>
      </c>
      <c r="V1317" s="162">
        <v>-1400</v>
      </c>
      <c r="W1317" s="233">
        <f>E12+(E13*0.5)+(E14*0.1)</f>
        <v>0.30000000000000004</v>
      </c>
      <c r="X1317" s="162">
        <v>-1200</v>
      </c>
      <c r="Y1317" s="161">
        <f t="shared" si="435"/>
        <v>1290</v>
      </c>
      <c r="Z1317" s="162">
        <f t="shared" si="427"/>
        <v>-427.87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-427.87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116870.67000000004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35884.53</v>
      </c>
      <c r="AU1317" s="237">
        <f t="shared" si="440"/>
        <v>27607.7</v>
      </c>
      <c r="AV1317" s="237">
        <f t="shared" si="441"/>
        <v>42253.839999999975</v>
      </c>
      <c r="AW1317" s="237">
        <f t="shared" si="442"/>
        <v>5884.8</v>
      </c>
      <c r="AX1317" s="237">
        <f t="shared" si="443"/>
        <v>5239.7999999999975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116830.53000000004</v>
      </c>
      <c r="M1318" s="162">
        <f>MAX(AN28:AN1318)</f>
        <v>120825.53000000007</v>
      </c>
      <c r="N1318" s="162">
        <f t="shared" si="434"/>
        <v>-3995.0000000000291</v>
      </c>
      <c r="O1318" s="231">
        <f>E3+(E4*0.1)</f>
        <v>0.30000000000000004</v>
      </c>
      <c r="P1318" s="162">
        <v>-550</v>
      </c>
      <c r="Q1318" s="232">
        <f>E5+(E6*0.1)</f>
        <v>0.2</v>
      </c>
      <c r="R1318" s="162">
        <v>-850</v>
      </c>
      <c r="S1318" s="232">
        <f>E7+(E8*0.1)</f>
        <v>0.2</v>
      </c>
      <c r="T1318" s="162">
        <v>-1238.2</v>
      </c>
      <c r="U1318" s="233">
        <f>E9+(E10*0.5)+(E11*0.1)</f>
        <v>0.2</v>
      </c>
      <c r="V1318" s="162">
        <v>1085</v>
      </c>
      <c r="W1318" s="233">
        <f>E12+(E13*0.5)+(E14*0.1)</f>
        <v>0.30000000000000004</v>
      </c>
      <c r="X1318" s="162">
        <v>1085</v>
      </c>
      <c r="Y1318" s="161">
        <f t="shared" si="435"/>
        <v>1291</v>
      </c>
      <c r="Z1318" s="162">
        <f t="shared" si="427"/>
        <v>-40.13999999999993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0</v>
      </c>
      <c r="AI1318" s="129">
        <f t="shared" si="429"/>
        <v>-40.13999999999993</v>
      </c>
      <c r="AJ1318" s="234">
        <f t="shared" si="430"/>
        <v>0</v>
      </c>
      <c r="AK1318" s="234">
        <f t="shared" si="431"/>
        <v>1</v>
      </c>
      <c r="AL1318" s="129">
        <f t="shared" si="432"/>
        <v>0</v>
      </c>
      <c r="AM1318" s="127">
        <v>44560</v>
      </c>
      <c r="AN1318" s="129">
        <f t="shared" si="436"/>
        <v>116830.53000000004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35719.53</v>
      </c>
      <c r="AU1318" s="237">
        <f t="shared" si="440"/>
        <v>27437.7</v>
      </c>
      <c r="AV1318" s="237">
        <f t="shared" si="441"/>
        <v>42006.199999999975</v>
      </c>
      <c r="AW1318" s="237">
        <f t="shared" si="442"/>
        <v>6101.8</v>
      </c>
      <c r="AX1318" s="237">
        <f t="shared" si="443"/>
        <v>5565.2999999999975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116878.78000000004</v>
      </c>
      <c r="M1319" s="162">
        <f>MAX(AN28:AN1319)</f>
        <v>120825.53000000007</v>
      </c>
      <c r="N1319" s="162">
        <f t="shared" si="434"/>
        <v>-3946.7500000000291</v>
      </c>
      <c r="O1319" s="231">
        <f>E3+(E4*0.1)</f>
        <v>0.30000000000000004</v>
      </c>
      <c r="P1319" s="162">
        <v>-298.89999999999998</v>
      </c>
      <c r="Q1319" s="232">
        <f>E5+(E6*0.1)</f>
        <v>0.2</v>
      </c>
      <c r="R1319" s="162">
        <v>-627.5</v>
      </c>
      <c r="S1319" s="232">
        <f>E7+(E8*0.1)</f>
        <v>0.2</v>
      </c>
      <c r="T1319" s="162">
        <v>-2180.4</v>
      </c>
      <c r="U1319" s="233">
        <f>E9+(E10*0.5)+(E11*0.1)</f>
        <v>0.2</v>
      </c>
      <c r="V1319" s="162">
        <v>1399</v>
      </c>
      <c r="W1319" s="233">
        <f>E12+(E13*0.5)+(E14*0.1)</f>
        <v>0.30000000000000004</v>
      </c>
      <c r="X1319" s="162">
        <v>1399</v>
      </c>
      <c r="Y1319" s="161">
        <f t="shared" si="435"/>
        <v>1292</v>
      </c>
      <c r="Z1319" s="162">
        <f t="shared" si="427"/>
        <v>48.250000000000057</v>
      </c>
      <c r="AA1319" s="238">
        <v>44561</v>
      </c>
      <c r="AB1319" s="129">
        <f>SUM(Z1297:Z1319)</f>
        <v>1402.8350000000019</v>
      </c>
      <c r="AC1319" s="128">
        <f>(AB1319&gt;0)*1</f>
        <v>1</v>
      </c>
      <c r="AD1319" s="128">
        <f>(AB1319&lt;0)*1</f>
        <v>0</v>
      </c>
      <c r="AE1319" s="129">
        <f>AB1319*AC1319</f>
        <v>1402.8350000000019</v>
      </c>
      <c r="AF1319" s="129">
        <f>AB1319*AD1319</f>
        <v>0</v>
      </c>
      <c r="AG1319" s="129">
        <f>SUM(Z1060:Z1319)</f>
        <v>22034.040000000008</v>
      </c>
      <c r="AH1319" s="129">
        <f t="shared" si="428"/>
        <v>48.250000000000057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1402.8350000000019</v>
      </c>
      <c r="AM1319" s="127">
        <v>44561</v>
      </c>
      <c r="AN1319" s="129">
        <f t="shared" si="436"/>
        <v>116878.78000000004</v>
      </c>
      <c r="AO1319" s="129">
        <f t="shared" si="437"/>
        <v>1402.8350000000019</v>
      </c>
      <c r="AP1319" s="129">
        <f t="shared" si="438"/>
        <v>0</v>
      </c>
      <c r="AQ1319" s="235"/>
      <c r="AR1319" s="235"/>
      <c r="AS1319" s="236">
        <f t="shared" si="433"/>
        <v>44561</v>
      </c>
      <c r="AT1319" s="237">
        <f t="shared" si="439"/>
        <v>35629.86</v>
      </c>
      <c r="AU1319" s="237">
        <f t="shared" si="440"/>
        <v>27312.2</v>
      </c>
      <c r="AV1319" s="237">
        <f t="shared" si="441"/>
        <v>41570.119999999974</v>
      </c>
      <c r="AW1319" s="237">
        <f t="shared" si="442"/>
        <v>6381.6</v>
      </c>
      <c r="AX1319" s="237">
        <f t="shared" si="443"/>
        <v>5984.9999999999973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117639.48000000004</v>
      </c>
      <c r="M1320" s="162">
        <f>MAX(AN28:AN1320)</f>
        <v>120825.53000000007</v>
      </c>
      <c r="N1320" s="162">
        <f t="shared" si="434"/>
        <v>-3186.050000000032</v>
      </c>
      <c r="O1320" s="231">
        <f>E3+(E4*0.1)</f>
        <v>0.30000000000000004</v>
      </c>
      <c r="P1320" s="162">
        <v>1233.8</v>
      </c>
      <c r="Q1320" s="232">
        <f>E5+(E6*0.1)</f>
        <v>0.2</v>
      </c>
      <c r="R1320" s="162">
        <v>1519</v>
      </c>
      <c r="S1320" s="232">
        <f>E7+(E8*0.1)</f>
        <v>0.2</v>
      </c>
      <c r="T1320" s="162">
        <v>3633.8</v>
      </c>
      <c r="U1320" s="233">
        <f>E9+(E10*0.5)+(E11*0.1)</f>
        <v>0.2</v>
      </c>
      <c r="V1320" s="162">
        <v>-1400</v>
      </c>
      <c r="W1320" s="233">
        <f>E12+(E13*0.5)+(E14*0.1)</f>
        <v>0.30000000000000004</v>
      </c>
      <c r="X1320" s="162">
        <v>-1200</v>
      </c>
      <c r="Y1320" s="161">
        <f t="shared" si="435"/>
        <v>1293</v>
      </c>
      <c r="Z1320" s="162">
        <f t="shared" si="427"/>
        <v>760.70000000000027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760.70000000000027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117639.48000000004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36000</v>
      </c>
      <c r="AU1320" s="237">
        <f t="shared" si="440"/>
        <v>27616</v>
      </c>
      <c r="AV1320" s="237">
        <f t="shared" si="441"/>
        <v>42296.879999999976</v>
      </c>
      <c r="AW1320" s="237">
        <f t="shared" si="442"/>
        <v>6101.6</v>
      </c>
      <c r="AX1320" s="237">
        <f t="shared" si="443"/>
        <v>5624.9999999999973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117779.36500000003</v>
      </c>
      <c r="M1321" s="162">
        <f>MAX(AN28:AN1321)</f>
        <v>120825.53000000007</v>
      </c>
      <c r="N1321" s="162">
        <f t="shared" si="434"/>
        <v>-3046.1650000000373</v>
      </c>
      <c r="O1321" s="231">
        <f>E3+(E4*0.1)</f>
        <v>0.30000000000000004</v>
      </c>
      <c r="P1321" s="162">
        <v>1072.95</v>
      </c>
      <c r="Q1321" s="232">
        <f>E5+(E6*0.1)</f>
        <v>0.2</v>
      </c>
      <c r="R1321" s="162">
        <v>-850</v>
      </c>
      <c r="S1321" s="232">
        <f>E7+(E8*0.1)</f>
        <v>0.2</v>
      </c>
      <c r="T1321" s="162">
        <v>-3410</v>
      </c>
      <c r="U1321" s="233">
        <f>E9+(E10*0.5)+(E11*0.1)</f>
        <v>0.2</v>
      </c>
      <c r="V1321" s="162">
        <v>1340</v>
      </c>
      <c r="W1321" s="233">
        <f>E12+(E13*0.5)+(E14*0.1)</f>
        <v>0.30000000000000004</v>
      </c>
      <c r="X1321" s="162">
        <v>1340</v>
      </c>
      <c r="Y1321" s="161">
        <f t="shared" si="435"/>
        <v>1294</v>
      </c>
      <c r="Z1321" s="162">
        <f t="shared" si="427"/>
        <v>139.88500000000005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139.88500000000005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117779.36500000003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36321.885000000002</v>
      </c>
      <c r="AU1321" s="237">
        <f t="shared" si="440"/>
        <v>27446</v>
      </c>
      <c r="AV1321" s="237">
        <f t="shared" si="441"/>
        <v>41614.879999999976</v>
      </c>
      <c r="AW1321" s="237">
        <f t="shared" si="442"/>
        <v>6369.6</v>
      </c>
      <c r="AX1321" s="237">
        <f t="shared" si="443"/>
        <v>6026.9999999999973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116540.86500000003</v>
      </c>
      <c r="M1322" s="162">
        <f>MAX(AN28:AN1322)</f>
        <v>120825.53000000007</v>
      </c>
      <c r="N1322" s="162">
        <f t="shared" si="434"/>
        <v>-4284.6650000000373</v>
      </c>
      <c r="O1322" s="231">
        <f>E3+(E4*0.1)</f>
        <v>0.30000000000000004</v>
      </c>
      <c r="P1322" s="162">
        <v>-550</v>
      </c>
      <c r="Q1322" s="232">
        <f>E5+(E6*0.1)</f>
        <v>0.2</v>
      </c>
      <c r="R1322" s="162">
        <v>-850</v>
      </c>
      <c r="S1322" s="232">
        <f>E7+(E8*0.1)</f>
        <v>0.2</v>
      </c>
      <c r="T1322" s="162">
        <v>-3410</v>
      </c>
      <c r="U1322" s="233">
        <f>E9+(E10*0.5)+(E11*0.1)</f>
        <v>0.2</v>
      </c>
      <c r="V1322" s="162">
        <v>-443</v>
      </c>
      <c r="W1322" s="233">
        <f>E12+(E13*0.5)+(E14*0.1)</f>
        <v>0.30000000000000004</v>
      </c>
      <c r="X1322" s="162">
        <v>-443</v>
      </c>
      <c r="Y1322" s="161">
        <f t="shared" si="435"/>
        <v>1295</v>
      </c>
      <c r="Z1322" s="162">
        <f t="shared" si="427"/>
        <v>-1238.5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-1238.5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116540.86500000003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36156.885000000002</v>
      </c>
      <c r="AU1322" s="237">
        <f t="shared" si="440"/>
        <v>27276</v>
      </c>
      <c r="AV1322" s="237">
        <f t="shared" si="441"/>
        <v>40932.879999999976</v>
      </c>
      <c r="AW1322" s="237">
        <f t="shared" si="442"/>
        <v>6281</v>
      </c>
      <c r="AX1322" s="237">
        <f t="shared" si="443"/>
        <v>5894.0999999999976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115540.18500000004</v>
      </c>
      <c r="M1323" s="162">
        <f>MAX(AN28:AN1323)</f>
        <v>120825.53000000007</v>
      </c>
      <c r="N1323" s="162">
        <f t="shared" si="434"/>
        <v>-5285.3450000000303</v>
      </c>
      <c r="O1323" s="231">
        <f>E3+(E4*0.1)</f>
        <v>0.30000000000000004</v>
      </c>
      <c r="P1323" s="162">
        <v>-550</v>
      </c>
      <c r="Q1323" s="232">
        <f>E5+(E6*0.1)</f>
        <v>0.2</v>
      </c>
      <c r="R1323" s="162">
        <v>-850</v>
      </c>
      <c r="S1323" s="232">
        <f>E7+(E8*0.1)</f>
        <v>0.2</v>
      </c>
      <c r="T1323" s="162">
        <v>-128.4</v>
      </c>
      <c r="U1323" s="233">
        <f>E9+(E10*0.5)+(E11*0.1)</f>
        <v>0.2</v>
      </c>
      <c r="V1323" s="162">
        <v>-1400</v>
      </c>
      <c r="W1323" s="233">
        <f>E12+(E13*0.5)+(E14*0.1)</f>
        <v>0.30000000000000004</v>
      </c>
      <c r="X1323" s="162">
        <v>-1200</v>
      </c>
      <c r="Y1323" s="161">
        <f t="shared" si="435"/>
        <v>1296</v>
      </c>
      <c r="Z1323" s="162">
        <f t="shared" si="427"/>
        <v>-1000.6800000000001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-1000.6800000000001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115540.18500000004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35991.885000000002</v>
      </c>
      <c r="AU1323" s="237">
        <f t="shared" si="440"/>
        <v>27106</v>
      </c>
      <c r="AV1323" s="237">
        <f t="shared" si="441"/>
        <v>40907.199999999975</v>
      </c>
      <c r="AW1323" s="237">
        <f t="shared" si="442"/>
        <v>6001</v>
      </c>
      <c r="AX1323" s="237">
        <f t="shared" si="443"/>
        <v>5534.0999999999976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114826.18500000004</v>
      </c>
      <c r="M1324" s="162">
        <f>MAX(AN28:AN1324)</f>
        <v>120825.53000000007</v>
      </c>
      <c r="N1324" s="162">
        <f t="shared" si="434"/>
        <v>-5999.3450000000303</v>
      </c>
      <c r="O1324" s="231">
        <f>E3+(E4*0.1)</f>
        <v>0.30000000000000004</v>
      </c>
      <c r="P1324" s="162">
        <v>-550</v>
      </c>
      <c r="Q1324" s="232">
        <f>E5+(E6*0.1)</f>
        <v>0.2</v>
      </c>
      <c r="R1324" s="162">
        <v>-850</v>
      </c>
      <c r="S1324" s="232">
        <f>E7+(E8*0.1)</f>
        <v>0.2</v>
      </c>
      <c r="T1324" s="162">
        <v>-3410</v>
      </c>
      <c r="U1324" s="233">
        <f>E9+(E10*0.5)+(E11*0.1)</f>
        <v>0.2</v>
      </c>
      <c r="V1324" s="162">
        <v>576</v>
      </c>
      <c r="W1324" s="233">
        <f>E12+(E13*0.5)+(E14*0.1)</f>
        <v>0.30000000000000004</v>
      </c>
      <c r="X1324" s="162">
        <v>626</v>
      </c>
      <c r="Y1324" s="161">
        <f t="shared" si="435"/>
        <v>1297</v>
      </c>
      <c r="Z1324" s="162">
        <f t="shared" si="427"/>
        <v>-713.99999999999989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-713.99999999999989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114826.18500000004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35826.885000000002</v>
      </c>
      <c r="AU1324" s="237">
        <f t="shared" si="440"/>
        <v>26936</v>
      </c>
      <c r="AV1324" s="237">
        <f t="shared" si="441"/>
        <v>40225.199999999975</v>
      </c>
      <c r="AW1324" s="237">
        <f t="shared" si="442"/>
        <v>6116.2</v>
      </c>
      <c r="AX1324" s="237">
        <f t="shared" si="443"/>
        <v>5721.8999999999978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113640.54500000004</v>
      </c>
      <c r="M1325" s="162">
        <f>MAX(AN28:AN1325)</f>
        <v>120825.53000000007</v>
      </c>
      <c r="N1325" s="162">
        <f t="shared" si="434"/>
        <v>-7184.9850000000297</v>
      </c>
      <c r="O1325" s="231">
        <f>E3+(E4*0.1)</f>
        <v>0.30000000000000004</v>
      </c>
      <c r="P1325" s="162">
        <v>-550</v>
      </c>
      <c r="Q1325" s="232">
        <f>E5+(E6*0.1)</f>
        <v>0.2</v>
      </c>
      <c r="R1325" s="162">
        <v>-1134.5</v>
      </c>
      <c r="S1325" s="232">
        <f>E7+(E8*0.1)</f>
        <v>0.2</v>
      </c>
      <c r="T1325" s="162">
        <v>-4230.2</v>
      </c>
      <c r="U1325" s="233">
        <f>E9+(E10*0.5)+(E11*0.1)</f>
        <v>0.2</v>
      </c>
      <c r="V1325" s="162">
        <v>-523</v>
      </c>
      <c r="W1325" s="233">
        <f>E12+(E13*0.5)+(E14*0.1)</f>
        <v>0.30000000000000004</v>
      </c>
      <c r="X1325" s="162">
        <v>523</v>
      </c>
      <c r="Y1325" s="161">
        <f t="shared" si="435"/>
        <v>1298</v>
      </c>
      <c r="Z1325" s="162">
        <f t="shared" si="427"/>
        <v>-1185.6399999999999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-1185.6399999999999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113640.54500000004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35661.885000000002</v>
      </c>
      <c r="AU1325" s="237">
        <f t="shared" si="440"/>
        <v>26709.1</v>
      </c>
      <c r="AV1325" s="237">
        <f t="shared" si="441"/>
        <v>39379.159999999974</v>
      </c>
      <c r="AW1325" s="237">
        <f t="shared" si="442"/>
        <v>6011.5999999999995</v>
      </c>
      <c r="AX1325" s="237">
        <f t="shared" si="443"/>
        <v>5878.7999999999975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114539.20500000005</v>
      </c>
      <c r="M1326" s="162">
        <f>MAX(AN28:AN1326)</f>
        <v>120825.53000000007</v>
      </c>
      <c r="N1326" s="162">
        <f t="shared" si="434"/>
        <v>-6286.3250000000262</v>
      </c>
      <c r="O1326" s="231">
        <f>E3+(E4*0.1)</f>
        <v>0.30000000000000004</v>
      </c>
      <c r="P1326" s="162">
        <v>-550</v>
      </c>
      <c r="Q1326" s="232">
        <f>E5+(E6*0.1)</f>
        <v>0.2</v>
      </c>
      <c r="R1326" s="162">
        <v>-850</v>
      </c>
      <c r="S1326" s="232">
        <f>E7+(E8*0.1)</f>
        <v>0.2</v>
      </c>
      <c r="T1326" s="162">
        <v>4593.8</v>
      </c>
      <c r="U1326" s="233">
        <f>E9+(E10*0.5)+(E11*0.1)</f>
        <v>0.2</v>
      </c>
      <c r="V1326" s="162">
        <v>-1400</v>
      </c>
      <c r="W1326" s="233">
        <f>E12+(E13*0.5)+(E14*0.1)</f>
        <v>0.30000000000000004</v>
      </c>
      <c r="X1326" s="162">
        <v>1983</v>
      </c>
      <c r="Y1326" s="161">
        <f t="shared" si="435"/>
        <v>1299</v>
      </c>
      <c r="Z1326" s="162">
        <f t="shared" si="427"/>
        <v>898.6600000000002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898.6600000000002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114539.20500000005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35496.885000000002</v>
      </c>
      <c r="AU1326" s="237">
        <f t="shared" si="440"/>
        <v>26539.1</v>
      </c>
      <c r="AV1326" s="237">
        <f t="shared" si="441"/>
        <v>40297.919999999976</v>
      </c>
      <c r="AW1326" s="237">
        <f t="shared" si="442"/>
        <v>5731.5999999999995</v>
      </c>
      <c r="AX1326" s="237">
        <f t="shared" si="443"/>
        <v>6473.6999999999971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115204.37500000004</v>
      </c>
      <c r="M1327" s="162">
        <f>MAX(AN28:AN1327)</f>
        <v>120825.53000000007</v>
      </c>
      <c r="N1327" s="162">
        <f t="shared" si="434"/>
        <v>-5621.1550000000279</v>
      </c>
      <c r="O1327" s="231">
        <f>E3+(E4*0.1)</f>
        <v>0.30000000000000004</v>
      </c>
      <c r="P1327" s="162">
        <v>191.5</v>
      </c>
      <c r="Q1327" s="232">
        <f>E5+(E6*0.1)</f>
        <v>0.2</v>
      </c>
      <c r="R1327" s="162">
        <v>664</v>
      </c>
      <c r="S1327" s="232">
        <f>E7+(E8*0.1)</f>
        <v>0.2</v>
      </c>
      <c r="T1327" s="162">
        <v>1219.5999999999999</v>
      </c>
      <c r="U1327" s="233">
        <f>E9+(E10*0.5)+(E11*0.1)</f>
        <v>0.2</v>
      </c>
      <c r="V1327" s="162">
        <v>462</v>
      </c>
      <c r="W1327" s="233">
        <f>E12+(E13*0.5)+(E14*0.1)</f>
        <v>0.30000000000000004</v>
      </c>
      <c r="X1327" s="162">
        <v>462</v>
      </c>
      <c r="Y1327" s="161">
        <f t="shared" si="435"/>
        <v>1300</v>
      </c>
      <c r="Z1327" s="162">
        <f t="shared" si="427"/>
        <v>665.17000000000007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665.17000000000007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115204.37500000004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35554.334999999999</v>
      </c>
      <c r="AU1327" s="237">
        <f t="shared" si="440"/>
        <v>26671.899999999998</v>
      </c>
      <c r="AV1327" s="237">
        <f t="shared" si="441"/>
        <v>40541.839999999975</v>
      </c>
      <c r="AW1327" s="237">
        <f t="shared" si="442"/>
        <v>5823.9999999999991</v>
      </c>
      <c r="AX1327" s="237">
        <f t="shared" si="443"/>
        <v>6612.2999999999975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113756.77500000004</v>
      </c>
      <c r="M1328" s="162">
        <f>MAX(AN28:AN1328)</f>
        <v>120825.53000000007</v>
      </c>
      <c r="N1328" s="162">
        <f t="shared" si="434"/>
        <v>-7068.7550000000338</v>
      </c>
      <c r="O1328" s="231">
        <f>E3+(E4*0.1)</f>
        <v>0.30000000000000004</v>
      </c>
      <c r="P1328" s="162">
        <v>-550</v>
      </c>
      <c r="Q1328" s="232">
        <f>E5+(E6*0.1)</f>
        <v>0.2</v>
      </c>
      <c r="R1328" s="162">
        <v>-850</v>
      </c>
      <c r="S1328" s="232">
        <f>E7+(E8*0.1)</f>
        <v>0.2</v>
      </c>
      <c r="T1328" s="162">
        <v>-3410</v>
      </c>
      <c r="U1328" s="233">
        <f>E9+(E10*0.5)+(E11*0.1)</f>
        <v>0.2</v>
      </c>
      <c r="V1328" s="162">
        <v>-353</v>
      </c>
      <c r="W1328" s="233">
        <f>E12+(E13*0.5)+(E14*0.1)</f>
        <v>0.30000000000000004</v>
      </c>
      <c r="X1328" s="162">
        <v>-1200</v>
      </c>
      <c r="Y1328" s="161">
        <f t="shared" si="435"/>
        <v>1301</v>
      </c>
      <c r="Z1328" s="162">
        <f t="shared" si="427"/>
        <v>-1447.6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-1447.6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113756.77500000004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35389.334999999999</v>
      </c>
      <c r="AU1328" s="237">
        <f t="shared" si="440"/>
        <v>26501.899999999998</v>
      </c>
      <c r="AV1328" s="237">
        <f t="shared" si="441"/>
        <v>39859.839999999975</v>
      </c>
      <c r="AW1328" s="237">
        <f t="shared" si="442"/>
        <v>5753.3999999999987</v>
      </c>
      <c r="AX1328" s="237">
        <f t="shared" si="443"/>
        <v>6252.2999999999975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113545.47000000004</v>
      </c>
      <c r="M1329" s="162">
        <f>MAX(AN28:AN1329)</f>
        <v>120825.53000000007</v>
      </c>
      <c r="N1329" s="162">
        <f t="shared" si="434"/>
        <v>-7280.0600000000268</v>
      </c>
      <c r="O1329" s="231">
        <f>E3+(E4*0.1)</f>
        <v>0.30000000000000004</v>
      </c>
      <c r="P1329" s="162">
        <v>-635.95000000000005</v>
      </c>
      <c r="Q1329" s="232">
        <f>E5+(E6*0.1)</f>
        <v>0.2</v>
      </c>
      <c r="R1329" s="162">
        <v>-1102</v>
      </c>
      <c r="S1329" s="232">
        <f>E7+(E8*0.1)</f>
        <v>0.2</v>
      </c>
      <c r="T1329" s="162">
        <v>2319.4</v>
      </c>
      <c r="U1329" s="233">
        <f>E9+(E10*0.5)+(E11*0.1)</f>
        <v>0.2</v>
      </c>
      <c r="V1329" s="162">
        <v>-528</v>
      </c>
      <c r="W1329" s="233">
        <f>E12+(E13*0.5)+(E14*0.1)</f>
        <v>0.30000000000000004</v>
      </c>
      <c r="X1329" s="162">
        <v>-528</v>
      </c>
      <c r="Y1329" s="161">
        <f t="shared" si="435"/>
        <v>1302</v>
      </c>
      <c r="Z1329" s="162">
        <f t="shared" si="427"/>
        <v>-211.30500000000006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-211.30500000000006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113545.47000000004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35198.549999999996</v>
      </c>
      <c r="AU1329" s="237">
        <f t="shared" si="440"/>
        <v>26281.499999999996</v>
      </c>
      <c r="AV1329" s="237">
        <f t="shared" si="441"/>
        <v>40323.719999999972</v>
      </c>
      <c r="AW1329" s="237">
        <f t="shared" si="442"/>
        <v>5647.7999999999984</v>
      </c>
      <c r="AX1329" s="237">
        <f t="shared" si="443"/>
        <v>6093.8999999999978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113601.47000000004</v>
      </c>
      <c r="M1330" s="162">
        <f>MAX(AN28:AN1330)</f>
        <v>120825.53000000007</v>
      </c>
      <c r="N1330" s="162">
        <f t="shared" si="434"/>
        <v>-7224.0600000000268</v>
      </c>
      <c r="O1330" s="231">
        <f>E3+(E4*0.1)</f>
        <v>0.30000000000000004</v>
      </c>
      <c r="P1330" s="162">
        <v>0</v>
      </c>
      <c r="Q1330" s="232">
        <f>E5+(E6*0.1)</f>
        <v>0.2</v>
      </c>
      <c r="R1330" s="162">
        <v>0</v>
      </c>
      <c r="S1330" s="232">
        <f>E7+(E8*0.1)</f>
        <v>0.2</v>
      </c>
      <c r="T1330" s="162">
        <v>0</v>
      </c>
      <c r="U1330" s="233">
        <f>E9+(E10*0.5)+(E11*0.1)</f>
        <v>0.2</v>
      </c>
      <c r="V1330" s="162">
        <v>112</v>
      </c>
      <c r="W1330" s="233">
        <f>E12+(E13*0.5)+(E14*0.1)</f>
        <v>0.30000000000000004</v>
      </c>
      <c r="X1330" s="162">
        <v>112</v>
      </c>
      <c r="Y1330" s="161">
        <f t="shared" si="435"/>
        <v>1303</v>
      </c>
      <c r="Z1330" s="162">
        <f t="shared" si="427"/>
        <v>56.000000000000014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56.000000000000014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113601.47000000004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35198.549999999996</v>
      </c>
      <c r="AU1330" s="237">
        <f t="shared" si="440"/>
        <v>26281.499999999996</v>
      </c>
      <c r="AV1330" s="237">
        <f t="shared" si="441"/>
        <v>40323.719999999972</v>
      </c>
      <c r="AW1330" s="237">
        <f t="shared" si="442"/>
        <v>5670.199999999998</v>
      </c>
      <c r="AX1330" s="237">
        <f t="shared" si="443"/>
        <v>6127.4999999999982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111508.73500000004</v>
      </c>
      <c r="M1331" s="162">
        <f>MAX(AN28:AN1331)</f>
        <v>120825.53000000007</v>
      </c>
      <c r="N1331" s="162">
        <f t="shared" si="434"/>
        <v>-9316.7950000000274</v>
      </c>
      <c r="O1331" s="231">
        <f>E3+(E4*0.1)</f>
        <v>0.30000000000000004</v>
      </c>
      <c r="P1331" s="162">
        <v>-1300.25</v>
      </c>
      <c r="Q1331" s="232">
        <f>E5+(E6*0.1)</f>
        <v>0.2</v>
      </c>
      <c r="R1331" s="162">
        <v>-1580.5</v>
      </c>
      <c r="S1331" s="232">
        <f>E7+(E8*0.1)</f>
        <v>0.2</v>
      </c>
      <c r="T1331" s="162">
        <v>-4647.8</v>
      </c>
      <c r="U1331" s="233">
        <f>E9+(E10*0.5)+(E11*0.1)</f>
        <v>0.2</v>
      </c>
      <c r="V1331" s="162">
        <v>-485</v>
      </c>
      <c r="W1331" s="233">
        <f>E12+(E13*0.5)+(E14*0.1)</f>
        <v>0.30000000000000004</v>
      </c>
      <c r="X1331" s="162">
        <v>-1200</v>
      </c>
      <c r="Y1331" s="161">
        <f t="shared" si="435"/>
        <v>1304</v>
      </c>
      <c r="Z1331" s="162">
        <f t="shared" si="427"/>
        <v>-2092.7350000000001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-2092.7350000000001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111508.73500000004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34808.474999999999</v>
      </c>
      <c r="AU1331" s="237">
        <f t="shared" si="440"/>
        <v>25965.399999999998</v>
      </c>
      <c r="AV1331" s="237">
        <f t="shared" si="441"/>
        <v>39394.159999999974</v>
      </c>
      <c r="AW1331" s="237">
        <f t="shared" si="442"/>
        <v>5573.199999999998</v>
      </c>
      <c r="AX1331" s="237">
        <f t="shared" si="443"/>
        <v>5767.4999999999982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111839.23500000004</v>
      </c>
      <c r="M1332" s="162">
        <f>MAX(AN28:AN1332)</f>
        <v>120825.53000000007</v>
      </c>
      <c r="N1332" s="162">
        <f t="shared" si="434"/>
        <v>-8986.2950000000274</v>
      </c>
      <c r="O1332" s="231">
        <f>E3+(E4*0.1)</f>
        <v>0.30000000000000004</v>
      </c>
      <c r="P1332" s="162">
        <v>-550</v>
      </c>
      <c r="Q1332" s="232">
        <f>E5+(E6*0.1)</f>
        <v>0.2</v>
      </c>
      <c r="R1332" s="162">
        <v>-850</v>
      </c>
      <c r="S1332" s="232">
        <f>E7+(E8*0.1)</f>
        <v>0.2</v>
      </c>
      <c r="T1332" s="162">
        <v>-3410</v>
      </c>
      <c r="U1332" s="233">
        <f>E9+(E10*0.5)+(E11*0.1)</f>
        <v>0.2</v>
      </c>
      <c r="V1332" s="162">
        <v>2695</v>
      </c>
      <c r="W1332" s="233">
        <f>E12+(E13*0.5)+(E14*0.1)</f>
        <v>0.30000000000000004</v>
      </c>
      <c r="X1332" s="162">
        <v>2695</v>
      </c>
      <c r="Y1332" s="161">
        <f t="shared" si="435"/>
        <v>1305</v>
      </c>
      <c r="Z1332" s="162">
        <f t="shared" si="427"/>
        <v>330.50000000000011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330.50000000000011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111839.23500000004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34643.474999999999</v>
      </c>
      <c r="AU1332" s="237">
        <f t="shared" si="440"/>
        <v>25795.399999999998</v>
      </c>
      <c r="AV1332" s="237">
        <f t="shared" si="441"/>
        <v>38712.159999999974</v>
      </c>
      <c r="AW1332" s="237">
        <f t="shared" si="442"/>
        <v>6112.199999999998</v>
      </c>
      <c r="AX1332" s="237">
        <f t="shared" si="443"/>
        <v>6575.9999999999982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110760.23500000004</v>
      </c>
      <c r="M1333" s="162">
        <f>MAX(AN28:AN1333)</f>
        <v>120825.53000000007</v>
      </c>
      <c r="N1333" s="162">
        <f t="shared" si="434"/>
        <v>-10065.295000000027</v>
      </c>
      <c r="O1333" s="231">
        <f>E3+(E4*0.1)</f>
        <v>0.30000000000000004</v>
      </c>
      <c r="P1333" s="162">
        <v>-550</v>
      </c>
      <c r="Q1333" s="232">
        <f>E5+(E6*0.1)</f>
        <v>0.2</v>
      </c>
      <c r="R1333" s="162">
        <v>-850</v>
      </c>
      <c r="S1333" s="232">
        <f>E7+(E8*0.1)</f>
        <v>0.2</v>
      </c>
      <c r="T1333" s="162">
        <v>-3410</v>
      </c>
      <c r="U1333" s="233">
        <f>E9+(E10*0.5)+(E11*0.1)</f>
        <v>0.2</v>
      </c>
      <c r="V1333" s="162">
        <v>-124</v>
      </c>
      <c r="W1333" s="233">
        <f>E12+(E13*0.5)+(E14*0.1)</f>
        <v>0.30000000000000004</v>
      </c>
      <c r="X1333" s="162">
        <v>-124</v>
      </c>
      <c r="Y1333" s="161">
        <f t="shared" si="435"/>
        <v>1306</v>
      </c>
      <c r="Z1333" s="162">
        <f t="shared" si="427"/>
        <v>-1079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-1079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110760.23500000004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34478.474999999999</v>
      </c>
      <c r="AU1333" s="237">
        <f t="shared" si="440"/>
        <v>25625.399999999998</v>
      </c>
      <c r="AV1333" s="237">
        <f t="shared" si="441"/>
        <v>38030.159999999974</v>
      </c>
      <c r="AW1333" s="237">
        <f t="shared" si="442"/>
        <v>6087.3999999999978</v>
      </c>
      <c r="AX1333" s="237">
        <f t="shared" si="443"/>
        <v>6538.7999999999984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112811.37500000004</v>
      </c>
      <c r="M1334" s="162">
        <f>MAX(AN28:AN1334)</f>
        <v>120825.53000000007</v>
      </c>
      <c r="N1334" s="162">
        <f t="shared" si="434"/>
        <v>-8014.1550000000279</v>
      </c>
      <c r="O1334" s="231">
        <f>E3+(E4*0.1)</f>
        <v>0.30000000000000004</v>
      </c>
      <c r="P1334" s="162">
        <v>-550</v>
      </c>
      <c r="Q1334" s="232">
        <f>E5+(E6*0.1)</f>
        <v>0.2</v>
      </c>
      <c r="R1334" s="162">
        <v>4239.5</v>
      </c>
      <c r="S1334" s="232">
        <f>E7+(E8*0.1)</f>
        <v>0.2</v>
      </c>
      <c r="T1334" s="162">
        <v>8161.2</v>
      </c>
      <c r="U1334" s="233">
        <f>E9+(E10*0.5)+(E11*0.1)</f>
        <v>0.2</v>
      </c>
      <c r="V1334" s="162">
        <v>-528</v>
      </c>
      <c r="W1334" s="233">
        <f>E12+(E13*0.5)+(E14*0.1)</f>
        <v>0.30000000000000004</v>
      </c>
      <c r="X1334" s="162">
        <v>-528</v>
      </c>
      <c r="Y1334" s="161">
        <f t="shared" si="435"/>
        <v>1307</v>
      </c>
      <c r="Z1334" s="162">
        <f t="shared" si="427"/>
        <v>2051.1400000000003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2051.1400000000003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112811.37500000004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34313.474999999999</v>
      </c>
      <c r="AU1334" s="237">
        <f t="shared" si="440"/>
        <v>26473.3</v>
      </c>
      <c r="AV1334" s="237">
        <f t="shared" si="441"/>
        <v>39662.399999999972</v>
      </c>
      <c r="AW1334" s="237">
        <f t="shared" si="442"/>
        <v>5981.7999999999975</v>
      </c>
      <c r="AX1334" s="237">
        <f t="shared" si="443"/>
        <v>6380.3999999999987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112639.15500000004</v>
      </c>
      <c r="M1335" s="162">
        <f>MAX(AN28:AN1335)</f>
        <v>120825.53000000007</v>
      </c>
      <c r="N1335" s="162">
        <f t="shared" si="434"/>
        <v>-8186.3750000000291</v>
      </c>
      <c r="O1335" s="231">
        <f>E3+(E4*0.1)</f>
        <v>0.30000000000000004</v>
      </c>
      <c r="P1335" s="162">
        <v>-550</v>
      </c>
      <c r="Q1335" s="232">
        <f>E5+(E6*0.1)</f>
        <v>0.2</v>
      </c>
      <c r="R1335" s="162">
        <v>-850</v>
      </c>
      <c r="S1335" s="232">
        <f>E7+(E8*0.1)</f>
        <v>0.2</v>
      </c>
      <c r="T1335" s="162">
        <v>-1423.6</v>
      </c>
      <c r="U1335" s="233">
        <f>E9+(E10*0.5)+(E11*0.1)</f>
        <v>0.2</v>
      </c>
      <c r="V1335" s="162">
        <v>895</v>
      </c>
      <c r="W1335" s="233">
        <f>E12+(E13*0.5)+(E14*0.1)</f>
        <v>0.30000000000000004</v>
      </c>
      <c r="X1335" s="162">
        <v>895</v>
      </c>
      <c r="Y1335" s="161">
        <f t="shared" si="435"/>
        <v>1308</v>
      </c>
      <c r="Z1335" s="162">
        <f t="shared" si="427"/>
        <v>-172.21999999999997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0</v>
      </c>
      <c r="AI1335" s="129">
        <f t="shared" si="429"/>
        <v>-172.21999999999997</v>
      </c>
      <c r="AJ1335" s="234">
        <f t="shared" si="430"/>
        <v>0</v>
      </c>
      <c r="AK1335" s="234">
        <f t="shared" si="431"/>
        <v>1</v>
      </c>
      <c r="AL1335" s="129">
        <f t="shared" si="432"/>
        <v>0</v>
      </c>
      <c r="AM1335" s="127">
        <v>44585</v>
      </c>
      <c r="AN1335" s="129">
        <f t="shared" si="436"/>
        <v>112639.15500000004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34148.474999999999</v>
      </c>
      <c r="AU1335" s="237">
        <f t="shared" si="440"/>
        <v>26303.3</v>
      </c>
      <c r="AV1335" s="237">
        <f t="shared" si="441"/>
        <v>39377.679999999971</v>
      </c>
      <c r="AW1335" s="237">
        <f t="shared" si="442"/>
        <v>6160.7999999999975</v>
      </c>
      <c r="AX1335" s="237">
        <f t="shared" si="443"/>
        <v>6648.8999999999987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114696.79500000004</v>
      </c>
      <c r="M1336" s="162">
        <f>MAX(AN28:AN1336)</f>
        <v>120825.53000000007</v>
      </c>
      <c r="N1336" s="162">
        <f t="shared" si="434"/>
        <v>-6128.7350000000297</v>
      </c>
      <c r="O1336" s="231">
        <f>E3+(E4*0.1)</f>
        <v>0.30000000000000004</v>
      </c>
      <c r="P1336" s="162">
        <v>-550</v>
      </c>
      <c r="Q1336" s="232">
        <f>E5+(E6*0.1)</f>
        <v>0.2</v>
      </c>
      <c r="R1336" s="162">
        <v>2684</v>
      </c>
      <c r="S1336" s="232">
        <f>E7+(E8*0.1)</f>
        <v>0.2</v>
      </c>
      <c r="T1336" s="162">
        <v>7209.2</v>
      </c>
      <c r="U1336" s="233">
        <f>E9+(E10*0.5)+(E11*0.1)</f>
        <v>0.2</v>
      </c>
      <c r="V1336" s="162">
        <v>488</v>
      </c>
      <c r="W1336" s="233">
        <f>E12+(E13*0.5)+(E14*0.1)</f>
        <v>0.30000000000000004</v>
      </c>
      <c r="X1336" s="162">
        <v>488</v>
      </c>
      <c r="Y1336" s="161">
        <f t="shared" si="435"/>
        <v>1309</v>
      </c>
      <c r="Z1336" s="162">
        <f t="shared" si="427"/>
        <v>2057.6400000000003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2057.6400000000003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114696.79500000004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33983.474999999999</v>
      </c>
      <c r="AU1336" s="237">
        <f t="shared" si="440"/>
        <v>26840.1</v>
      </c>
      <c r="AV1336" s="237">
        <f t="shared" si="441"/>
        <v>40819.519999999975</v>
      </c>
      <c r="AW1336" s="237">
        <f t="shared" si="442"/>
        <v>6258.3999999999978</v>
      </c>
      <c r="AX1336" s="237">
        <f t="shared" si="443"/>
        <v>6795.2999999999984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111809.12000000004</v>
      </c>
      <c r="M1337" s="162">
        <f>MAX(AN28:AN1337)</f>
        <v>120825.53000000007</v>
      </c>
      <c r="N1337" s="162">
        <f t="shared" si="434"/>
        <v>-9016.4100000000326</v>
      </c>
      <c r="O1337" s="231">
        <f>E3+(E4*0.1)</f>
        <v>0.30000000000000004</v>
      </c>
      <c r="P1337" s="162">
        <v>-1165.45</v>
      </c>
      <c r="Q1337" s="232">
        <f>E5+(E6*0.1)</f>
        <v>0.2</v>
      </c>
      <c r="R1337" s="162">
        <v>-2649</v>
      </c>
      <c r="S1337" s="232">
        <f>E7+(E8*0.1)</f>
        <v>0.2</v>
      </c>
      <c r="T1337" s="162">
        <v>-6841.2</v>
      </c>
      <c r="U1337" s="233">
        <f>E9+(E10*0.5)+(E11*0.1)</f>
        <v>0.2</v>
      </c>
      <c r="V1337" s="162">
        <v>-1400</v>
      </c>
      <c r="W1337" s="233">
        <f>E12+(E13*0.5)+(E14*0.1)</f>
        <v>0.30000000000000004</v>
      </c>
      <c r="X1337" s="162">
        <v>-1200</v>
      </c>
      <c r="Y1337" s="161">
        <f t="shared" si="435"/>
        <v>1310</v>
      </c>
      <c r="Z1337" s="162">
        <f t="shared" si="427"/>
        <v>-2887.6750000000002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-2887.6750000000002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111809.12000000004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33633.839999999997</v>
      </c>
      <c r="AU1337" s="237">
        <f t="shared" si="440"/>
        <v>26310.3</v>
      </c>
      <c r="AV1337" s="237">
        <f t="shared" si="441"/>
        <v>39451.279999999977</v>
      </c>
      <c r="AW1337" s="237">
        <f t="shared" si="442"/>
        <v>5978.3999999999978</v>
      </c>
      <c r="AX1337" s="237">
        <f t="shared" si="443"/>
        <v>6435.2999999999984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109997.30000000003</v>
      </c>
      <c r="M1338" s="162">
        <f>MAX(AN28:AN1338)</f>
        <v>120825.53000000007</v>
      </c>
      <c r="N1338" s="162">
        <f t="shared" si="434"/>
        <v>-10828.23000000004</v>
      </c>
      <c r="O1338" s="231">
        <f>E3+(E4*0.1)</f>
        <v>0.30000000000000004</v>
      </c>
      <c r="P1338" s="162">
        <v>-550</v>
      </c>
      <c r="Q1338" s="232">
        <f>E5+(E6*0.1)</f>
        <v>0.2</v>
      </c>
      <c r="R1338" s="162">
        <v>-1582.5</v>
      </c>
      <c r="S1338" s="232">
        <f>E7+(E8*0.1)</f>
        <v>0.2</v>
      </c>
      <c r="T1338" s="162">
        <v>-3451.6</v>
      </c>
      <c r="U1338" s="233">
        <f>E9+(E10*0.5)+(E11*0.1)</f>
        <v>0.2</v>
      </c>
      <c r="V1338" s="162">
        <v>-1400</v>
      </c>
      <c r="W1338" s="233">
        <f>E12+(E13*0.5)+(E14*0.1)</f>
        <v>0.30000000000000004</v>
      </c>
      <c r="X1338" s="162">
        <v>-1200</v>
      </c>
      <c r="Y1338" s="161">
        <f t="shared" si="435"/>
        <v>1311</v>
      </c>
      <c r="Z1338" s="162">
        <f t="shared" si="427"/>
        <v>-1811.8200000000002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-1811.8200000000002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109997.30000000003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33468.839999999997</v>
      </c>
      <c r="AU1338" s="237">
        <f t="shared" si="440"/>
        <v>25993.8</v>
      </c>
      <c r="AV1338" s="237">
        <f t="shared" si="441"/>
        <v>38760.959999999977</v>
      </c>
      <c r="AW1338" s="237">
        <f t="shared" si="442"/>
        <v>5698.3999999999978</v>
      </c>
      <c r="AX1338" s="237">
        <f t="shared" si="443"/>
        <v>6075.2999999999984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108726.90000000004</v>
      </c>
      <c r="M1339" s="162">
        <f>MAX(AN28:AN1339)</f>
        <v>120825.53000000007</v>
      </c>
      <c r="N1339" s="162">
        <f t="shared" si="434"/>
        <v>-12098.630000000034</v>
      </c>
      <c r="O1339" s="231">
        <f>E3+(E4*0.1)</f>
        <v>0.30000000000000004</v>
      </c>
      <c r="P1339" s="162">
        <v>-550</v>
      </c>
      <c r="Q1339" s="232">
        <f>E5+(E6*0.1)</f>
        <v>0.2</v>
      </c>
      <c r="R1339" s="162">
        <v>-850</v>
      </c>
      <c r="S1339" s="232">
        <f>E7+(E8*0.1)</f>
        <v>0.2</v>
      </c>
      <c r="T1339" s="162">
        <v>-3410</v>
      </c>
      <c r="U1339" s="233">
        <f>E9+(E10*0.5)+(E11*0.1)</f>
        <v>0.2</v>
      </c>
      <c r="V1339" s="162">
        <v>533</v>
      </c>
      <c r="W1339" s="233">
        <f>E12+(E13*0.5)+(E14*0.1)</f>
        <v>0.30000000000000004</v>
      </c>
      <c r="X1339" s="162">
        <v>-1200</v>
      </c>
      <c r="Y1339" s="161">
        <f t="shared" si="435"/>
        <v>1312</v>
      </c>
      <c r="Z1339" s="162">
        <f t="shared" si="427"/>
        <v>-1270.4000000000001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-1270.4000000000001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108726.90000000004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33303.839999999997</v>
      </c>
      <c r="AU1339" s="237">
        <f t="shared" si="440"/>
        <v>25823.8</v>
      </c>
      <c r="AV1339" s="237">
        <f t="shared" si="441"/>
        <v>38078.959999999977</v>
      </c>
      <c r="AW1339" s="237">
        <f t="shared" si="442"/>
        <v>5804.9999999999982</v>
      </c>
      <c r="AX1339" s="237">
        <f t="shared" si="443"/>
        <v>5715.2999999999984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107767.00000000004</v>
      </c>
      <c r="M1340" s="162">
        <f>MAX(AN28:AN1340)</f>
        <v>120825.53000000007</v>
      </c>
      <c r="N1340" s="162">
        <f t="shared" si="434"/>
        <v>-13058.530000000028</v>
      </c>
      <c r="O1340" s="231">
        <f>E3+(E4*0.1)</f>
        <v>0.30000000000000004</v>
      </c>
      <c r="P1340" s="162">
        <v>-550</v>
      </c>
      <c r="Q1340" s="232">
        <f>E5+(E6*0.1)</f>
        <v>0.2</v>
      </c>
      <c r="R1340" s="162">
        <v>-850</v>
      </c>
      <c r="S1340" s="232">
        <f>E7+(E8*0.1)</f>
        <v>0.2</v>
      </c>
      <c r="T1340" s="162">
        <v>-3410</v>
      </c>
      <c r="U1340" s="233">
        <f>E9+(E10*0.5)+(E11*0.1)</f>
        <v>0.2</v>
      </c>
      <c r="V1340" s="162">
        <v>-571</v>
      </c>
      <c r="W1340" s="233">
        <f>E12+(E13*0.5)+(E14*0.1)</f>
        <v>0.30000000000000004</v>
      </c>
      <c r="X1340" s="162">
        <v>571</v>
      </c>
      <c r="Y1340" s="161">
        <f t="shared" si="435"/>
        <v>1313</v>
      </c>
      <c r="Z1340" s="162">
        <f t="shared" si="427"/>
        <v>-959.90000000000009</v>
      </c>
      <c r="AA1340" s="238">
        <v>44592</v>
      </c>
      <c r="AB1340" s="129">
        <f>SUM(Z1320:Z1340)</f>
        <v>-9111.7799999999988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-9111.7799999999988</v>
      </c>
      <c r="AG1340" s="129"/>
      <c r="AH1340" s="129">
        <f t="shared" si="428"/>
        <v>0</v>
      </c>
      <c r="AI1340" s="129">
        <f t="shared" si="429"/>
        <v>-959.90000000000009</v>
      </c>
      <c r="AJ1340" s="234">
        <f t="shared" si="430"/>
        <v>0</v>
      </c>
      <c r="AK1340" s="234">
        <f t="shared" si="431"/>
        <v>1</v>
      </c>
      <c r="AL1340" s="129">
        <f t="shared" si="432"/>
        <v>-9111.7799999999988</v>
      </c>
      <c r="AM1340" s="127">
        <v>44592</v>
      </c>
      <c r="AN1340" s="129">
        <f t="shared" si="436"/>
        <v>107767.00000000004</v>
      </c>
      <c r="AO1340" s="129">
        <f t="shared" si="437"/>
        <v>0</v>
      </c>
      <c r="AP1340" s="129">
        <f t="shared" si="438"/>
        <v>-9111.7799999999988</v>
      </c>
      <c r="AQ1340" s="235"/>
      <c r="AR1340" s="235"/>
      <c r="AS1340" s="236">
        <f t="shared" si="433"/>
        <v>44592</v>
      </c>
      <c r="AT1340" s="237">
        <f t="shared" si="439"/>
        <v>33138.839999999997</v>
      </c>
      <c r="AU1340" s="237">
        <f t="shared" si="440"/>
        <v>25653.8</v>
      </c>
      <c r="AV1340" s="237">
        <f t="shared" si="441"/>
        <v>37396.959999999977</v>
      </c>
      <c r="AW1340" s="237">
        <f t="shared" si="442"/>
        <v>5690.7999999999984</v>
      </c>
      <c r="AX1340" s="237">
        <f t="shared" si="443"/>
        <v>5886.5999999999985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107111.58000000005</v>
      </c>
      <c r="M1341" s="162">
        <f>MAX(AN28:AN1341)</f>
        <v>120825.53000000007</v>
      </c>
      <c r="N1341" s="162">
        <f t="shared" si="434"/>
        <v>-13713.950000000026</v>
      </c>
      <c r="O1341" s="231">
        <f>E3+(E4*0.1)</f>
        <v>0.30000000000000004</v>
      </c>
      <c r="P1341" s="162">
        <v>-550</v>
      </c>
      <c r="Q1341" s="232">
        <f>E5+(E6*0.1)</f>
        <v>0.2</v>
      </c>
      <c r="R1341" s="162">
        <v>-850</v>
      </c>
      <c r="S1341" s="232">
        <f>E7+(E8*0.1)</f>
        <v>0.2</v>
      </c>
      <c r="T1341" s="162">
        <v>-1792.6</v>
      </c>
      <c r="U1341" s="233">
        <f>E9+(E10*0.5)+(E11*0.1)</f>
        <v>0.2</v>
      </c>
      <c r="V1341" s="162">
        <v>-381</v>
      </c>
      <c r="W1341" s="233">
        <f>E12+(E13*0.5)+(E14*0.1)</f>
        <v>0.30000000000000004</v>
      </c>
      <c r="X1341" s="162">
        <v>381</v>
      </c>
      <c r="Y1341" s="161">
        <f t="shared" si="435"/>
        <v>1314</v>
      </c>
      <c r="Z1341" s="162">
        <f t="shared" si="427"/>
        <v>-655.42000000000007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-655.42000000000007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107111.58000000005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32973.839999999997</v>
      </c>
      <c r="AU1341" s="237">
        <f t="shared" si="440"/>
        <v>25483.8</v>
      </c>
      <c r="AV1341" s="237">
        <f t="shared" si="441"/>
        <v>37038.439999999981</v>
      </c>
      <c r="AW1341" s="237">
        <f t="shared" si="442"/>
        <v>5614.5999999999985</v>
      </c>
      <c r="AX1341" s="237">
        <f t="shared" si="443"/>
        <v>6000.8999999999987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106114.58000000005</v>
      </c>
      <c r="M1342" s="162">
        <f>MAX(AN28:AN1342)</f>
        <v>120825.53000000007</v>
      </c>
      <c r="N1342" s="162">
        <f t="shared" si="434"/>
        <v>-14710.950000000026</v>
      </c>
      <c r="O1342" s="231">
        <f>E3+(E4*0.1)</f>
        <v>0.30000000000000004</v>
      </c>
      <c r="P1342" s="162">
        <v>-550</v>
      </c>
      <c r="Q1342" s="232">
        <f>E5+(E6*0.1)</f>
        <v>0.2</v>
      </c>
      <c r="R1342" s="162">
        <v>-1042.5</v>
      </c>
      <c r="S1342" s="232">
        <f>E7+(E8*0.1)</f>
        <v>0.2</v>
      </c>
      <c r="T1342" s="162">
        <v>-3410</v>
      </c>
      <c r="U1342" s="233">
        <f>E9+(E10*0.5)+(E11*0.1)</f>
        <v>0.2</v>
      </c>
      <c r="V1342" s="162">
        <v>-585</v>
      </c>
      <c r="W1342" s="233">
        <f>E12+(E13*0.5)+(E14*0.1)</f>
        <v>0.30000000000000004</v>
      </c>
      <c r="X1342" s="162">
        <v>585</v>
      </c>
      <c r="Y1342" s="161">
        <f t="shared" si="435"/>
        <v>1315</v>
      </c>
      <c r="Z1342" s="162">
        <f t="shared" si="427"/>
        <v>-997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-997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106114.58000000005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32808.839999999997</v>
      </c>
      <c r="AU1342" s="237">
        <f t="shared" si="440"/>
        <v>25275.3</v>
      </c>
      <c r="AV1342" s="237">
        <f t="shared" si="441"/>
        <v>36356.439999999981</v>
      </c>
      <c r="AW1342" s="237">
        <f t="shared" si="442"/>
        <v>5497.5999999999985</v>
      </c>
      <c r="AX1342" s="237">
        <f t="shared" si="443"/>
        <v>6176.3999999999987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110245.15500000004</v>
      </c>
      <c r="M1343" s="162">
        <f>MAX(AN28:AN1343)</f>
        <v>120825.53000000007</v>
      </c>
      <c r="N1343" s="162">
        <f t="shared" si="434"/>
        <v>-10580.375000000029</v>
      </c>
      <c r="O1343" s="231">
        <f>E3+(E4*0.1)</f>
        <v>0.30000000000000004</v>
      </c>
      <c r="P1343" s="162">
        <v>2590.85</v>
      </c>
      <c r="Q1343" s="232">
        <f>E5+(E6*0.1)</f>
        <v>0.2</v>
      </c>
      <c r="R1343" s="162">
        <v>5597</v>
      </c>
      <c r="S1343" s="232">
        <f>E7+(E8*0.1)</f>
        <v>0.2</v>
      </c>
      <c r="T1343" s="162">
        <v>12772.6</v>
      </c>
      <c r="U1343" s="233">
        <f>E9+(E10*0.5)+(E11*0.1)</f>
        <v>0.2</v>
      </c>
      <c r="V1343" s="162">
        <v>197</v>
      </c>
      <c r="W1343" s="233">
        <f>E12+(E13*0.5)+(E14*0.1)</f>
        <v>0.30000000000000004</v>
      </c>
      <c r="X1343" s="162">
        <v>-1200</v>
      </c>
      <c r="Y1343" s="161">
        <f t="shared" si="435"/>
        <v>1316</v>
      </c>
      <c r="Z1343" s="162">
        <f t="shared" si="427"/>
        <v>4130.5750000000007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4130.5750000000007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110245.15500000004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33586.094999999994</v>
      </c>
      <c r="AU1343" s="237">
        <f t="shared" si="440"/>
        <v>26394.7</v>
      </c>
      <c r="AV1343" s="237">
        <f t="shared" si="441"/>
        <v>38910.959999999977</v>
      </c>
      <c r="AW1343" s="237">
        <f t="shared" si="442"/>
        <v>5536.9999999999982</v>
      </c>
      <c r="AX1343" s="237">
        <f t="shared" si="443"/>
        <v>5816.3999999999987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109258.45500000005</v>
      </c>
      <c r="M1344" s="162">
        <f>MAX(AN28:AN1344)</f>
        <v>120825.53000000007</v>
      </c>
      <c r="N1344" s="162">
        <f t="shared" si="434"/>
        <v>-11567.075000000026</v>
      </c>
      <c r="O1344" s="231">
        <f>E3+(E4*0.1)</f>
        <v>0.30000000000000004</v>
      </c>
      <c r="P1344" s="162">
        <v>-550</v>
      </c>
      <c r="Q1344" s="232">
        <f>E5+(E6*0.1)</f>
        <v>0.2</v>
      </c>
      <c r="R1344" s="162">
        <v>-850</v>
      </c>
      <c r="S1344" s="232">
        <f>E7+(E8*0.1)</f>
        <v>0.2</v>
      </c>
      <c r="T1344" s="162">
        <v>-3410</v>
      </c>
      <c r="U1344" s="233">
        <f>E9+(E10*0.5)+(E11*0.1)</f>
        <v>0.2</v>
      </c>
      <c r="V1344" s="162">
        <v>-303</v>
      </c>
      <c r="W1344" s="233">
        <f>E12+(E13*0.5)+(E14*0.1)</f>
        <v>0.30000000000000004</v>
      </c>
      <c r="X1344" s="162">
        <v>303</v>
      </c>
      <c r="Y1344" s="161">
        <f t="shared" si="435"/>
        <v>1317</v>
      </c>
      <c r="Z1344" s="162">
        <f t="shared" si="427"/>
        <v>-986.69999999999993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-986.69999999999993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109258.45500000005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33421.094999999994</v>
      </c>
      <c r="AU1344" s="237">
        <f t="shared" si="440"/>
        <v>26224.7</v>
      </c>
      <c r="AV1344" s="237">
        <f t="shared" si="441"/>
        <v>38228.959999999977</v>
      </c>
      <c r="AW1344" s="237">
        <f t="shared" si="442"/>
        <v>5476.3999999999978</v>
      </c>
      <c r="AX1344" s="237">
        <f t="shared" si="443"/>
        <v>5907.2999999999984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109516.25500000005</v>
      </c>
      <c r="M1345" s="162">
        <f>MAX(AN28:AN1345)</f>
        <v>120825.53000000007</v>
      </c>
      <c r="N1345" s="162">
        <f t="shared" si="434"/>
        <v>-11309.275000000023</v>
      </c>
      <c r="O1345" s="231">
        <f>E3+(E4*0.1)</f>
        <v>0.30000000000000004</v>
      </c>
      <c r="P1345" s="162">
        <v>-550</v>
      </c>
      <c r="Q1345" s="232">
        <f>E5+(E6*0.1)</f>
        <v>0.2</v>
      </c>
      <c r="R1345" s="162">
        <v>-850</v>
      </c>
      <c r="S1345" s="232">
        <f>E7+(E8*0.1)</f>
        <v>0.2</v>
      </c>
      <c r="T1345" s="162">
        <v>2462</v>
      </c>
      <c r="U1345" s="233">
        <f>E9+(E10*0.5)+(E11*0.1)</f>
        <v>0.2</v>
      </c>
      <c r="V1345" s="162">
        <v>-1400</v>
      </c>
      <c r="W1345" s="233">
        <f>E12+(E13*0.5)+(E14*0.1)</f>
        <v>0.30000000000000004</v>
      </c>
      <c r="X1345" s="162">
        <v>1268</v>
      </c>
      <c r="Y1345" s="161">
        <f t="shared" si="435"/>
        <v>1318</v>
      </c>
      <c r="Z1345" s="162">
        <f t="shared" si="427"/>
        <v>257.80000000000007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257.80000000000007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109516.25500000005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33256.094999999994</v>
      </c>
      <c r="AU1345" s="237">
        <f t="shared" si="440"/>
        <v>26054.7</v>
      </c>
      <c r="AV1345" s="237">
        <f t="shared" si="441"/>
        <v>38721.359999999979</v>
      </c>
      <c r="AW1345" s="237">
        <f t="shared" si="442"/>
        <v>5196.3999999999978</v>
      </c>
      <c r="AX1345" s="237">
        <f t="shared" si="443"/>
        <v>6287.699999999998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108544.05500000005</v>
      </c>
      <c r="M1346" s="162">
        <f>MAX(AN28:AN1346)</f>
        <v>120825.53000000007</v>
      </c>
      <c r="N1346" s="162">
        <f t="shared" si="434"/>
        <v>-12281.47500000002</v>
      </c>
      <c r="O1346" s="231">
        <f>E3+(E4*0.1)</f>
        <v>0.30000000000000004</v>
      </c>
      <c r="P1346" s="162">
        <v>-550</v>
      </c>
      <c r="Q1346" s="232">
        <f>E5+(E6*0.1)</f>
        <v>0.2</v>
      </c>
      <c r="R1346" s="162">
        <v>-850</v>
      </c>
      <c r="S1346" s="232">
        <f>E7+(E8*0.1)</f>
        <v>0.2</v>
      </c>
      <c r="T1346" s="162">
        <v>-3410</v>
      </c>
      <c r="U1346" s="233">
        <f>E9+(E10*0.5)+(E11*0.1)</f>
        <v>0.2</v>
      </c>
      <c r="V1346" s="162">
        <v>-598</v>
      </c>
      <c r="W1346" s="233">
        <f>E12+(E13*0.5)+(E14*0.1)</f>
        <v>0.30000000000000004</v>
      </c>
      <c r="X1346" s="162">
        <v>548</v>
      </c>
      <c r="Y1346" s="161">
        <f t="shared" si="435"/>
        <v>1319</v>
      </c>
      <c r="Z1346" s="162">
        <f t="shared" si="427"/>
        <v>-972.19999999999982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-972.19999999999982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108544.05500000005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33091.094999999994</v>
      </c>
      <c r="AU1346" s="237">
        <f t="shared" si="440"/>
        <v>25884.7</v>
      </c>
      <c r="AV1346" s="237">
        <f t="shared" si="441"/>
        <v>38039.359999999979</v>
      </c>
      <c r="AW1346" s="237">
        <f t="shared" si="442"/>
        <v>5076.7999999999975</v>
      </c>
      <c r="AX1346" s="237">
        <f t="shared" si="443"/>
        <v>6452.0999999999976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107693.79500000006</v>
      </c>
      <c r="M1347" s="162">
        <f>MAX(AN28:AN1347)</f>
        <v>120825.53000000007</v>
      </c>
      <c r="N1347" s="162">
        <f t="shared" si="434"/>
        <v>-13131.735000000015</v>
      </c>
      <c r="O1347" s="231">
        <f>E3+(E4*0.1)</f>
        <v>0.30000000000000004</v>
      </c>
      <c r="P1347" s="162">
        <v>-810.6</v>
      </c>
      <c r="Q1347" s="232">
        <f>E5+(E6*0.1)</f>
        <v>0.2</v>
      </c>
      <c r="R1347" s="162">
        <v>-1323</v>
      </c>
      <c r="S1347" s="232">
        <f>E7+(E8*0.1)</f>
        <v>0.2</v>
      </c>
      <c r="T1347" s="162">
        <v>-3462.4</v>
      </c>
      <c r="U1347" s="233">
        <f>E9+(E10*0.5)+(E11*0.1)</f>
        <v>0.2</v>
      </c>
      <c r="V1347" s="162">
        <v>700</v>
      </c>
      <c r="W1347" s="233">
        <f>E12+(E13*0.5)+(E14*0.1)</f>
        <v>0.30000000000000004</v>
      </c>
      <c r="X1347" s="162">
        <v>700</v>
      </c>
      <c r="Y1347" s="161">
        <f t="shared" si="435"/>
        <v>1320</v>
      </c>
      <c r="Z1347" s="162">
        <f t="shared" si="427"/>
        <v>-850.26000000000022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-850.26000000000022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107693.79500000006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32847.914999999994</v>
      </c>
      <c r="AU1347" s="237">
        <f t="shared" si="440"/>
        <v>25620.100000000002</v>
      </c>
      <c r="AV1347" s="237">
        <f t="shared" si="441"/>
        <v>37346.879999999976</v>
      </c>
      <c r="AW1347" s="237">
        <f t="shared" si="442"/>
        <v>5216.7999999999975</v>
      </c>
      <c r="AX1347" s="237">
        <f t="shared" si="443"/>
        <v>6662.0999999999976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110407.28000000006</v>
      </c>
      <c r="M1348" s="162">
        <f>MAX(AN28:AN1348)</f>
        <v>120825.53000000007</v>
      </c>
      <c r="N1348" s="162">
        <f t="shared" si="434"/>
        <v>-10418.250000000015</v>
      </c>
      <c r="O1348" s="231">
        <f>E3+(E4*0.1)</f>
        <v>0.30000000000000004</v>
      </c>
      <c r="P1348" s="162">
        <v>2632.35</v>
      </c>
      <c r="Q1348" s="232">
        <f>E5+(E6*0.1)</f>
        <v>0.2</v>
      </c>
      <c r="R1348" s="162">
        <v>4155</v>
      </c>
      <c r="S1348" s="232">
        <f>E7+(E8*0.1)</f>
        <v>0.2</v>
      </c>
      <c r="T1348" s="162">
        <v>7026.4</v>
      </c>
      <c r="U1348" s="233">
        <f>E9+(E10*0.5)+(E11*0.1)</f>
        <v>0.2</v>
      </c>
      <c r="V1348" s="162">
        <v>-625</v>
      </c>
      <c r="W1348" s="233">
        <f>E12+(E13*0.5)+(E14*0.1)</f>
        <v>0.30000000000000004</v>
      </c>
      <c r="X1348" s="162">
        <v>-625</v>
      </c>
      <c r="Y1348" s="161">
        <f t="shared" si="435"/>
        <v>1321</v>
      </c>
      <c r="Z1348" s="162">
        <f t="shared" si="427"/>
        <v>2713.4849999999997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2713.4849999999997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110407.28000000006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33637.619999999995</v>
      </c>
      <c r="AU1348" s="237">
        <f t="shared" si="440"/>
        <v>26451.100000000002</v>
      </c>
      <c r="AV1348" s="237">
        <f t="shared" si="441"/>
        <v>38752.159999999974</v>
      </c>
      <c r="AW1348" s="237">
        <f t="shared" si="442"/>
        <v>5091.7999999999975</v>
      </c>
      <c r="AX1348" s="237">
        <f t="shared" si="443"/>
        <v>6474.5999999999976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113497.98000000005</v>
      </c>
      <c r="M1349" s="162">
        <f>MAX(AN28:AN1349)</f>
        <v>120825.53000000007</v>
      </c>
      <c r="N1349" s="162">
        <f t="shared" si="434"/>
        <v>-7327.5500000000175</v>
      </c>
      <c r="O1349" s="231">
        <f>E3+(E4*0.1)</f>
        <v>0.30000000000000004</v>
      </c>
      <c r="P1349" s="162">
        <v>-550</v>
      </c>
      <c r="Q1349" s="232">
        <f>E5+(E6*0.1)</f>
        <v>0.2</v>
      </c>
      <c r="R1349" s="162">
        <v>-850</v>
      </c>
      <c r="S1349" s="232">
        <f>E7+(E8*0.1)</f>
        <v>0.2</v>
      </c>
      <c r="T1349" s="162">
        <v>9036</v>
      </c>
      <c r="U1349" s="233">
        <f>E9+(E10*0.5)+(E11*0.1)</f>
        <v>0.2</v>
      </c>
      <c r="V1349" s="162">
        <v>3237</v>
      </c>
      <c r="W1349" s="233">
        <f>E12+(E13*0.5)+(E14*0.1)</f>
        <v>0.30000000000000004</v>
      </c>
      <c r="X1349" s="162">
        <v>3237</v>
      </c>
      <c r="Y1349" s="161">
        <f t="shared" si="435"/>
        <v>1322</v>
      </c>
      <c r="Z1349" s="162">
        <f t="shared" si="427"/>
        <v>3090.7000000000007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3090.7000000000007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113497.98000000005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33472.619999999995</v>
      </c>
      <c r="AU1349" s="237">
        <f t="shared" si="440"/>
        <v>26281.100000000002</v>
      </c>
      <c r="AV1349" s="237">
        <f t="shared" si="441"/>
        <v>40559.359999999971</v>
      </c>
      <c r="AW1349" s="237">
        <f t="shared" si="442"/>
        <v>5739.1999999999971</v>
      </c>
      <c r="AX1349" s="237">
        <f t="shared" si="443"/>
        <v>7445.699999999998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114485.51500000006</v>
      </c>
      <c r="M1350" s="162">
        <f>MAX(AN28:AN1350)</f>
        <v>120825.53000000007</v>
      </c>
      <c r="N1350" s="162">
        <f t="shared" si="434"/>
        <v>-6340.015000000014</v>
      </c>
      <c r="O1350" s="231">
        <f>E3+(E4*0.1)</f>
        <v>0.30000000000000004</v>
      </c>
      <c r="P1350" s="162">
        <v>859.45</v>
      </c>
      <c r="Q1350" s="232">
        <f>E5+(E6*0.1)</f>
        <v>0.2</v>
      </c>
      <c r="R1350" s="162">
        <v>848.5</v>
      </c>
      <c r="S1350" s="232">
        <f>E7+(E8*0.1)</f>
        <v>0.2</v>
      </c>
      <c r="T1350" s="162">
        <v>-295</v>
      </c>
      <c r="U1350" s="233">
        <f>E9+(E10*0.5)+(E11*0.1)</f>
        <v>0.2</v>
      </c>
      <c r="V1350" s="162">
        <v>1238</v>
      </c>
      <c r="W1350" s="233">
        <f>E12+(E13*0.5)+(E14*0.1)</f>
        <v>0.30000000000000004</v>
      </c>
      <c r="X1350" s="162">
        <v>1238</v>
      </c>
      <c r="Y1350" s="161">
        <f t="shared" si="435"/>
        <v>1323</v>
      </c>
      <c r="Z1350" s="162">
        <f t="shared" si="427"/>
        <v>987.53500000000008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987.53500000000008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114485.51500000006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33730.454999999994</v>
      </c>
      <c r="AU1350" s="237">
        <f t="shared" si="440"/>
        <v>26450.800000000003</v>
      </c>
      <c r="AV1350" s="237">
        <f t="shared" si="441"/>
        <v>40500.359999999971</v>
      </c>
      <c r="AW1350" s="237">
        <f t="shared" si="442"/>
        <v>5986.7999999999975</v>
      </c>
      <c r="AX1350" s="237">
        <f t="shared" si="443"/>
        <v>7817.0999999999976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112502.22500000006</v>
      </c>
      <c r="M1351" s="162">
        <f>MAX(AN28:AN1351)</f>
        <v>120825.53000000007</v>
      </c>
      <c r="N1351" s="162">
        <f t="shared" si="434"/>
        <v>-8323.3050000000076</v>
      </c>
      <c r="O1351" s="231">
        <f>E3+(E4*0.1)</f>
        <v>0.30000000000000004</v>
      </c>
      <c r="P1351" s="162">
        <v>-650.1</v>
      </c>
      <c r="Q1351" s="232">
        <f>E5+(E6*0.1)</f>
        <v>0.2</v>
      </c>
      <c r="R1351" s="162">
        <v>-1430.5</v>
      </c>
      <c r="S1351" s="232">
        <f>E7+(E8*0.1)</f>
        <v>0.2</v>
      </c>
      <c r="T1351" s="162">
        <v>-4310.8</v>
      </c>
      <c r="U1351" s="233">
        <f>E9+(E10*0.5)+(E11*0.1)</f>
        <v>0.2</v>
      </c>
      <c r="V1351" s="162">
        <v>-1400</v>
      </c>
      <c r="W1351" s="233">
        <f>E12+(E13*0.5)+(E14*0.1)</f>
        <v>0.30000000000000004</v>
      </c>
      <c r="X1351" s="162">
        <v>-1200</v>
      </c>
      <c r="Y1351" s="161">
        <f t="shared" si="435"/>
        <v>1324</v>
      </c>
      <c r="Z1351" s="162">
        <f t="shared" si="427"/>
        <v>-1983.2900000000002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-1983.2900000000002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112502.22500000006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33535.424999999996</v>
      </c>
      <c r="AU1351" s="237">
        <f t="shared" si="440"/>
        <v>26164.700000000004</v>
      </c>
      <c r="AV1351" s="237">
        <f t="shared" si="441"/>
        <v>39638.199999999968</v>
      </c>
      <c r="AW1351" s="237">
        <f t="shared" si="442"/>
        <v>5706.7999999999975</v>
      </c>
      <c r="AX1351" s="237">
        <f t="shared" si="443"/>
        <v>7457.0999999999976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113272.30000000006</v>
      </c>
      <c r="M1352" s="162">
        <f>MAX(AN28:AN1352)</f>
        <v>120825.53000000007</v>
      </c>
      <c r="N1352" s="162">
        <f t="shared" si="434"/>
        <v>-7553.2300000000105</v>
      </c>
      <c r="O1352" s="231">
        <f>E3+(E4*0.1)</f>
        <v>0.30000000000000004</v>
      </c>
      <c r="P1352" s="162">
        <v>272.85000000000002</v>
      </c>
      <c r="Q1352" s="232">
        <f>E5+(E6*0.1)</f>
        <v>0.2</v>
      </c>
      <c r="R1352" s="162">
        <v>-850</v>
      </c>
      <c r="S1352" s="232">
        <f>E7+(E8*0.1)</f>
        <v>0.2</v>
      </c>
      <c r="T1352" s="162">
        <v>343.6</v>
      </c>
      <c r="U1352" s="233">
        <f>E9+(E10*0.5)+(E11*0.1)</f>
        <v>0.2</v>
      </c>
      <c r="V1352" s="162">
        <v>1579</v>
      </c>
      <c r="W1352" s="233">
        <f>E12+(E13*0.5)+(E14*0.1)</f>
        <v>0.30000000000000004</v>
      </c>
      <c r="X1352" s="162">
        <v>1579</v>
      </c>
      <c r="Y1352" s="161">
        <f t="shared" si="435"/>
        <v>1325</v>
      </c>
      <c r="Z1352" s="162">
        <f t="shared" si="427"/>
        <v>770.07500000000005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770.07500000000005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113272.30000000006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33617.279999999999</v>
      </c>
      <c r="AU1352" s="237">
        <f t="shared" si="440"/>
        <v>25994.700000000004</v>
      </c>
      <c r="AV1352" s="237">
        <f t="shared" si="441"/>
        <v>39706.919999999969</v>
      </c>
      <c r="AW1352" s="237">
        <f t="shared" si="442"/>
        <v>6022.5999999999976</v>
      </c>
      <c r="AX1352" s="237">
        <f t="shared" si="443"/>
        <v>7930.7999999999975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118327.26000000007</v>
      </c>
      <c r="M1353" s="162">
        <f>MAX(AN28:AN1353)</f>
        <v>120825.53000000007</v>
      </c>
      <c r="N1353" s="162">
        <f t="shared" si="434"/>
        <v>-2498.2700000000041</v>
      </c>
      <c r="O1353" s="231">
        <f>E3+(E4*0.1)</f>
        <v>0.30000000000000004</v>
      </c>
      <c r="P1353" s="162">
        <v>3111.2</v>
      </c>
      <c r="Q1353" s="232">
        <f>E5+(E6*0.1)</f>
        <v>0.2</v>
      </c>
      <c r="R1353" s="162">
        <v>4737.5</v>
      </c>
      <c r="S1353" s="232">
        <f>E7+(E8*0.1)</f>
        <v>0.2</v>
      </c>
      <c r="T1353" s="162">
        <v>8638</v>
      </c>
      <c r="U1353" s="233">
        <f>E9+(E10*0.5)+(E11*0.1)</f>
        <v>0.2</v>
      </c>
      <c r="V1353" s="162">
        <v>2893</v>
      </c>
      <c r="W1353" s="233">
        <f>E12+(E13*0.5)+(E14*0.1)</f>
        <v>0.30000000000000004</v>
      </c>
      <c r="X1353" s="162">
        <v>2893</v>
      </c>
      <c r="Y1353" s="161">
        <f t="shared" si="435"/>
        <v>1326</v>
      </c>
      <c r="Z1353" s="162">
        <f t="shared" si="427"/>
        <v>5054.9600000000009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5054.9600000000009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118327.26000000007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34550.639999999999</v>
      </c>
      <c r="AU1353" s="237">
        <f t="shared" si="440"/>
        <v>26942.200000000004</v>
      </c>
      <c r="AV1353" s="237">
        <f t="shared" si="441"/>
        <v>41434.519999999968</v>
      </c>
      <c r="AW1353" s="237">
        <f t="shared" si="442"/>
        <v>6601.199999999998</v>
      </c>
      <c r="AX1353" s="237">
        <f t="shared" si="443"/>
        <v>8798.6999999999971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119079.96000000006</v>
      </c>
      <c r="M1354" s="162">
        <f>MAX(AN28:AN1354)</f>
        <v>120825.53000000007</v>
      </c>
      <c r="N1354" s="162">
        <f t="shared" si="434"/>
        <v>-1745.570000000007</v>
      </c>
      <c r="O1354" s="231">
        <f>E3+(E4*0.1)</f>
        <v>0.30000000000000004</v>
      </c>
      <c r="P1354" s="162">
        <v>-550</v>
      </c>
      <c r="Q1354" s="232">
        <f>E5+(E6*0.1)</f>
        <v>0.2</v>
      </c>
      <c r="R1354" s="162">
        <v>1569.5</v>
      </c>
      <c r="S1354" s="232">
        <f>E7+(E8*0.1)</f>
        <v>0.2</v>
      </c>
      <c r="T1354" s="162">
        <v>3244</v>
      </c>
      <c r="U1354" s="233">
        <f>E9+(E10*0.5)+(E11*0.1)</f>
        <v>0.2</v>
      </c>
      <c r="V1354" s="162">
        <v>-90</v>
      </c>
      <c r="W1354" s="233">
        <f>E12+(E13*0.5)+(E14*0.1)</f>
        <v>0.30000000000000004</v>
      </c>
      <c r="X1354" s="162">
        <v>-90</v>
      </c>
      <c r="Y1354" s="161">
        <f t="shared" si="435"/>
        <v>1327</v>
      </c>
      <c r="Z1354" s="162">
        <f t="shared" si="427"/>
        <v>752.7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752.7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119079.96000000006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34385.64</v>
      </c>
      <c r="AU1354" s="237">
        <f t="shared" si="440"/>
        <v>27256.100000000006</v>
      </c>
      <c r="AV1354" s="237">
        <f t="shared" si="441"/>
        <v>42083.319999999971</v>
      </c>
      <c r="AW1354" s="237">
        <f t="shared" si="442"/>
        <v>6583.199999999998</v>
      </c>
      <c r="AX1354" s="237">
        <f t="shared" si="443"/>
        <v>8771.6999999999971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119410.46000000006</v>
      </c>
      <c r="M1355" s="162">
        <f>MAX(AN28:AN1355)</f>
        <v>120825.53000000007</v>
      </c>
      <c r="N1355" s="162">
        <f t="shared" si="434"/>
        <v>-1415.070000000007</v>
      </c>
      <c r="O1355" s="231">
        <f>E3+(E4*0.1)</f>
        <v>0.30000000000000004</v>
      </c>
      <c r="P1355" s="162">
        <v>0</v>
      </c>
      <c r="Q1355" s="232">
        <f>E5+(E6*0.1)</f>
        <v>0.2</v>
      </c>
      <c r="R1355" s="162">
        <v>0</v>
      </c>
      <c r="S1355" s="232">
        <f>E7+(E8*0.1)</f>
        <v>0.2</v>
      </c>
      <c r="T1355" s="162">
        <v>0</v>
      </c>
      <c r="U1355" s="233">
        <f>E9+(E10*0.5)+(E11*0.1)</f>
        <v>0.2</v>
      </c>
      <c r="V1355" s="162">
        <v>661</v>
      </c>
      <c r="W1355" s="233">
        <f>E12+(E13*0.5)+(E14*0.1)</f>
        <v>0.30000000000000004</v>
      </c>
      <c r="X1355" s="162">
        <v>661</v>
      </c>
      <c r="Y1355" s="161">
        <f t="shared" si="435"/>
        <v>1328</v>
      </c>
      <c r="Z1355" s="162">
        <f t="shared" si="427"/>
        <v>330.50000000000006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330.50000000000006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119410.46000000006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34385.64</v>
      </c>
      <c r="AU1355" s="237">
        <f t="shared" si="440"/>
        <v>27256.100000000006</v>
      </c>
      <c r="AV1355" s="237">
        <f t="shared" si="441"/>
        <v>42083.319999999971</v>
      </c>
      <c r="AW1355" s="237">
        <f t="shared" si="442"/>
        <v>6715.3999999999978</v>
      </c>
      <c r="AX1355" s="237">
        <f t="shared" si="443"/>
        <v>8969.9999999999964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120858.45500000006</v>
      </c>
      <c r="M1356" s="162">
        <f>MAX(AN28:AN1356)</f>
        <v>120858.45500000006</v>
      </c>
      <c r="N1356" s="162">
        <f t="shared" si="434"/>
        <v>0</v>
      </c>
      <c r="O1356" s="231">
        <f>E3+(E4*0.1)</f>
        <v>0.30000000000000004</v>
      </c>
      <c r="P1356" s="162">
        <v>2412.85</v>
      </c>
      <c r="Q1356" s="232">
        <f>E5+(E6*0.1)</f>
        <v>0.2</v>
      </c>
      <c r="R1356" s="162">
        <v>2205.5</v>
      </c>
      <c r="S1356" s="232">
        <f>E7+(E8*0.1)</f>
        <v>0.2</v>
      </c>
      <c r="T1356" s="162">
        <v>2780.2</v>
      </c>
      <c r="U1356" s="233">
        <f>E9+(E10*0.5)+(E11*0.1)</f>
        <v>0.2</v>
      </c>
      <c r="V1356" s="162">
        <v>-546</v>
      </c>
      <c r="W1356" s="233">
        <f>E12+(E13*0.5)+(E14*0.1)</f>
        <v>0.30000000000000004</v>
      </c>
      <c r="X1356" s="162">
        <v>-546</v>
      </c>
      <c r="Y1356" s="161">
        <f t="shared" si="435"/>
        <v>1329</v>
      </c>
      <c r="Z1356" s="162">
        <f t="shared" si="427"/>
        <v>1447.9950000000001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1447.9950000000001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120858.45500000006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35109.495000000003</v>
      </c>
      <c r="AU1356" s="237">
        <f t="shared" si="440"/>
        <v>27697.200000000004</v>
      </c>
      <c r="AV1356" s="237">
        <f t="shared" si="441"/>
        <v>42639.359999999971</v>
      </c>
      <c r="AW1356" s="237">
        <f t="shared" si="442"/>
        <v>6606.199999999998</v>
      </c>
      <c r="AX1356" s="237">
        <f t="shared" si="443"/>
        <v>8806.1999999999971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122424.15500000006</v>
      </c>
      <c r="M1357" s="162">
        <f>MAX(AN28:AN1357)</f>
        <v>122424.15500000006</v>
      </c>
      <c r="N1357" s="162">
        <f t="shared" si="434"/>
        <v>0</v>
      </c>
      <c r="O1357" s="231">
        <f>E3+(E4*0.1)</f>
        <v>0.30000000000000004</v>
      </c>
      <c r="P1357" s="162">
        <v>-550</v>
      </c>
      <c r="Q1357" s="232">
        <f>E5+(E6*0.1)</f>
        <v>0.2</v>
      </c>
      <c r="R1357" s="162">
        <v>-1058.5</v>
      </c>
      <c r="S1357" s="232">
        <f>E7+(E8*0.1)</f>
        <v>0.2</v>
      </c>
      <c r="T1357" s="162">
        <v>7222</v>
      </c>
      <c r="U1357" s="233">
        <f>E9+(E10*0.5)+(E11*0.1)</f>
        <v>0.2</v>
      </c>
      <c r="V1357" s="162">
        <v>996</v>
      </c>
      <c r="W1357" s="233">
        <f>E12+(E13*0.5)+(E14*0.1)</f>
        <v>0.30000000000000004</v>
      </c>
      <c r="X1357" s="162">
        <v>996</v>
      </c>
      <c r="Y1357" s="161">
        <f t="shared" si="435"/>
        <v>1330</v>
      </c>
      <c r="Z1357" s="162">
        <f t="shared" si="427"/>
        <v>1565.7000000000003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1565.7000000000003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122424.15500000006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34944.495000000003</v>
      </c>
      <c r="AU1357" s="237">
        <f t="shared" si="440"/>
        <v>27485.500000000004</v>
      </c>
      <c r="AV1357" s="237">
        <f t="shared" si="441"/>
        <v>44083.759999999973</v>
      </c>
      <c r="AW1357" s="237">
        <f t="shared" si="442"/>
        <v>6805.3999999999978</v>
      </c>
      <c r="AX1357" s="237">
        <f t="shared" si="443"/>
        <v>9104.9999999999964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120767.15500000006</v>
      </c>
      <c r="M1358" s="162">
        <f>MAX(AN28:AN1358)</f>
        <v>122424.15500000006</v>
      </c>
      <c r="N1358" s="162">
        <f t="shared" si="434"/>
        <v>-1657</v>
      </c>
      <c r="O1358" s="231">
        <f>E3+(E4*0.1)</f>
        <v>0.30000000000000004</v>
      </c>
      <c r="P1358" s="162">
        <v>-550</v>
      </c>
      <c r="Q1358" s="232">
        <f>E5+(E6*0.1)</f>
        <v>0.2</v>
      </c>
      <c r="R1358" s="162">
        <v>-850</v>
      </c>
      <c r="S1358" s="232">
        <f>E7+(E8*0.1)</f>
        <v>0.2</v>
      </c>
      <c r="T1358" s="162">
        <v>-3410</v>
      </c>
      <c r="U1358" s="233">
        <f>E9+(E10*0.5)+(E11*0.1)</f>
        <v>0.2</v>
      </c>
      <c r="V1358" s="162">
        <v>-1400</v>
      </c>
      <c r="W1358" s="233">
        <f>E12+(E13*0.5)+(E14*0.1)</f>
        <v>0.30000000000000004</v>
      </c>
      <c r="X1358" s="162">
        <v>-1200</v>
      </c>
      <c r="Y1358" s="161">
        <f t="shared" si="435"/>
        <v>1331</v>
      </c>
      <c r="Z1358" s="162">
        <f t="shared" si="427"/>
        <v>-1657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-1657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120767.15500000006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34779.495000000003</v>
      </c>
      <c r="AU1358" s="237">
        <f t="shared" si="440"/>
        <v>27315.500000000004</v>
      </c>
      <c r="AV1358" s="237">
        <f t="shared" si="441"/>
        <v>43401.759999999973</v>
      </c>
      <c r="AW1358" s="237">
        <f t="shared" si="442"/>
        <v>6525.3999999999978</v>
      </c>
      <c r="AX1358" s="237">
        <f t="shared" si="443"/>
        <v>8744.9999999999964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119110.15500000006</v>
      </c>
      <c r="M1359" s="162">
        <f>MAX(AN28:AN1359)</f>
        <v>122424.15500000006</v>
      </c>
      <c r="N1359" s="162">
        <f t="shared" si="434"/>
        <v>-3314</v>
      </c>
      <c r="O1359" s="231">
        <f>E3+(E4*0.1)</f>
        <v>0.30000000000000004</v>
      </c>
      <c r="P1359" s="162">
        <v>-550</v>
      </c>
      <c r="Q1359" s="232">
        <f>E5+(E6*0.1)</f>
        <v>0.2</v>
      </c>
      <c r="R1359" s="162">
        <v>-850</v>
      </c>
      <c r="S1359" s="232">
        <f>E7+(E8*0.1)</f>
        <v>0.2</v>
      </c>
      <c r="T1359" s="162">
        <v>-3410</v>
      </c>
      <c r="U1359" s="233">
        <f>E9+(E10*0.5)+(E11*0.1)</f>
        <v>0.2</v>
      </c>
      <c r="V1359" s="162">
        <v>-1400</v>
      </c>
      <c r="W1359" s="233">
        <f>E12+(E13*0.5)+(E14*0.1)</f>
        <v>0.30000000000000004</v>
      </c>
      <c r="X1359" s="162">
        <v>-1200</v>
      </c>
      <c r="Y1359" s="161">
        <f t="shared" si="435"/>
        <v>1332</v>
      </c>
      <c r="Z1359" s="162">
        <f t="shared" si="427"/>
        <v>-1657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-1657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119110.15500000006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34614.495000000003</v>
      </c>
      <c r="AU1359" s="237">
        <f t="shared" si="440"/>
        <v>27145.500000000004</v>
      </c>
      <c r="AV1359" s="237">
        <f t="shared" si="441"/>
        <v>42719.759999999973</v>
      </c>
      <c r="AW1359" s="237">
        <f t="shared" si="442"/>
        <v>6245.3999999999978</v>
      </c>
      <c r="AX1359" s="237">
        <f t="shared" si="443"/>
        <v>8384.9999999999964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120279.38000000006</v>
      </c>
      <c r="M1360" s="162">
        <f>MAX(AN28:AN1360)</f>
        <v>122424.15500000006</v>
      </c>
      <c r="N1360" s="162">
        <f t="shared" si="434"/>
        <v>-2144.7749999999942</v>
      </c>
      <c r="O1360" s="231">
        <f>E3+(E4*0.1)</f>
        <v>0.30000000000000004</v>
      </c>
      <c r="P1360" s="162">
        <v>830.75</v>
      </c>
      <c r="Q1360" s="232">
        <f>E5+(E6*0.1)</f>
        <v>0.2</v>
      </c>
      <c r="R1360" s="162">
        <v>535.5</v>
      </c>
      <c r="S1360" s="232">
        <f>E7+(E8*0.1)</f>
        <v>0.2</v>
      </c>
      <c r="T1360" s="162">
        <v>-973</v>
      </c>
      <c r="U1360" s="233">
        <f>E9+(E10*0.5)+(E11*0.1)</f>
        <v>0.2</v>
      </c>
      <c r="V1360" s="162">
        <v>2015</v>
      </c>
      <c r="W1360" s="233">
        <f>E12+(E13*0.5)+(E14*0.1)</f>
        <v>0.30000000000000004</v>
      </c>
      <c r="X1360" s="162">
        <v>2015</v>
      </c>
      <c r="Y1360" s="161">
        <f t="shared" si="435"/>
        <v>1333</v>
      </c>
      <c r="Z1360" s="162">
        <f t="shared" si="427"/>
        <v>1169.2250000000001</v>
      </c>
      <c r="AA1360" s="238">
        <v>44620</v>
      </c>
      <c r="AB1360" s="129">
        <f>SUM(Z1341:Z1360)</f>
        <v>12512.380000000005</v>
      </c>
      <c r="AC1360" s="128">
        <f>(AB1360&gt;0)*1</f>
        <v>1</v>
      </c>
      <c r="AD1360" s="128">
        <f>(AB1360&lt;0)*1</f>
        <v>0</v>
      </c>
      <c r="AE1360" s="129">
        <f>AB1360*AC1360</f>
        <v>12512.380000000005</v>
      </c>
      <c r="AF1360" s="129">
        <f>AB1360*AD1360</f>
        <v>0</v>
      </c>
      <c r="AG1360" s="129"/>
      <c r="AH1360" s="129">
        <f t="shared" si="428"/>
        <v>1169.2250000000001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12512.380000000005</v>
      </c>
      <c r="AM1360" s="127">
        <v>44620</v>
      </c>
      <c r="AN1360" s="129">
        <f t="shared" si="436"/>
        <v>120279.38000000006</v>
      </c>
      <c r="AO1360" s="129">
        <f t="shared" si="437"/>
        <v>12512.380000000005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34863.72</v>
      </c>
      <c r="AU1360" s="237">
        <f t="shared" si="440"/>
        <v>27252.600000000002</v>
      </c>
      <c r="AV1360" s="237">
        <f t="shared" si="441"/>
        <v>42525.159999999974</v>
      </c>
      <c r="AW1360" s="237">
        <f t="shared" si="442"/>
        <v>6648.3999999999978</v>
      </c>
      <c r="AX1360" s="237">
        <f t="shared" si="443"/>
        <v>8989.4999999999964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124591.43500000006</v>
      </c>
      <c r="M1361" s="162">
        <f>MAX(AN28:AN1361)</f>
        <v>124591.43500000006</v>
      </c>
      <c r="N1361" s="162">
        <f t="shared" si="434"/>
        <v>0</v>
      </c>
      <c r="O1361" s="231">
        <f>E3+(E4*0.1)</f>
        <v>0.30000000000000004</v>
      </c>
      <c r="P1361" s="162">
        <v>2988.25</v>
      </c>
      <c r="Q1361" s="232">
        <f>E5+(E6*0.1)</f>
        <v>0.2</v>
      </c>
      <c r="R1361" s="162">
        <v>3384</v>
      </c>
      <c r="S1361" s="232">
        <f>E7+(E8*0.1)</f>
        <v>0.2</v>
      </c>
      <c r="T1361" s="162">
        <v>4636.3999999999996</v>
      </c>
      <c r="U1361" s="233">
        <f>E9+(E10*0.5)+(E11*0.1)</f>
        <v>0.2</v>
      </c>
      <c r="V1361" s="162">
        <v>3623</v>
      </c>
      <c r="W1361" s="233">
        <f>E12+(E13*0.5)+(E14*0.1)</f>
        <v>0.30000000000000004</v>
      </c>
      <c r="X1361" s="162">
        <v>3623</v>
      </c>
      <c r="Y1361" s="161">
        <f t="shared" si="435"/>
        <v>1334</v>
      </c>
      <c r="Z1361" s="162">
        <f t="shared" si="427"/>
        <v>4312.0550000000003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4312.0550000000003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124591.43500000006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35760.195</v>
      </c>
      <c r="AU1361" s="237">
        <f t="shared" si="440"/>
        <v>27929.4</v>
      </c>
      <c r="AV1361" s="237">
        <f t="shared" si="441"/>
        <v>43452.439999999973</v>
      </c>
      <c r="AW1361" s="237">
        <f t="shared" si="442"/>
        <v>7372.9999999999982</v>
      </c>
      <c r="AX1361" s="237">
        <f t="shared" si="443"/>
        <v>10076.399999999996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122931.43500000006</v>
      </c>
      <c r="M1362" s="162">
        <f>MAX(AN28:AN1362)</f>
        <v>124591.43500000006</v>
      </c>
      <c r="N1362" s="162">
        <f t="shared" si="434"/>
        <v>-1660</v>
      </c>
      <c r="O1362" s="231">
        <f>E3+(E4*0.1)</f>
        <v>0.30000000000000004</v>
      </c>
      <c r="P1362" s="162">
        <v>-550</v>
      </c>
      <c r="Q1362" s="232">
        <f>E5+(E6*0.1)</f>
        <v>0.2</v>
      </c>
      <c r="R1362" s="162">
        <v>-865</v>
      </c>
      <c r="S1362" s="232">
        <f>E7+(E8*0.1)</f>
        <v>0.2</v>
      </c>
      <c r="T1362" s="162">
        <v>-3410</v>
      </c>
      <c r="U1362" s="233">
        <f>E9+(E10*0.5)+(E11*0.1)</f>
        <v>0.2</v>
      </c>
      <c r="V1362" s="162">
        <v>-1400</v>
      </c>
      <c r="W1362" s="233">
        <f>E12+(E13*0.5)+(E14*0.1)</f>
        <v>0.30000000000000004</v>
      </c>
      <c r="X1362" s="162">
        <v>-1200</v>
      </c>
      <c r="Y1362" s="161">
        <f t="shared" si="435"/>
        <v>1335</v>
      </c>
      <c r="Z1362" s="162">
        <f t="shared" si="427"/>
        <v>-1660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-1660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122931.43500000006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35595.195</v>
      </c>
      <c r="AU1362" s="237">
        <f t="shared" si="440"/>
        <v>27756.400000000001</v>
      </c>
      <c r="AV1362" s="237">
        <f t="shared" si="441"/>
        <v>42770.439999999973</v>
      </c>
      <c r="AW1362" s="237">
        <f t="shared" si="442"/>
        <v>7092.9999999999982</v>
      </c>
      <c r="AX1362" s="237">
        <f t="shared" si="443"/>
        <v>9716.399999999996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123836.35500000005</v>
      </c>
      <c r="M1363" s="162">
        <f>MAX(AN28:AN1363)</f>
        <v>124591.43500000006</v>
      </c>
      <c r="N1363" s="162">
        <f t="shared" si="434"/>
        <v>-755.08000000000175</v>
      </c>
      <c r="O1363" s="231">
        <f>E3+(E4*0.1)</f>
        <v>0.30000000000000004</v>
      </c>
      <c r="P1363" s="162">
        <v>-550</v>
      </c>
      <c r="Q1363" s="232">
        <f>E5+(E6*0.1)</f>
        <v>0.2</v>
      </c>
      <c r="R1363" s="162">
        <v>-850</v>
      </c>
      <c r="S1363" s="232">
        <f>E7+(E8*0.1)</f>
        <v>0.2</v>
      </c>
      <c r="T1363" s="162">
        <v>4169.6000000000004</v>
      </c>
      <c r="U1363" s="233">
        <f>E9+(E10*0.5)+(E11*0.1)</f>
        <v>0.2</v>
      </c>
      <c r="V1363" s="162">
        <v>812</v>
      </c>
      <c r="W1363" s="233">
        <f>E12+(E13*0.5)+(E14*0.1)</f>
        <v>0.30000000000000004</v>
      </c>
      <c r="X1363" s="162">
        <v>812</v>
      </c>
      <c r="Y1363" s="161">
        <f t="shared" si="435"/>
        <v>1336</v>
      </c>
      <c r="Z1363" s="162">
        <f t="shared" si="427"/>
        <v>904.92000000000007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904.92000000000007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123836.35500000005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35430.195</v>
      </c>
      <c r="AU1363" s="237">
        <f t="shared" si="440"/>
        <v>27586.400000000001</v>
      </c>
      <c r="AV1363" s="237">
        <f t="shared" si="441"/>
        <v>43604.359999999971</v>
      </c>
      <c r="AW1363" s="237">
        <f t="shared" si="442"/>
        <v>7255.3999999999978</v>
      </c>
      <c r="AX1363" s="237">
        <f t="shared" si="443"/>
        <v>9959.9999999999964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126924.36500000005</v>
      </c>
      <c r="M1364" s="162">
        <f>MAX(AN28:AN1364)</f>
        <v>126924.36500000005</v>
      </c>
      <c r="N1364" s="162">
        <f t="shared" si="434"/>
        <v>0</v>
      </c>
      <c r="O1364" s="231">
        <f>E3+(E4*0.1)</f>
        <v>0.30000000000000004</v>
      </c>
      <c r="P1364" s="162">
        <v>899.3</v>
      </c>
      <c r="Q1364" s="232">
        <f>E5+(E6*0.1)</f>
        <v>0.2</v>
      </c>
      <c r="R1364" s="162">
        <v>1731</v>
      </c>
      <c r="S1364" s="232">
        <f>E7+(E8*0.1)</f>
        <v>0.2</v>
      </c>
      <c r="T1364" s="162">
        <v>3947.6</v>
      </c>
      <c r="U1364" s="233">
        <f>E9+(E10*0.5)+(E11*0.1)</f>
        <v>0.2</v>
      </c>
      <c r="V1364" s="162">
        <v>3365</v>
      </c>
      <c r="W1364" s="233">
        <f>E12+(E13*0.5)+(E14*0.1)</f>
        <v>0.30000000000000004</v>
      </c>
      <c r="X1364" s="162">
        <v>3365</v>
      </c>
      <c r="Y1364" s="161">
        <f t="shared" si="435"/>
        <v>1337</v>
      </c>
      <c r="Z1364" s="162">
        <f t="shared" si="427"/>
        <v>3088.01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3088.01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126924.36500000005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35699.985000000001</v>
      </c>
      <c r="AU1364" s="237">
        <f t="shared" si="440"/>
        <v>27932.600000000002</v>
      </c>
      <c r="AV1364" s="237">
        <f t="shared" si="441"/>
        <v>44393.879999999968</v>
      </c>
      <c r="AW1364" s="237">
        <f t="shared" si="442"/>
        <v>7928.3999999999978</v>
      </c>
      <c r="AX1364" s="237">
        <f t="shared" si="443"/>
        <v>10969.499999999996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132840.59500000006</v>
      </c>
      <c r="M1365" s="162">
        <f>MAX(AN28:AN1365)</f>
        <v>132840.59500000006</v>
      </c>
      <c r="N1365" s="162">
        <f t="shared" si="434"/>
        <v>0</v>
      </c>
      <c r="O1365" s="231">
        <f>E3+(E4*0.1)</f>
        <v>0.30000000000000004</v>
      </c>
      <c r="P1365" s="162">
        <v>3987.1</v>
      </c>
      <c r="Q1365" s="232">
        <f>E5+(E6*0.1)</f>
        <v>0.2</v>
      </c>
      <c r="R1365" s="162">
        <v>6389</v>
      </c>
      <c r="S1365" s="232">
        <f>E7+(E8*0.1)</f>
        <v>0.2</v>
      </c>
      <c r="T1365" s="162">
        <v>10369</v>
      </c>
      <c r="U1365" s="233">
        <f>E9+(E10*0.5)+(E11*0.1)</f>
        <v>0.2</v>
      </c>
      <c r="V1365" s="162">
        <v>2737</v>
      </c>
      <c r="W1365" s="233">
        <f>E12+(E13*0.5)+(E14*0.1)</f>
        <v>0.30000000000000004</v>
      </c>
      <c r="X1365" s="162">
        <v>2737</v>
      </c>
      <c r="Y1365" s="161">
        <f t="shared" si="435"/>
        <v>1338</v>
      </c>
      <c r="Z1365" s="162">
        <f t="shared" si="427"/>
        <v>5916.2300000000005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5916.2300000000005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132840.59500000006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36896.114999999998</v>
      </c>
      <c r="AU1365" s="237">
        <f t="shared" si="440"/>
        <v>29210.400000000001</v>
      </c>
      <c r="AV1365" s="237">
        <f t="shared" si="441"/>
        <v>46467.679999999971</v>
      </c>
      <c r="AW1365" s="237">
        <f t="shared" si="442"/>
        <v>8475.7999999999975</v>
      </c>
      <c r="AX1365" s="237">
        <f t="shared" si="443"/>
        <v>11790.599999999997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131183.59500000006</v>
      </c>
      <c r="M1366" s="162">
        <f>MAX(AN28:AN1366)</f>
        <v>132840.59500000006</v>
      </c>
      <c r="N1366" s="162">
        <f t="shared" si="434"/>
        <v>-1657</v>
      </c>
      <c r="O1366" s="231">
        <f>E3+(E4*0.1)</f>
        <v>0.30000000000000004</v>
      </c>
      <c r="P1366" s="162">
        <v>-550</v>
      </c>
      <c r="Q1366" s="232">
        <f>E5+(E6*0.1)</f>
        <v>0.2</v>
      </c>
      <c r="R1366" s="162">
        <v>-850</v>
      </c>
      <c r="S1366" s="232">
        <f>E7+(E8*0.1)</f>
        <v>0.2</v>
      </c>
      <c r="T1366" s="162">
        <v>-3410</v>
      </c>
      <c r="U1366" s="233">
        <f>E9+(E10*0.5)+(E11*0.1)</f>
        <v>0.2</v>
      </c>
      <c r="V1366" s="162">
        <v>-1400</v>
      </c>
      <c r="W1366" s="233">
        <f>E12+(E13*0.5)+(E14*0.1)</f>
        <v>0.30000000000000004</v>
      </c>
      <c r="X1366" s="162">
        <v>-1200</v>
      </c>
      <c r="Y1366" s="161">
        <f t="shared" si="435"/>
        <v>1339</v>
      </c>
      <c r="Z1366" s="162">
        <f t="shared" si="427"/>
        <v>-1657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-1657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131183.59500000006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36731.114999999998</v>
      </c>
      <c r="AU1366" s="237">
        <f t="shared" si="440"/>
        <v>29040.400000000001</v>
      </c>
      <c r="AV1366" s="237">
        <f t="shared" si="441"/>
        <v>45785.679999999971</v>
      </c>
      <c r="AW1366" s="237">
        <f t="shared" si="442"/>
        <v>8195.7999999999975</v>
      </c>
      <c r="AX1366" s="237">
        <f t="shared" si="443"/>
        <v>11430.599999999997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128271.40500000006</v>
      </c>
      <c r="M1367" s="162">
        <f>MAX(AN28:AN1367)</f>
        <v>132840.59500000006</v>
      </c>
      <c r="N1367" s="162">
        <f t="shared" si="434"/>
        <v>-4569.1900000000023</v>
      </c>
      <c r="O1367" s="231">
        <f>E3+(E4*0.1)</f>
        <v>0.30000000000000004</v>
      </c>
      <c r="P1367" s="162">
        <v>-1188.9000000000001</v>
      </c>
      <c r="Q1367" s="232">
        <f>E5+(E6*0.1)</f>
        <v>0.2</v>
      </c>
      <c r="R1367" s="162">
        <v>-2670</v>
      </c>
      <c r="S1367" s="232">
        <f>E7+(E8*0.1)</f>
        <v>0.2</v>
      </c>
      <c r="T1367" s="162">
        <v>-6907.6</v>
      </c>
      <c r="U1367" s="233">
        <f>E9+(E10*0.5)+(E11*0.1)</f>
        <v>0.2</v>
      </c>
      <c r="V1367" s="162">
        <v>-1400</v>
      </c>
      <c r="W1367" s="233">
        <f>E12+(E13*0.5)+(E14*0.1)</f>
        <v>0.30000000000000004</v>
      </c>
      <c r="X1367" s="162">
        <v>-1200</v>
      </c>
      <c r="Y1367" s="161">
        <f t="shared" si="435"/>
        <v>1340</v>
      </c>
      <c r="Z1367" s="162">
        <f t="shared" si="427"/>
        <v>-2912.1900000000005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-2912.1900000000005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128271.40500000006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36374.445</v>
      </c>
      <c r="AU1367" s="237">
        <f t="shared" si="440"/>
        <v>28506.400000000001</v>
      </c>
      <c r="AV1367" s="237">
        <f t="shared" si="441"/>
        <v>44404.159999999974</v>
      </c>
      <c r="AW1367" s="237">
        <f t="shared" si="442"/>
        <v>7915.7999999999975</v>
      </c>
      <c r="AX1367" s="237">
        <f t="shared" si="443"/>
        <v>11070.599999999997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128588.07500000006</v>
      </c>
      <c r="M1368" s="162">
        <f>MAX(AN28:AN1368)</f>
        <v>132840.59500000006</v>
      </c>
      <c r="N1368" s="162">
        <f t="shared" si="434"/>
        <v>-4252.5200000000041</v>
      </c>
      <c r="O1368" s="231">
        <f>E3+(E4*0.1)</f>
        <v>0.30000000000000004</v>
      </c>
      <c r="P1368" s="162">
        <v>560.9</v>
      </c>
      <c r="Q1368" s="232">
        <f>E5+(E6*0.1)</f>
        <v>0.2</v>
      </c>
      <c r="R1368" s="162">
        <v>918</v>
      </c>
      <c r="S1368" s="232">
        <f>E7+(E8*0.1)</f>
        <v>0.2</v>
      </c>
      <c r="T1368" s="162">
        <v>3024</v>
      </c>
      <c r="U1368" s="233">
        <f>E9+(E10*0.5)+(E11*0.1)</f>
        <v>0.2</v>
      </c>
      <c r="V1368" s="162">
        <v>-1400</v>
      </c>
      <c r="W1368" s="233">
        <f>E12+(E13*0.5)+(E14*0.1)</f>
        <v>0.30000000000000004</v>
      </c>
      <c r="X1368" s="162">
        <v>-1200</v>
      </c>
      <c r="Y1368" s="161">
        <f t="shared" si="435"/>
        <v>1341</v>
      </c>
      <c r="Z1368" s="162">
        <f t="shared" si="427"/>
        <v>316.67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316.67</v>
      </c>
      <c r="AI1368" s="129">
        <f t="shared" si="429"/>
        <v>0</v>
      </c>
      <c r="AJ1368" s="234">
        <f t="shared" si="430"/>
        <v>1</v>
      </c>
      <c r="AK1368" s="234">
        <f t="shared" si="431"/>
        <v>0</v>
      </c>
      <c r="AL1368" s="129">
        <f t="shared" si="432"/>
        <v>0</v>
      </c>
      <c r="AM1368" s="127">
        <v>44630</v>
      </c>
      <c r="AN1368" s="129">
        <f t="shared" si="436"/>
        <v>128588.07500000006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36542.714999999997</v>
      </c>
      <c r="AU1368" s="237">
        <f t="shared" si="440"/>
        <v>28690</v>
      </c>
      <c r="AV1368" s="237">
        <f t="shared" si="441"/>
        <v>45008.959999999977</v>
      </c>
      <c r="AW1368" s="237">
        <f t="shared" si="442"/>
        <v>7635.7999999999975</v>
      </c>
      <c r="AX1368" s="237">
        <f t="shared" si="443"/>
        <v>10710.599999999997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128721.48000000005</v>
      </c>
      <c r="M1369" s="162">
        <f>MAX(AN28:AN1369)</f>
        <v>132840.59500000006</v>
      </c>
      <c r="N1369" s="162">
        <f t="shared" si="434"/>
        <v>-4119.1150000000052</v>
      </c>
      <c r="O1369" s="231">
        <f>E3+(E4*0.1)</f>
        <v>0.30000000000000004</v>
      </c>
      <c r="P1369" s="162">
        <v>-578.25</v>
      </c>
      <c r="Q1369" s="232">
        <f>E5+(E6*0.1)</f>
        <v>0.2</v>
      </c>
      <c r="R1369" s="162">
        <v>-1049</v>
      </c>
      <c r="S1369" s="232">
        <f>E7+(E8*0.1)</f>
        <v>0.2</v>
      </c>
      <c r="T1369" s="162">
        <v>5783.4</v>
      </c>
      <c r="U1369" s="233">
        <f>E9+(E10*0.5)+(E11*0.1)</f>
        <v>0.2</v>
      </c>
      <c r="V1369" s="162">
        <v>-1400</v>
      </c>
      <c r="W1369" s="233">
        <f>E12+(E13*0.5)+(E14*0.1)</f>
        <v>0.30000000000000004</v>
      </c>
      <c r="X1369" s="162">
        <v>-1200</v>
      </c>
      <c r="Y1369" s="161">
        <f t="shared" si="435"/>
        <v>1342</v>
      </c>
      <c r="Z1369" s="162">
        <f t="shared" si="427"/>
        <v>133.40499999999992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133.40499999999992</v>
      </c>
      <c r="AI1369" s="129">
        <f t="shared" si="429"/>
        <v>0</v>
      </c>
      <c r="AJ1369" s="234">
        <f t="shared" si="430"/>
        <v>1</v>
      </c>
      <c r="AK1369" s="234">
        <f t="shared" si="431"/>
        <v>0</v>
      </c>
      <c r="AL1369" s="129">
        <f t="shared" si="432"/>
        <v>0</v>
      </c>
      <c r="AM1369" s="127">
        <v>44631</v>
      </c>
      <c r="AN1369" s="129">
        <f t="shared" si="436"/>
        <v>128721.48000000005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36369.24</v>
      </c>
      <c r="AU1369" s="237">
        <f t="shared" si="440"/>
        <v>28480.2</v>
      </c>
      <c r="AV1369" s="237">
        <f t="shared" si="441"/>
        <v>46165.639999999978</v>
      </c>
      <c r="AW1369" s="237">
        <f t="shared" si="442"/>
        <v>7355.7999999999975</v>
      </c>
      <c r="AX1369" s="237">
        <f t="shared" si="443"/>
        <v>10350.599999999997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128767.24000000005</v>
      </c>
      <c r="M1370" s="162">
        <f>MAX(AN28:AN1370)</f>
        <v>132840.59500000006</v>
      </c>
      <c r="N1370" s="162">
        <f t="shared" si="434"/>
        <v>-4073.3550000000105</v>
      </c>
      <c r="O1370" s="231">
        <f>E3+(E4*0.1)</f>
        <v>0.30000000000000004</v>
      </c>
      <c r="P1370" s="162">
        <v>-550</v>
      </c>
      <c r="Q1370" s="232">
        <f>E5+(E6*0.1)</f>
        <v>0.2</v>
      </c>
      <c r="R1370" s="162">
        <v>-850</v>
      </c>
      <c r="S1370" s="232">
        <f>E7+(E8*0.1)</f>
        <v>0.2</v>
      </c>
      <c r="T1370" s="162">
        <v>5103.8</v>
      </c>
      <c r="U1370" s="233">
        <f>E9+(E10*0.5)+(E11*0.1)</f>
        <v>0.2</v>
      </c>
      <c r="V1370" s="162">
        <v>-1400</v>
      </c>
      <c r="W1370" s="233">
        <f>E12+(E13*0.5)+(E14*0.1)</f>
        <v>0.30000000000000004</v>
      </c>
      <c r="X1370" s="162">
        <v>-1200</v>
      </c>
      <c r="Y1370" s="161">
        <f t="shared" si="435"/>
        <v>1343</v>
      </c>
      <c r="Z1370" s="162">
        <f t="shared" si="427"/>
        <v>45.760000000000048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45.760000000000048</v>
      </c>
      <c r="AI1370" s="129">
        <f t="shared" si="429"/>
        <v>0</v>
      </c>
      <c r="AJ1370" s="234">
        <f t="shared" si="430"/>
        <v>1</v>
      </c>
      <c r="AK1370" s="234">
        <f t="shared" si="431"/>
        <v>0</v>
      </c>
      <c r="AL1370" s="129">
        <f t="shared" si="432"/>
        <v>0</v>
      </c>
      <c r="AM1370" s="127">
        <v>44634</v>
      </c>
      <c r="AN1370" s="129">
        <f t="shared" si="436"/>
        <v>128767.24000000005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36204.239999999998</v>
      </c>
      <c r="AU1370" s="237">
        <f t="shared" si="440"/>
        <v>28310.2</v>
      </c>
      <c r="AV1370" s="237">
        <f t="shared" si="441"/>
        <v>47186.39999999998</v>
      </c>
      <c r="AW1370" s="237">
        <f t="shared" si="442"/>
        <v>7075.7999999999975</v>
      </c>
      <c r="AX1370" s="237">
        <f t="shared" si="443"/>
        <v>9990.5999999999967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127110.24000000005</v>
      </c>
      <c r="M1371" s="162">
        <f>MAX(AN28:AN1371)</f>
        <v>132840.59500000006</v>
      </c>
      <c r="N1371" s="162">
        <f t="shared" si="434"/>
        <v>-5730.3550000000105</v>
      </c>
      <c r="O1371" s="231">
        <f>E3+(E4*0.1)</f>
        <v>0.30000000000000004</v>
      </c>
      <c r="P1371" s="162">
        <v>-550</v>
      </c>
      <c r="Q1371" s="232">
        <f>E5+(E6*0.1)</f>
        <v>0.2</v>
      </c>
      <c r="R1371" s="162">
        <v>-850</v>
      </c>
      <c r="S1371" s="232">
        <f>E7+(E8*0.1)</f>
        <v>0.2</v>
      </c>
      <c r="T1371" s="162">
        <v>-3410</v>
      </c>
      <c r="U1371" s="233">
        <f>E9+(E10*0.5)+(E11*0.1)</f>
        <v>0.2</v>
      </c>
      <c r="V1371" s="162">
        <v>-1400</v>
      </c>
      <c r="W1371" s="233">
        <f>E12+(E13*0.5)+(E14*0.1)</f>
        <v>0.30000000000000004</v>
      </c>
      <c r="X1371" s="162">
        <v>-1200</v>
      </c>
      <c r="Y1371" s="161">
        <f t="shared" si="435"/>
        <v>1344</v>
      </c>
      <c r="Z1371" s="162">
        <f t="shared" si="427"/>
        <v>-1657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-1657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127110.24000000005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36039.24</v>
      </c>
      <c r="AU1371" s="237">
        <f t="shared" si="440"/>
        <v>28140.2</v>
      </c>
      <c r="AV1371" s="237">
        <f t="shared" si="441"/>
        <v>46504.39999999998</v>
      </c>
      <c r="AW1371" s="237">
        <f t="shared" si="442"/>
        <v>6795.7999999999975</v>
      </c>
      <c r="AX1371" s="237">
        <f t="shared" si="443"/>
        <v>9630.5999999999967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125264.07500000006</v>
      </c>
      <c r="M1372" s="162">
        <f>MAX(AN28:AN1372)</f>
        <v>132840.59500000006</v>
      </c>
      <c r="N1372" s="162">
        <f t="shared" si="434"/>
        <v>-7576.5200000000041</v>
      </c>
      <c r="O1372" s="231">
        <f>E3+(E4*0.1)</f>
        <v>0.30000000000000004</v>
      </c>
      <c r="P1372" s="162">
        <v>-597.95000000000005</v>
      </c>
      <c r="Q1372" s="232">
        <f>E5+(E6*0.1)</f>
        <v>0.2</v>
      </c>
      <c r="R1372" s="162">
        <v>-1334.5</v>
      </c>
      <c r="S1372" s="232">
        <f>E7+(E8*0.1)</f>
        <v>0.2</v>
      </c>
      <c r="T1372" s="162">
        <v>-3799.4</v>
      </c>
      <c r="U1372" s="233">
        <f>E9+(E10*0.5)+(E11*0.1)</f>
        <v>0.2</v>
      </c>
      <c r="V1372" s="162">
        <v>-1400</v>
      </c>
      <c r="W1372" s="233">
        <f>E12+(E13*0.5)+(E14*0.1)</f>
        <v>0.30000000000000004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-1846.1650000000002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-1846.1650000000002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125264.07500000006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35859.854999999996</v>
      </c>
      <c r="AU1372" s="237">
        <f t="shared" si="440"/>
        <v>27873.3</v>
      </c>
      <c r="AV1372" s="237">
        <f t="shared" si="441"/>
        <v>45744.519999999982</v>
      </c>
      <c r="AW1372" s="237">
        <f t="shared" si="442"/>
        <v>6515.7999999999975</v>
      </c>
      <c r="AX1372" s="237">
        <f t="shared" si="443"/>
        <v>9270.5999999999967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125095.57500000006</v>
      </c>
      <c r="M1373" s="162">
        <f>MAX(AN28:AN1373)</f>
        <v>132840.59500000006</v>
      </c>
      <c r="N1373" s="162">
        <f t="shared" ref="N1373:N1436" si="453">AN1373-M1373</f>
        <v>-7745.0200000000041</v>
      </c>
      <c r="O1373" s="231">
        <f>E3+(E4*0.1)</f>
        <v>0.30000000000000004</v>
      </c>
      <c r="P1373" s="162">
        <v>-550</v>
      </c>
      <c r="Q1373" s="232">
        <f>E5+(E6*0.1)</f>
        <v>0.2</v>
      </c>
      <c r="R1373" s="162">
        <v>-850</v>
      </c>
      <c r="S1373" s="232">
        <f>E7+(E8*0.1)</f>
        <v>0.2</v>
      </c>
      <c r="T1373" s="162">
        <v>-3410</v>
      </c>
      <c r="U1373" s="233">
        <f>E9+(E10*0.5)+(E11*0.1)</f>
        <v>0.2</v>
      </c>
      <c r="V1373" s="162">
        <v>1697</v>
      </c>
      <c r="W1373" s="233">
        <f>E12+(E13*0.5)+(E14*0.1)</f>
        <v>0.30000000000000004</v>
      </c>
      <c r="X1373" s="162">
        <v>1697</v>
      </c>
      <c r="Y1373" s="161">
        <f t="shared" ref="Y1373:Y1436" si="454">Y1372+1</f>
        <v>1346</v>
      </c>
      <c r="Z1373" s="162">
        <f t="shared" si="446"/>
        <v>-168.49999999999983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0</v>
      </c>
      <c r="AI1373" s="129">
        <f t="shared" si="448"/>
        <v>-168.49999999999983</v>
      </c>
      <c r="AJ1373" s="234">
        <f t="shared" si="449"/>
        <v>0</v>
      </c>
      <c r="AK1373" s="234">
        <f t="shared" si="450"/>
        <v>1</v>
      </c>
      <c r="AL1373" s="129">
        <f t="shared" si="451"/>
        <v>0</v>
      </c>
      <c r="AM1373" s="127">
        <v>44637</v>
      </c>
      <c r="AN1373" s="129">
        <f t="shared" ref="AN1373:AN1436" si="455">Z1373+AN1372</f>
        <v>125095.57500000006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35694.854999999996</v>
      </c>
      <c r="AU1373" s="237">
        <f t="shared" ref="AU1373:AU1436" si="459">(R1373*Q1373)+AU1372</f>
        <v>27703.3</v>
      </c>
      <c r="AV1373" s="237">
        <f t="shared" ref="AV1373:AV1436" si="460">(S1373*T1373)+AV1372</f>
        <v>45062.519999999982</v>
      </c>
      <c r="AW1373" s="237">
        <f t="shared" ref="AW1373:AW1436" si="461">(V1373*U1373)+AW1372</f>
        <v>6855.1999999999971</v>
      </c>
      <c r="AX1373" s="237">
        <f t="shared" ref="AX1373:AX1436" si="462">(X1373*W1373)+AX1372</f>
        <v>9779.6999999999971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123438.57500000006</v>
      </c>
      <c r="M1374" s="162">
        <f>MAX(AN28:AN1374)</f>
        <v>132840.59500000006</v>
      </c>
      <c r="N1374" s="162">
        <f t="shared" si="453"/>
        <v>-9402.0200000000041</v>
      </c>
      <c r="O1374" s="231">
        <f>E3+(E4*0.1)</f>
        <v>0.30000000000000004</v>
      </c>
      <c r="P1374" s="162">
        <v>-550</v>
      </c>
      <c r="Q1374" s="232">
        <f>E5+(E6*0.1)</f>
        <v>0.2</v>
      </c>
      <c r="R1374" s="162">
        <v>-850</v>
      </c>
      <c r="S1374" s="232">
        <f>E7+(E8*0.1)</f>
        <v>0.2</v>
      </c>
      <c r="T1374" s="162">
        <v>-3410</v>
      </c>
      <c r="U1374" s="233">
        <f>E9+(E10*0.5)+(E11*0.1)</f>
        <v>0.2</v>
      </c>
      <c r="V1374" s="162">
        <v>-1400</v>
      </c>
      <c r="W1374" s="233">
        <f>E12+(E13*0.5)+(E14*0.1)</f>
        <v>0.30000000000000004</v>
      </c>
      <c r="X1374" s="162">
        <v>-1200</v>
      </c>
      <c r="Y1374" s="161">
        <f t="shared" si="454"/>
        <v>1347</v>
      </c>
      <c r="Z1374" s="162">
        <f t="shared" si="446"/>
        <v>-1657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-1657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123438.57500000006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35529.854999999996</v>
      </c>
      <c r="AU1374" s="237">
        <f t="shared" si="459"/>
        <v>27533.3</v>
      </c>
      <c r="AV1374" s="237">
        <f t="shared" si="460"/>
        <v>44380.519999999982</v>
      </c>
      <c r="AW1374" s="237">
        <f t="shared" si="461"/>
        <v>6575.1999999999971</v>
      </c>
      <c r="AX1374" s="237">
        <f t="shared" si="462"/>
        <v>9419.6999999999971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124484.94500000005</v>
      </c>
      <c r="M1375" s="162">
        <f>MAX(AN28:AN1375)</f>
        <v>132840.59500000006</v>
      </c>
      <c r="N1375" s="162">
        <f t="shared" si="453"/>
        <v>-8355.6500000000087</v>
      </c>
      <c r="O1375" s="231">
        <f>E3+(E4*0.1)</f>
        <v>0.30000000000000004</v>
      </c>
      <c r="P1375" s="162">
        <v>1009.7</v>
      </c>
      <c r="Q1375" s="232">
        <f>E5+(E6*0.1)</f>
        <v>0.2</v>
      </c>
      <c r="R1375" s="162">
        <v>-850</v>
      </c>
      <c r="S1375" s="232">
        <f>E7+(E8*0.1)</f>
        <v>0.2</v>
      </c>
      <c r="T1375" s="162">
        <v>879.8</v>
      </c>
      <c r="U1375" s="233">
        <f>E9+(E10*0.5)+(E11*0.1)</f>
        <v>0.2</v>
      </c>
      <c r="V1375" s="162">
        <v>1475</v>
      </c>
      <c r="W1375" s="233">
        <f>E12+(E13*0.5)+(E14*0.1)</f>
        <v>0.30000000000000004</v>
      </c>
      <c r="X1375" s="162">
        <v>1475</v>
      </c>
      <c r="Y1375" s="161">
        <f t="shared" si="454"/>
        <v>1348</v>
      </c>
      <c r="Z1375" s="162">
        <f t="shared" si="446"/>
        <v>1046.3700000000001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1046.3700000000001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124484.94500000005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35832.764999999999</v>
      </c>
      <c r="AU1375" s="237">
        <f t="shared" si="459"/>
        <v>27363.3</v>
      </c>
      <c r="AV1375" s="237">
        <f t="shared" si="460"/>
        <v>44556.479999999981</v>
      </c>
      <c r="AW1375" s="237">
        <f t="shared" si="461"/>
        <v>6870.1999999999971</v>
      </c>
      <c r="AX1375" s="237">
        <f t="shared" si="462"/>
        <v>9862.1999999999971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122827.94500000005</v>
      </c>
      <c r="M1376" s="162">
        <f>MAX(AN28:AN1376)</f>
        <v>132840.59500000006</v>
      </c>
      <c r="N1376" s="162">
        <f t="shared" si="453"/>
        <v>-10012.650000000009</v>
      </c>
      <c r="O1376" s="231">
        <f>E3+(E4*0.1)</f>
        <v>0.30000000000000004</v>
      </c>
      <c r="P1376" s="162">
        <v>-550</v>
      </c>
      <c r="Q1376" s="232">
        <f>E5+(E6*0.1)</f>
        <v>0.2</v>
      </c>
      <c r="R1376" s="162">
        <v>-850</v>
      </c>
      <c r="S1376" s="232">
        <f>E7+(E8*0.1)</f>
        <v>0.2</v>
      </c>
      <c r="T1376" s="162">
        <v>-3410</v>
      </c>
      <c r="U1376" s="233">
        <f>E9+(E10*0.5)+(E11*0.1)</f>
        <v>0.2</v>
      </c>
      <c r="V1376" s="162">
        <v>-1400</v>
      </c>
      <c r="W1376" s="233">
        <f>E12+(E13*0.5)+(E14*0.1)</f>
        <v>0.30000000000000004</v>
      </c>
      <c r="X1376" s="162">
        <v>-1200</v>
      </c>
      <c r="Y1376" s="161">
        <f t="shared" si="454"/>
        <v>1349</v>
      </c>
      <c r="Z1376" s="162">
        <f t="shared" si="446"/>
        <v>-1657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-1657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122827.94500000005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35667.764999999999</v>
      </c>
      <c r="AU1376" s="237">
        <f t="shared" si="459"/>
        <v>27193.3</v>
      </c>
      <c r="AV1376" s="237">
        <f t="shared" si="460"/>
        <v>43874.479999999981</v>
      </c>
      <c r="AW1376" s="237">
        <f t="shared" si="461"/>
        <v>6590.1999999999971</v>
      </c>
      <c r="AX1376" s="237">
        <f t="shared" si="462"/>
        <v>9502.1999999999971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124554.80500000005</v>
      </c>
      <c r="M1377" s="162">
        <f>MAX(AN28:AN1377)</f>
        <v>132840.59500000006</v>
      </c>
      <c r="N1377" s="162">
        <f t="shared" si="453"/>
        <v>-8285.7900000000081</v>
      </c>
      <c r="O1377" s="231">
        <f>E3+(E4*0.1)</f>
        <v>0.30000000000000004</v>
      </c>
      <c r="P1377" s="162">
        <v>2244.8000000000002</v>
      </c>
      <c r="Q1377" s="232">
        <f>E5+(E6*0.1)</f>
        <v>0.2</v>
      </c>
      <c r="R1377" s="162">
        <v>-975.5</v>
      </c>
      <c r="S1377" s="232">
        <f>E7+(E8*0.1)</f>
        <v>0.2</v>
      </c>
      <c r="T1377" s="162">
        <v>4135.6000000000004</v>
      </c>
      <c r="U1377" s="233">
        <f>E9+(E10*0.5)+(E11*0.1)</f>
        <v>0.2</v>
      </c>
      <c r="V1377" s="162">
        <v>-1400</v>
      </c>
      <c r="W1377" s="233">
        <f>E12+(E13*0.5)+(E14*0.1)</f>
        <v>0.30000000000000004</v>
      </c>
      <c r="X1377" s="162">
        <v>2338</v>
      </c>
      <c r="Y1377" s="161">
        <f t="shared" si="454"/>
        <v>1350</v>
      </c>
      <c r="Z1377" s="162">
        <f t="shared" si="446"/>
        <v>1726.8600000000004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1726.8600000000004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124554.80500000005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36341.205000000002</v>
      </c>
      <c r="AU1377" s="237">
        <f t="shared" si="459"/>
        <v>26998.2</v>
      </c>
      <c r="AV1377" s="237">
        <f t="shared" si="460"/>
        <v>44701.599999999984</v>
      </c>
      <c r="AW1377" s="237">
        <f t="shared" si="461"/>
        <v>6310.1999999999971</v>
      </c>
      <c r="AX1377" s="237">
        <f t="shared" si="462"/>
        <v>10203.599999999997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124987.00500000005</v>
      </c>
      <c r="M1378" s="162">
        <f>MAX(AN28:AN1378)</f>
        <v>132840.59500000006</v>
      </c>
      <c r="N1378" s="162">
        <f t="shared" si="453"/>
        <v>-7853.5900000000111</v>
      </c>
      <c r="O1378" s="231">
        <f>E3+(E4*0.1)</f>
        <v>0.30000000000000004</v>
      </c>
      <c r="P1378" s="162">
        <v>-550</v>
      </c>
      <c r="Q1378" s="232">
        <f>E5+(E6*0.1)</f>
        <v>0.2</v>
      </c>
      <c r="R1378" s="162">
        <v>3196</v>
      </c>
      <c r="S1378" s="232">
        <f>E7+(E8*0.1)</f>
        <v>0.2</v>
      </c>
      <c r="T1378" s="162">
        <v>-3410</v>
      </c>
      <c r="U1378" s="233">
        <f>E9+(E10*0.5)+(E11*0.1)</f>
        <v>0.2</v>
      </c>
      <c r="V1378" s="162">
        <v>1280</v>
      </c>
      <c r="W1378" s="233">
        <f>E12+(E13*0.5)+(E14*0.1)</f>
        <v>0.30000000000000004</v>
      </c>
      <c r="X1378" s="162">
        <v>1280</v>
      </c>
      <c r="Y1378" s="161">
        <f t="shared" si="454"/>
        <v>1351</v>
      </c>
      <c r="Z1378" s="162">
        <f t="shared" si="446"/>
        <v>432.2000000000001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432.2000000000001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124987.00500000005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36176.205000000002</v>
      </c>
      <c r="AU1378" s="237">
        <f t="shared" si="459"/>
        <v>27637.4</v>
      </c>
      <c r="AV1378" s="237">
        <f t="shared" si="460"/>
        <v>44019.599999999984</v>
      </c>
      <c r="AW1378" s="237">
        <f t="shared" si="461"/>
        <v>6566.1999999999971</v>
      </c>
      <c r="AX1378" s="237">
        <f t="shared" si="462"/>
        <v>10587.599999999997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124337.92500000005</v>
      </c>
      <c r="M1379" s="162">
        <f>MAX(AN28:AN1379)</f>
        <v>132840.59500000006</v>
      </c>
      <c r="N1379" s="162">
        <f t="shared" si="453"/>
        <v>-8502.6700000000128</v>
      </c>
      <c r="O1379" s="231">
        <f>E3+(E4*0.1)</f>
        <v>0.30000000000000004</v>
      </c>
      <c r="P1379" s="162">
        <v>-550</v>
      </c>
      <c r="Q1379" s="232">
        <f>E5+(E6*0.1)</f>
        <v>0.2</v>
      </c>
      <c r="R1379" s="162">
        <v>-850</v>
      </c>
      <c r="S1379" s="232">
        <f>E7+(E8*0.1)</f>
        <v>0.2</v>
      </c>
      <c r="T1379" s="162">
        <v>227.6</v>
      </c>
      <c r="U1379" s="233">
        <f>E9+(E10*0.5)+(E11*0.1)</f>
        <v>0.2</v>
      </c>
      <c r="V1379" s="162">
        <v>2</v>
      </c>
      <c r="W1379" s="233">
        <f>E12+(E13*0.5)+(E14*0.1)</f>
        <v>0.30000000000000004</v>
      </c>
      <c r="X1379" s="162">
        <v>-1200</v>
      </c>
      <c r="Y1379" s="161">
        <f t="shared" si="454"/>
        <v>1352</v>
      </c>
      <c r="Z1379" s="162">
        <f t="shared" si="446"/>
        <v>-649.08000000000015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-649.08000000000015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124337.92500000005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36011.205000000002</v>
      </c>
      <c r="AU1379" s="237">
        <f t="shared" si="459"/>
        <v>27467.4</v>
      </c>
      <c r="AV1379" s="237">
        <f t="shared" si="460"/>
        <v>44065.119999999981</v>
      </c>
      <c r="AW1379" s="237">
        <f t="shared" si="461"/>
        <v>6566.5999999999967</v>
      </c>
      <c r="AX1379" s="237">
        <f t="shared" si="462"/>
        <v>10227.599999999997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122688.95000000004</v>
      </c>
      <c r="M1380" s="162">
        <f>MAX(AN28:AN1380)</f>
        <v>132840.59500000006</v>
      </c>
      <c r="N1380" s="162">
        <f t="shared" si="453"/>
        <v>-10151.645000000019</v>
      </c>
      <c r="O1380" s="231">
        <f>E3+(E4*0.1)</f>
        <v>0.30000000000000004</v>
      </c>
      <c r="P1380" s="162">
        <v>-523.25</v>
      </c>
      <c r="Q1380" s="232">
        <f>E5+(E6*0.1)</f>
        <v>0.2</v>
      </c>
      <c r="R1380" s="162">
        <v>-850</v>
      </c>
      <c r="S1380" s="232">
        <f>E7+(E8*0.1)</f>
        <v>0.2</v>
      </c>
      <c r="T1380" s="162">
        <v>-3410</v>
      </c>
      <c r="U1380" s="233">
        <f>E9+(E10*0.5)+(E11*0.1)</f>
        <v>0.2</v>
      </c>
      <c r="V1380" s="162">
        <v>-1400</v>
      </c>
      <c r="W1380" s="233">
        <f>E12+(E13*0.5)+(E14*0.1)</f>
        <v>0.30000000000000004</v>
      </c>
      <c r="X1380" s="162">
        <v>-1200</v>
      </c>
      <c r="Y1380" s="161">
        <f t="shared" si="454"/>
        <v>1353</v>
      </c>
      <c r="Z1380" s="162">
        <f t="shared" si="446"/>
        <v>-1648.9749999999999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-1648.9749999999999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122688.95000000004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35854.230000000003</v>
      </c>
      <c r="AU1380" s="237">
        <f t="shared" si="459"/>
        <v>27297.4</v>
      </c>
      <c r="AV1380" s="237">
        <f t="shared" si="460"/>
        <v>43383.119999999981</v>
      </c>
      <c r="AW1380" s="237">
        <f t="shared" si="461"/>
        <v>6286.5999999999967</v>
      </c>
      <c r="AX1380" s="237">
        <f t="shared" si="462"/>
        <v>9867.5999999999967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122435.20000000004</v>
      </c>
      <c r="M1381" s="162">
        <f>MAX(AN28:AN1381)</f>
        <v>132840.59500000006</v>
      </c>
      <c r="N1381" s="162">
        <f t="shared" si="453"/>
        <v>-10405.395000000019</v>
      </c>
      <c r="O1381" s="231">
        <f>E3+(E4*0.1)</f>
        <v>0.30000000000000004</v>
      </c>
      <c r="P1381" s="162">
        <v>1691.5</v>
      </c>
      <c r="Q1381" s="232">
        <f>E5+(E6*0.1)</f>
        <v>0.2</v>
      </c>
      <c r="R1381" s="162">
        <v>2804</v>
      </c>
      <c r="S1381" s="232">
        <f>E7+(E8*0.1)</f>
        <v>0.2</v>
      </c>
      <c r="T1381" s="162">
        <v>-3410</v>
      </c>
      <c r="U1381" s="233">
        <f>E9+(E10*0.5)+(E11*0.1)</f>
        <v>0.2</v>
      </c>
      <c r="V1381" s="162">
        <v>-1400</v>
      </c>
      <c r="W1381" s="233">
        <f>E12+(E13*0.5)+(E14*0.1)</f>
        <v>0.30000000000000004</v>
      </c>
      <c r="X1381" s="162">
        <v>-1200</v>
      </c>
      <c r="Y1381" s="161">
        <f t="shared" si="454"/>
        <v>1354</v>
      </c>
      <c r="Z1381" s="162">
        <f t="shared" si="446"/>
        <v>-253.74999999999983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-253.74999999999983</v>
      </c>
      <c r="AJ1381" s="234">
        <f t="shared" si="449"/>
        <v>0</v>
      </c>
      <c r="AK1381" s="234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122435.20000000004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36361.68</v>
      </c>
      <c r="AU1381" s="237">
        <f t="shared" si="459"/>
        <v>27858.2</v>
      </c>
      <c r="AV1381" s="237">
        <f t="shared" si="460"/>
        <v>42701.119999999981</v>
      </c>
      <c r="AW1381" s="237">
        <f t="shared" si="461"/>
        <v>6006.5999999999967</v>
      </c>
      <c r="AX1381" s="237">
        <f t="shared" si="462"/>
        <v>9507.5999999999967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121536.90000000004</v>
      </c>
      <c r="M1382" s="162">
        <f>MAX(AN28:AN1382)</f>
        <v>132840.59500000006</v>
      </c>
      <c r="N1382" s="162">
        <f t="shared" si="453"/>
        <v>-11303.695000000022</v>
      </c>
      <c r="O1382" s="231">
        <f>E3+(E4*0.1)</f>
        <v>0.30000000000000004</v>
      </c>
      <c r="P1382" s="162">
        <v>-550</v>
      </c>
      <c r="Q1382" s="232">
        <f>E5+(E6*0.1)</f>
        <v>0.2</v>
      </c>
      <c r="R1382" s="162">
        <v>-850</v>
      </c>
      <c r="S1382" s="232">
        <f>E7+(E8*0.1)</f>
        <v>0.2</v>
      </c>
      <c r="T1382" s="162">
        <v>-3410</v>
      </c>
      <c r="U1382" s="233">
        <f>E9+(E10*0.5)+(E11*0.1)</f>
        <v>0.2</v>
      </c>
      <c r="V1382" s="162">
        <v>-1400</v>
      </c>
      <c r="W1382" s="233">
        <f>E12+(E13*0.5)+(E14*0.1)</f>
        <v>0.30000000000000004</v>
      </c>
      <c r="X1382" s="162">
        <v>1329</v>
      </c>
      <c r="Y1382" s="161">
        <f t="shared" si="454"/>
        <v>1355</v>
      </c>
      <c r="Z1382" s="162">
        <f t="shared" si="446"/>
        <v>-898.3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-898.3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121536.90000000004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36196.68</v>
      </c>
      <c r="AU1382" s="237">
        <f t="shared" si="459"/>
        <v>27688.2</v>
      </c>
      <c r="AV1382" s="237">
        <f t="shared" si="460"/>
        <v>42019.119999999981</v>
      </c>
      <c r="AW1382" s="237">
        <f t="shared" si="461"/>
        <v>5726.5999999999967</v>
      </c>
      <c r="AX1382" s="237">
        <f t="shared" si="462"/>
        <v>9906.2999999999975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119879.90000000004</v>
      </c>
      <c r="M1383" s="162">
        <f>MAX(AN28:AN1383)</f>
        <v>132840.59500000006</v>
      </c>
      <c r="N1383" s="162">
        <f t="shared" si="453"/>
        <v>-12960.695000000022</v>
      </c>
      <c r="O1383" s="231">
        <f>E3+(E4*0.1)</f>
        <v>0.30000000000000004</v>
      </c>
      <c r="P1383" s="162">
        <v>-550</v>
      </c>
      <c r="Q1383" s="232">
        <f>E5+(E6*0.1)</f>
        <v>0.2</v>
      </c>
      <c r="R1383" s="162">
        <v>-850</v>
      </c>
      <c r="S1383" s="232">
        <f>E7+(E8*0.1)</f>
        <v>0.2</v>
      </c>
      <c r="T1383" s="162">
        <v>-3410</v>
      </c>
      <c r="U1383" s="233">
        <f>E9+(E10*0.5)+(E11*0.1)</f>
        <v>0.2</v>
      </c>
      <c r="V1383" s="162">
        <v>-1400</v>
      </c>
      <c r="W1383" s="233">
        <f>E12+(E13*0.5)+(E14*0.1)</f>
        <v>0.30000000000000004</v>
      </c>
      <c r="X1383" s="162">
        <v>-1200</v>
      </c>
      <c r="Y1383" s="161">
        <f t="shared" si="454"/>
        <v>1356</v>
      </c>
      <c r="Z1383" s="162">
        <f t="shared" si="446"/>
        <v>-1657</v>
      </c>
      <c r="AA1383" s="238">
        <v>44651</v>
      </c>
      <c r="AB1383" s="129">
        <f>SUM(Z1361:Z1383)</f>
        <v>-399.47999999999888</v>
      </c>
      <c r="AC1383" s="128">
        <f>(AB1383&gt;0)*1</f>
        <v>0</v>
      </c>
      <c r="AD1383" s="128">
        <f>(AB1383&lt;0)*1</f>
        <v>1</v>
      </c>
      <c r="AE1383" s="129">
        <f>AB1383*AC1383</f>
        <v>0</v>
      </c>
      <c r="AF1383" s="129">
        <f>AB1383*AD1383</f>
        <v>-399.47999999999888</v>
      </c>
      <c r="AG1383" s="129"/>
      <c r="AH1383" s="129">
        <f t="shared" si="447"/>
        <v>0</v>
      </c>
      <c r="AI1383" s="129">
        <f t="shared" si="448"/>
        <v>-1657</v>
      </c>
      <c r="AJ1383" s="234">
        <f t="shared" si="449"/>
        <v>0</v>
      </c>
      <c r="AK1383" s="234">
        <f t="shared" si="450"/>
        <v>1</v>
      </c>
      <c r="AL1383" s="129">
        <f t="shared" si="451"/>
        <v>-399.47999999999888</v>
      </c>
      <c r="AM1383" s="127">
        <v>44651</v>
      </c>
      <c r="AN1383" s="129">
        <f t="shared" si="455"/>
        <v>119879.90000000004</v>
      </c>
      <c r="AO1383" s="129">
        <f t="shared" si="456"/>
        <v>0</v>
      </c>
      <c r="AP1383" s="129">
        <f t="shared" si="457"/>
        <v>-399.47999999999888</v>
      </c>
      <c r="AQ1383" s="235"/>
      <c r="AR1383" s="235"/>
      <c r="AS1383" s="236">
        <f t="shared" si="452"/>
        <v>44651</v>
      </c>
      <c r="AT1383" s="237">
        <f t="shared" si="458"/>
        <v>36031.68</v>
      </c>
      <c r="AU1383" s="237">
        <f t="shared" si="459"/>
        <v>27518.2</v>
      </c>
      <c r="AV1383" s="237">
        <f t="shared" si="460"/>
        <v>41337.119999999981</v>
      </c>
      <c r="AW1383" s="237">
        <f t="shared" si="461"/>
        <v>5446.5999999999967</v>
      </c>
      <c r="AX1383" s="237">
        <f t="shared" si="462"/>
        <v>9546.2999999999975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119536.98000000004</v>
      </c>
      <c r="M1384" s="162">
        <f>MAX(AN28:AN1384)</f>
        <v>132840.59500000006</v>
      </c>
      <c r="N1384" s="162">
        <f t="shared" si="453"/>
        <v>-13303.61500000002</v>
      </c>
      <c r="O1384" s="231">
        <f>E3+(E4*0.1)</f>
        <v>0.30000000000000004</v>
      </c>
      <c r="P1384" s="162">
        <v>-550</v>
      </c>
      <c r="Q1384" s="232">
        <f>E5+(E6*0.1)</f>
        <v>0.2</v>
      </c>
      <c r="R1384" s="162">
        <v>-850</v>
      </c>
      <c r="S1384" s="232">
        <f>E7+(E8*0.1)</f>
        <v>0.2</v>
      </c>
      <c r="T1384" s="162">
        <v>454.4</v>
      </c>
      <c r="U1384" s="233">
        <f>E9+(E10*0.5)+(E11*0.1)</f>
        <v>0.2</v>
      </c>
      <c r="V1384" s="162">
        <v>1306</v>
      </c>
      <c r="W1384" s="233">
        <f>E12+(E13*0.5)+(E14*0.1)</f>
        <v>0.30000000000000004</v>
      </c>
      <c r="X1384" s="162">
        <v>-1200</v>
      </c>
      <c r="Y1384" s="161">
        <f t="shared" si="454"/>
        <v>1357</v>
      </c>
      <c r="Z1384" s="162">
        <f t="shared" si="446"/>
        <v>-342.92000000000007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-342.92000000000007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119536.98000000004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35866.68</v>
      </c>
      <c r="AU1384" s="237">
        <f t="shared" si="459"/>
        <v>27348.2</v>
      </c>
      <c r="AV1384" s="237">
        <f t="shared" si="460"/>
        <v>41427.999999999978</v>
      </c>
      <c r="AW1384" s="237">
        <f t="shared" si="461"/>
        <v>5707.7999999999965</v>
      </c>
      <c r="AX1384" s="237">
        <f t="shared" si="462"/>
        <v>9186.2999999999975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121020.76000000004</v>
      </c>
      <c r="M1385" s="162">
        <f>MAX(AN28:AN1385)</f>
        <v>132840.59500000006</v>
      </c>
      <c r="N1385" s="162">
        <f t="shared" si="453"/>
        <v>-11819.835000000021</v>
      </c>
      <c r="O1385" s="231">
        <f>E3+(E4*0.1)</f>
        <v>0.30000000000000004</v>
      </c>
      <c r="P1385" s="162">
        <v>-550</v>
      </c>
      <c r="Q1385" s="232">
        <f>E5+(E6*0.1)</f>
        <v>0.2</v>
      </c>
      <c r="R1385" s="162">
        <v>1839</v>
      </c>
      <c r="S1385" s="232">
        <f>E7+(E8*0.1)</f>
        <v>0.2</v>
      </c>
      <c r="T1385" s="162">
        <v>5967.4</v>
      </c>
      <c r="U1385" s="233">
        <f>E9+(E10*0.5)+(E11*0.1)</f>
        <v>0.2</v>
      </c>
      <c r="V1385" s="162">
        <v>-875</v>
      </c>
      <c r="W1385" s="233">
        <f>E12+(E13*0.5)+(E14*0.1)</f>
        <v>0.30000000000000004</v>
      </c>
      <c r="X1385" s="162">
        <v>875</v>
      </c>
      <c r="Y1385" s="161">
        <f t="shared" si="454"/>
        <v>1358</v>
      </c>
      <c r="Z1385" s="162">
        <f t="shared" si="446"/>
        <v>1483.78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1483.78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121020.76000000004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35701.68</v>
      </c>
      <c r="AU1385" s="237">
        <f t="shared" si="459"/>
        <v>27716</v>
      </c>
      <c r="AV1385" s="237">
        <f t="shared" si="460"/>
        <v>42621.479999999981</v>
      </c>
      <c r="AW1385" s="237">
        <f t="shared" si="461"/>
        <v>5532.7999999999965</v>
      </c>
      <c r="AX1385" s="237">
        <f t="shared" si="462"/>
        <v>9448.7999999999975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119830.36000000004</v>
      </c>
      <c r="M1386" s="162">
        <f>MAX(AN28:AN1386)</f>
        <v>132840.59500000006</v>
      </c>
      <c r="N1386" s="162">
        <f t="shared" si="453"/>
        <v>-13010.235000000015</v>
      </c>
      <c r="O1386" s="231">
        <f>E3+(E4*0.1)</f>
        <v>0.30000000000000004</v>
      </c>
      <c r="P1386" s="162">
        <v>-550</v>
      </c>
      <c r="Q1386" s="232">
        <f>E5+(E6*0.1)</f>
        <v>0.2</v>
      </c>
      <c r="R1386" s="162">
        <v>-850</v>
      </c>
      <c r="S1386" s="232">
        <f>E7+(E8*0.1)</f>
        <v>0.2</v>
      </c>
      <c r="T1386" s="162">
        <v>-3410</v>
      </c>
      <c r="U1386" s="233">
        <f>E9+(E10*0.5)+(E11*0.1)</f>
        <v>0.2</v>
      </c>
      <c r="V1386" s="162">
        <v>933</v>
      </c>
      <c r="W1386" s="233">
        <f>E12+(E13*0.5)+(E14*0.1)</f>
        <v>0.30000000000000004</v>
      </c>
      <c r="X1386" s="162">
        <v>-1200</v>
      </c>
      <c r="Y1386" s="161">
        <f t="shared" si="454"/>
        <v>1359</v>
      </c>
      <c r="Z1386" s="162">
        <f t="shared" si="446"/>
        <v>-1190.4000000000001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-1190.4000000000001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119830.36000000004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35536.68</v>
      </c>
      <c r="AU1386" s="237">
        <f t="shared" si="459"/>
        <v>27546</v>
      </c>
      <c r="AV1386" s="237">
        <f t="shared" si="460"/>
        <v>41939.479999999981</v>
      </c>
      <c r="AW1386" s="237">
        <f t="shared" si="461"/>
        <v>5719.3999999999969</v>
      </c>
      <c r="AX1386" s="237">
        <f t="shared" si="462"/>
        <v>9088.7999999999975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118443.06000000004</v>
      </c>
      <c r="M1387" s="162">
        <f>MAX(AN28:AN1387)</f>
        <v>132840.59500000006</v>
      </c>
      <c r="N1387" s="162">
        <f t="shared" si="453"/>
        <v>-14397.535000000018</v>
      </c>
      <c r="O1387" s="231">
        <f>E3+(E4*0.1)</f>
        <v>0.30000000000000004</v>
      </c>
      <c r="P1387" s="162">
        <v>-654.20000000000005</v>
      </c>
      <c r="Q1387" s="232">
        <f>E5+(E6*0.1)</f>
        <v>0.2</v>
      </c>
      <c r="R1387" s="162">
        <v>-1597.5</v>
      </c>
      <c r="S1387" s="232">
        <f>E7+(E8*0.1)</f>
        <v>0.2</v>
      </c>
      <c r="T1387" s="162">
        <v>-4456.2</v>
      </c>
      <c r="U1387" s="233">
        <f>E9+(E10*0.5)+(E11*0.1)</f>
        <v>0.2</v>
      </c>
      <c r="V1387" s="162">
        <v>-197</v>
      </c>
      <c r="W1387" s="233">
        <f>E12+(E13*0.5)+(E14*0.1)</f>
        <v>0.30000000000000004</v>
      </c>
      <c r="X1387" s="162">
        <v>197</v>
      </c>
      <c r="Y1387" s="161">
        <f t="shared" si="454"/>
        <v>1360</v>
      </c>
      <c r="Z1387" s="162">
        <f t="shared" si="446"/>
        <v>-1387.3000000000002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-1387.3000000000002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118443.06000000004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35340.42</v>
      </c>
      <c r="AU1387" s="237">
        <f t="shared" si="459"/>
        <v>27226.5</v>
      </c>
      <c r="AV1387" s="237">
        <f t="shared" si="460"/>
        <v>41048.239999999983</v>
      </c>
      <c r="AW1387" s="237">
        <f t="shared" si="461"/>
        <v>5679.9999999999973</v>
      </c>
      <c r="AX1387" s="237">
        <f t="shared" si="462"/>
        <v>9147.8999999999978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118037.34000000004</v>
      </c>
      <c r="M1388" s="162">
        <f>MAX(AN28:AN1388)</f>
        <v>132840.59500000006</v>
      </c>
      <c r="N1388" s="162">
        <f t="shared" si="453"/>
        <v>-14803.255000000019</v>
      </c>
      <c r="O1388" s="231">
        <f>E3+(E4*0.1)</f>
        <v>0.30000000000000004</v>
      </c>
      <c r="P1388" s="162">
        <v>-550</v>
      </c>
      <c r="Q1388" s="232">
        <f>E5+(E6*0.1)</f>
        <v>0.2</v>
      </c>
      <c r="R1388" s="162">
        <v>-850</v>
      </c>
      <c r="S1388" s="232">
        <f>E7+(E8*0.1)</f>
        <v>0.2</v>
      </c>
      <c r="T1388" s="162">
        <v>-658.6</v>
      </c>
      <c r="U1388" s="233">
        <f>E9+(E10*0.5)+(E11*0.1)</f>
        <v>0.2</v>
      </c>
      <c r="V1388" s="162">
        <v>-610</v>
      </c>
      <c r="W1388" s="233">
        <f>E12+(E13*0.5)+(E14*0.1)</f>
        <v>0.30000000000000004</v>
      </c>
      <c r="X1388" s="162">
        <v>610</v>
      </c>
      <c r="Y1388" s="161">
        <f t="shared" si="454"/>
        <v>1361</v>
      </c>
      <c r="Z1388" s="162">
        <f t="shared" si="446"/>
        <v>-405.72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-405.72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118037.34000000004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35175.42</v>
      </c>
      <c r="AU1388" s="237">
        <f t="shared" si="459"/>
        <v>27056.5</v>
      </c>
      <c r="AV1388" s="237">
        <f t="shared" si="460"/>
        <v>40916.519999999982</v>
      </c>
      <c r="AW1388" s="237">
        <f t="shared" si="461"/>
        <v>5557.9999999999973</v>
      </c>
      <c r="AX1388" s="237">
        <f t="shared" si="462"/>
        <v>9330.8999999999978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118694.74000000003</v>
      </c>
      <c r="M1389" s="162">
        <f>MAX(AN28:AN1389)</f>
        <v>132840.59500000006</v>
      </c>
      <c r="N1389" s="162">
        <f t="shared" si="453"/>
        <v>-14145.855000000025</v>
      </c>
      <c r="O1389" s="231">
        <f>E3+(E4*0.1)</f>
        <v>0.30000000000000004</v>
      </c>
      <c r="P1389" s="162">
        <v>-550</v>
      </c>
      <c r="Q1389" s="232">
        <f>E5+(E6*0.1)</f>
        <v>0.2</v>
      </c>
      <c r="R1389" s="162">
        <v>-850</v>
      </c>
      <c r="S1389" s="232">
        <f>E7+(E8*0.1)</f>
        <v>0.2</v>
      </c>
      <c r="T1389" s="162">
        <v>4091</v>
      </c>
      <c r="U1389" s="233">
        <f>E9+(E10*0.5)+(E11*0.1)</f>
        <v>0.2</v>
      </c>
      <c r="V1389" s="162">
        <v>-1400</v>
      </c>
      <c r="W1389" s="233">
        <f>E12+(E13*0.5)+(E14*0.1)</f>
        <v>0.30000000000000004</v>
      </c>
      <c r="X1389" s="162">
        <v>1514</v>
      </c>
      <c r="Y1389" s="161">
        <f t="shared" si="454"/>
        <v>1362</v>
      </c>
      <c r="Z1389" s="162">
        <f t="shared" si="446"/>
        <v>657.40000000000009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657.40000000000009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118694.74000000003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35010.42</v>
      </c>
      <c r="AU1389" s="237">
        <f t="shared" si="459"/>
        <v>26886.5</v>
      </c>
      <c r="AV1389" s="237">
        <f t="shared" si="460"/>
        <v>41734.719999999979</v>
      </c>
      <c r="AW1389" s="237">
        <f t="shared" si="461"/>
        <v>5277.9999999999973</v>
      </c>
      <c r="AX1389" s="237">
        <f t="shared" si="462"/>
        <v>9785.0999999999985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119989.54000000004</v>
      </c>
      <c r="M1390" s="162">
        <f>MAX(AN28:AN1390)</f>
        <v>132840.59500000006</v>
      </c>
      <c r="N1390" s="162">
        <f t="shared" si="453"/>
        <v>-12851.055000000022</v>
      </c>
      <c r="O1390" s="231">
        <f>E3+(E4*0.1)</f>
        <v>0.30000000000000004</v>
      </c>
      <c r="P1390" s="162">
        <v>-550</v>
      </c>
      <c r="Q1390" s="232">
        <f>E5+(E6*0.1)</f>
        <v>0.2</v>
      </c>
      <c r="R1390" s="162">
        <v>-1332</v>
      </c>
      <c r="S1390" s="232">
        <f>E7+(E8*0.1)</f>
        <v>0.2</v>
      </c>
      <c r="T1390" s="162">
        <v>6741</v>
      </c>
      <c r="U1390" s="233">
        <f>E9+(E10*0.5)+(E11*0.1)</f>
        <v>0.2</v>
      </c>
      <c r="V1390" s="162">
        <v>756</v>
      </c>
      <c r="W1390" s="233">
        <f>E12+(E13*0.5)+(E14*0.1)</f>
        <v>0.30000000000000004</v>
      </c>
      <c r="X1390" s="162">
        <v>756</v>
      </c>
      <c r="Y1390" s="161">
        <f t="shared" si="454"/>
        <v>1363</v>
      </c>
      <c r="Z1390" s="162">
        <f t="shared" si="446"/>
        <v>1294.8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1294.8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119989.54000000004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34845.42</v>
      </c>
      <c r="AU1390" s="237">
        <f t="shared" si="459"/>
        <v>26620.1</v>
      </c>
      <c r="AV1390" s="237">
        <f t="shared" si="460"/>
        <v>43082.919999999976</v>
      </c>
      <c r="AW1390" s="237">
        <f t="shared" si="461"/>
        <v>5429.1999999999971</v>
      </c>
      <c r="AX1390" s="237">
        <f t="shared" si="462"/>
        <v>10011.899999999998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119532.39500000003</v>
      </c>
      <c r="M1391" s="162">
        <f>MAX(AN28:AN1391)</f>
        <v>132840.59500000006</v>
      </c>
      <c r="N1391" s="162">
        <f t="shared" si="453"/>
        <v>-13308.200000000026</v>
      </c>
      <c r="O1391" s="231">
        <f>E3+(E4*0.1)</f>
        <v>0.30000000000000004</v>
      </c>
      <c r="P1391" s="162">
        <v>-572.15</v>
      </c>
      <c r="Q1391" s="232">
        <f>E5+(E6*0.1)</f>
        <v>0.2</v>
      </c>
      <c r="R1391" s="162">
        <v>-850</v>
      </c>
      <c r="S1391" s="232">
        <f>E7+(E8*0.1)</f>
        <v>0.2</v>
      </c>
      <c r="T1391" s="162">
        <v>-3635</v>
      </c>
      <c r="U1391" s="233">
        <f>E9+(E10*0.5)+(E11*0.1)</f>
        <v>0.2</v>
      </c>
      <c r="V1391" s="162">
        <v>1223</v>
      </c>
      <c r="W1391" s="233">
        <f>E12+(E13*0.5)+(E14*0.1)</f>
        <v>0.30000000000000004</v>
      </c>
      <c r="X1391" s="162">
        <v>1223</v>
      </c>
      <c r="Y1391" s="161">
        <f t="shared" si="454"/>
        <v>1364</v>
      </c>
      <c r="Z1391" s="162">
        <f t="shared" si="446"/>
        <v>-457.14499999999992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-457.14499999999992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119532.39500000003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34673.775000000001</v>
      </c>
      <c r="AU1391" s="237">
        <f t="shared" si="459"/>
        <v>26450.1</v>
      </c>
      <c r="AV1391" s="237">
        <f t="shared" si="460"/>
        <v>42355.919999999976</v>
      </c>
      <c r="AW1391" s="237">
        <f t="shared" si="461"/>
        <v>5673.7999999999975</v>
      </c>
      <c r="AX1391" s="237">
        <f t="shared" si="462"/>
        <v>10378.799999999997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119751.29500000003</v>
      </c>
      <c r="M1392" s="162">
        <f>MAX(AN28:AN1392)</f>
        <v>132840.59500000006</v>
      </c>
      <c r="N1392" s="162">
        <f t="shared" si="453"/>
        <v>-13089.300000000032</v>
      </c>
      <c r="O1392" s="231">
        <f>E3+(E4*0.1)</f>
        <v>0.30000000000000004</v>
      </c>
      <c r="P1392" s="162">
        <v>-550</v>
      </c>
      <c r="Q1392" s="232">
        <f>E5+(E6*0.1)</f>
        <v>0.2</v>
      </c>
      <c r="R1392" s="162">
        <v>2457</v>
      </c>
      <c r="S1392" s="232">
        <f>E7+(E8*0.1)</f>
        <v>0.2</v>
      </c>
      <c r="T1392" s="162">
        <v>-3410</v>
      </c>
      <c r="U1392" s="233">
        <f>E9+(E10*0.5)+(E11*0.1)</f>
        <v>0.2</v>
      </c>
      <c r="V1392" s="162">
        <v>1149</v>
      </c>
      <c r="W1392" s="233">
        <f>E12+(E13*0.5)+(E14*0.1)</f>
        <v>0.30000000000000004</v>
      </c>
      <c r="X1392" s="162">
        <v>1149</v>
      </c>
      <c r="Y1392" s="161">
        <f t="shared" si="454"/>
        <v>1365</v>
      </c>
      <c r="Z1392" s="162">
        <f t="shared" si="446"/>
        <v>218.90000000000003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218.90000000000003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119751.29500000003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34508.775000000001</v>
      </c>
      <c r="AU1392" s="237">
        <f t="shared" si="459"/>
        <v>26941.5</v>
      </c>
      <c r="AV1392" s="237">
        <f t="shared" si="460"/>
        <v>41673.919999999976</v>
      </c>
      <c r="AW1392" s="237">
        <f t="shared" si="461"/>
        <v>5903.5999999999976</v>
      </c>
      <c r="AX1392" s="237">
        <f t="shared" si="462"/>
        <v>10723.499999999998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120072.61500000003</v>
      </c>
      <c r="M1393" s="162">
        <f>MAX(AN28:AN1393)</f>
        <v>132840.59500000006</v>
      </c>
      <c r="N1393" s="162">
        <f t="shared" si="453"/>
        <v>-12767.980000000025</v>
      </c>
      <c r="O1393" s="231">
        <f>E3+(E4*0.1)</f>
        <v>0.30000000000000004</v>
      </c>
      <c r="P1393" s="162">
        <v>-550</v>
      </c>
      <c r="Q1393" s="232">
        <f>E5+(E6*0.1)</f>
        <v>0.2</v>
      </c>
      <c r="R1393" s="162">
        <v>-850</v>
      </c>
      <c r="S1393" s="232">
        <f>E7+(E8*0.1)</f>
        <v>0.2</v>
      </c>
      <c r="T1393" s="162">
        <v>6481.6</v>
      </c>
      <c r="U1393" s="233">
        <f>E9+(E10*0.5)+(E11*0.1)</f>
        <v>0.2</v>
      </c>
      <c r="V1393" s="162">
        <v>-1400</v>
      </c>
      <c r="W1393" s="233">
        <f>E12+(E13*0.5)+(E14*0.1)</f>
        <v>0.30000000000000004</v>
      </c>
      <c r="X1393" s="162">
        <v>-1200</v>
      </c>
      <c r="Y1393" s="161">
        <f t="shared" si="454"/>
        <v>1366</v>
      </c>
      <c r="Z1393" s="162">
        <f t="shared" si="446"/>
        <v>321.32000000000011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321.32000000000011</v>
      </c>
      <c r="AI1393" s="129">
        <f t="shared" si="448"/>
        <v>0</v>
      </c>
      <c r="AJ1393" s="234">
        <f t="shared" si="449"/>
        <v>1</v>
      </c>
      <c r="AK1393" s="234">
        <f t="shared" si="450"/>
        <v>0</v>
      </c>
      <c r="AL1393" s="129">
        <f t="shared" si="451"/>
        <v>0</v>
      </c>
      <c r="AM1393" s="127">
        <v>44665</v>
      </c>
      <c r="AN1393" s="129">
        <f t="shared" si="455"/>
        <v>120072.61500000003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34343.775000000001</v>
      </c>
      <c r="AU1393" s="237">
        <f t="shared" si="459"/>
        <v>26771.5</v>
      </c>
      <c r="AV1393" s="237">
        <f t="shared" si="460"/>
        <v>42970.239999999976</v>
      </c>
      <c r="AW1393" s="237">
        <f t="shared" si="461"/>
        <v>5623.5999999999976</v>
      </c>
      <c r="AX1393" s="237">
        <f t="shared" si="462"/>
        <v>10363.499999999998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120140.11500000003</v>
      </c>
      <c r="M1394" s="162">
        <f>MAX(AN28:AN1394)</f>
        <v>132840.59500000006</v>
      </c>
      <c r="N1394" s="162">
        <f t="shared" si="453"/>
        <v>-12700.480000000025</v>
      </c>
      <c r="O1394" s="231">
        <f>E3+(E4*0.1)</f>
        <v>0.30000000000000004</v>
      </c>
      <c r="P1394" s="162">
        <v>0</v>
      </c>
      <c r="Q1394" s="232">
        <f>E5+(E6*0.1)</f>
        <v>0.2</v>
      </c>
      <c r="R1394" s="162">
        <v>0</v>
      </c>
      <c r="S1394" s="232">
        <f>E7+(E8*0.1)</f>
        <v>0.2</v>
      </c>
      <c r="T1394" s="162">
        <v>0</v>
      </c>
      <c r="U1394" s="233">
        <f>E9+(E10*0.5)+(E11*0.1)</f>
        <v>0.2</v>
      </c>
      <c r="V1394" s="162">
        <v>135</v>
      </c>
      <c r="W1394" s="233">
        <f>E12+(E13*0.5)+(E14*0.1)</f>
        <v>0.30000000000000004</v>
      </c>
      <c r="X1394" s="162">
        <v>135</v>
      </c>
      <c r="Y1394" s="161">
        <f t="shared" si="454"/>
        <v>1367</v>
      </c>
      <c r="Z1394" s="162">
        <f t="shared" si="446"/>
        <v>67.5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67.5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120140.11500000003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34343.775000000001</v>
      </c>
      <c r="AU1394" s="237">
        <f t="shared" si="459"/>
        <v>26771.5</v>
      </c>
      <c r="AV1394" s="237">
        <f t="shared" si="460"/>
        <v>42970.239999999976</v>
      </c>
      <c r="AW1394" s="237">
        <f t="shared" si="461"/>
        <v>5650.5999999999976</v>
      </c>
      <c r="AX1394" s="237">
        <f t="shared" si="462"/>
        <v>10403.999999999998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119937.41500000004</v>
      </c>
      <c r="M1395" s="162">
        <f>MAX(AN28:AN1395)</f>
        <v>132840.59500000006</v>
      </c>
      <c r="N1395" s="162">
        <f t="shared" si="453"/>
        <v>-12903.180000000022</v>
      </c>
      <c r="O1395" s="231">
        <f>E3+(E4*0.1)</f>
        <v>0.30000000000000004</v>
      </c>
      <c r="P1395" s="162">
        <v>-550</v>
      </c>
      <c r="Q1395" s="232">
        <f>E5+(E6*0.1)</f>
        <v>0.2</v>
      </c>
      <c r="R1395" s="162">
        <v>-850</v>
      </c>
      <c r="S1395" s="232">
        <f>E7+(E8*0.1)</f>
        <v>0.2</v>
      </c>
      <c r="T1395" s="162">
        <v>-351</v>
      </c>
      <c r="U1395" s="233">
        <f>E9+(E10*0.5)+(E11*0.1)</f>
        <v>0.2</v>
      </c>
      <c r="V1395" s="162">
        <v>405</v>
      </c>
      <c r="W1395" s="233">
        <f>E12+(E13*0.5)+(E14*0.1)</f>
        <v>0.30000000000000004</v>
      </c>
      <c r="X1395" s="162">
        <v>405</v>
      </c>
      <c r="Y1395" s="161">
        <f t="shared" si="454"/>
        <v>1368</v>
      </c>
      <c r="Z1395" s="162">
        <f t="shared" si="446"/>
        <v>-202.7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-202.7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119937.41500000004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34178.775000000001</v>
      </c>
      <c r="AU1395" s="237">
        <f t="shared" si="459"/>
        <v>26601.5</v>
      </c>
      <c r="AV1395" s="237">
        <f t="shared" si="460"/>
        <v>42900.039999999979</v>
      </c>
      <c r="AW1395" s="237">
        <f t="shared" si="461"/>
        <v>5731.5999999999976</v>
      </c>
      <c r="AX1395" s="237">
        <f t="shared" si="462"/>
        <v>10525.499999999998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118280.41500000004</v>
      </c>
      <c r="M1396" s="162">
        <f>MAX(AN28:AN1396)</f>
        <v>132840.59500000006</v>
      </c>
      <c r="N1396" s="162">
        <f t="shared" si="453"/>
        <v>-14560.180000000022</v>
      </c>
      <c r="O1396" s="231">
        <f>E3+(E4*0.1)</f>
        <v>0.30000000000000004</v>
      </c>
      <c r="P1396" s="162">
        <v>-550</v>
      </c>
      <c r="Q1396" s="232">
        <f>E5+(E6*0.1)</f>
        <v>0.2</v>
      </c>
      <c r="R1396" s="162">
        <v>-850</v>
      </c>
      <c r="S1396" s="232">
        <f>E7+(E8*0.1)</f>
        <v>0.2</v>
      </c>
      <c r="T1396" s="162">
        <v>-3410</v>
      </c>
      <c r="U1396" s="233">
        <f>E9+(E10*0.5)+(E11*0.1)</f>
        <v>0.2</v>
      </c>
      <c r="V1396" s="162">
        <v>-1400</v>
      </c>
      <c r="W1396" s="233">
        <f>E12+(E13*0.5)+(E14*0.1)</f>
        <v>0.30000000000000004</v>
      </c>
      <c r="X1396" s="162">
        <v>-1200</v>
      </c>
      <c r="Y1396" s="161">
        <f t="shared" si="454"/>
        <v>1369</v>
      </c>
      <c r="Z1396" s="162">
        <f t="shared" si="446"/>
        <v>-1657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-1657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118280.41500000004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34013.775000000001</v>
      </c>
      <c r="AU1396" s="237">
        <f t="shared" si="459"/>
        <v>26431.5</v>
      </c>
      <c r="AV1396" s="237">
        <f t="shared" si="460"/>
        <v>42218.039999999979</v>
      </c>
      <c r="AW1396" s="237">
        <f t="shared" si="461"/>
        <v>5451.5999999999976</v>
      </c>
      <c r="AX1396" s="237">
        <f t="shared" si="462"/>
        <v>10165.499999999998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119190.33500000004</v>
      </c>
      <c r="M1397" s="162">
        <f>MAX(AN28:AN1397)</f>
        <v>132840.59500000006</v>
      </c>
      <c r="N1397" s="162">
        <f t="shared" si="453"/>
        <v>-13650.260000000024</v>
      </c>
      <c r="O1397" s="231">
        <f>E3+(E4*0.1)</f>
        <v>0.30000000000000004</v>
      </c>
      <c r="P1397" s="162">
        <v>-550</v>
      </c>
      <c r="Q1397" s="232">
        <f>E5+(E6*0.1)</f>
        <v>0.2</v>
      </c>
      <c r="R1397" s="162">
        <v>-850</v>
      </c>
      <c r="S1397" s="232">
        <f>E7+(E8*0.1)</f>
        <v>0.2</v>
      </c>
      <c r="T1397" s="162">
        <v>4234.6000000000004</v>
      </c>
      <c r="U1397" s="233">
        <f>E9+(E10*0.5)+(E11*0.1)</f>
        <v>0.2</v>
      </c>
      <c r="V1397" s="162">
        <v>796</v>
      </c>
      <c r="W1397" s="233">
        <f>E12+(E13*0.5)+(E14*0.1)</f>
        <v>0.30000000000000004</v>
      </c>
      <c r="X1397" s="162">
        <v>796</v>
      </c>
      <c r="Y1397" s="161">
        <f t="shared" si="454"/>
        <v>1370</v>
      </c>
      <c r="Z1397" s="162">
        <f t="shared" si="446"/>
        <v>909.92000000000019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909.92000000000019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119190.33500000004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33848.775000000001</v>
      </c>
      <c r="AU1397" s="237">
        <f t="shared" si="459"/>
        <v>26261.5</v>
      </c>
      <c r="AV1397" s="237">
        <f t="shared" si="460"/>
        <v>43064.959999999977</v>
      </c>
      <c r="AW1397" s="237">
        <f t="shared" si="461"/>
        <v>5610.7999999999975</v>
      </c>
      <c r="AX1397" s="237">
        <f t="shared" si="462"/>
        <v>10404.299999999997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117380.05500000004</v>
      </c>
      <c r="M1398" s="162">
        <f>MAX(AN28:AN1398)</f>
        <v>132840.59500000006</v>
      </c>
      <c r="N1398" s="162">
        <f t="shared" si="453"/>
        <v>-15460.540000000023</v>
      </c>
      <c r="O1398" s="231">
        <f>E3+(E4*0.1)</f>
        <v>0.30000000000000004</v>
      </c>
      <c r="P1398" s="162">
        <v>-550</v>
      </c>
      <c r="Q1398" s="232">
        <f>E5+(E6*0.1)</f>
        <v>0.2</v>
      </c>
      <c r="R1398" s="162">
        <v>-1536</v>
      </c>
      <c r="S1398" s="232">
        <f>E7+(E8*0.1)</f>
        <v>0.2</v>
      </c>
      <c r="T1398" s="162">
        <v>-3490.4</v>
      </c>
      <c r="U1398" s="233">
        <f>E9+(E10*0.5)+(E11*0.1)</f>
        <v>0.2</v>
      </c>
      <c r="V1398" s="162">
        <v>-1400</v>
      </c>
      <c r="W1398" s="233">
        <f>E12+(E13*0.5)+(E14*0.1)</f>
        <v>0.30000000000000004</v>
      </c>
      <c r="X1398" s="162">
        <v>-1200</v>
      </c>
      <c r="Y1398" s="161">
        <f t="shared" si="454"/>
        <v>1371</v>
      </c>
      <c r="Z1398" s="162">
        <f t="shared" si="446"/>
        <v>-1810.2800000000002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-1810.2800000000002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117380.05500000004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33683.775000000001</v>
      </c>
      <c r="AU1398" s="237">
        <f t="shared" si="459"/>
        <v>25954.3</v>
      </c>
      <c r="AV1398" s="237">
        <f t="shared" si="460"/>
        <v>42366.879999999976</v>
      </c>
      <c r="AW1398" s="237">
        <f t="shared" si="461"/>
        <v>5330.7999999999975</v>
      </c>
      <c r="AX1398" s="237">
        <f t="shared" si="462"/>
        <v>10044.299999999997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119248.17500000003</v>
      </c>
      <c r="M1399" s="162">
        <f>MAX(AN28:AN1399)</f>
        <v>132840.59500000006</v>
      </c>
      <c r="N1399" s="162">
        <f t="shared" si="453"/>
        <v>-13592.420000000027</v>
      </c>
      <c r="O1399" s="231">
        <f>E3+(E4*0.1)</f>
        <v>0.30000000000000004</v>
      </c>
      <c r="P1399" s="162">
        <v>-550</v>
      </c>
      <c r="Q1399" s="232">
        <f>E5+(E6*0.1)</f>
        <v>0.2</v>
      </c>
      <c r="R1399" s="162">
        <v>6094</v>
      </c>
      <c r="S1399" s="232">
        <f>E7+(E8*0.1)</f>
        <v>0.2</v>
      </c>
      <c r="T1399" s="162">
        <v>7271.6</v>
      </c>
      <c r="U1399" s="233">
        <f>E9+(E10*0.5)+(E11*0.1)</f>
        <v>0.2</v>
      </c>
      <c r="V1399" s="162">
        <v>-1400</v>
      </c>
      <c r="W1399" s="233">
        <f>E12+(E13*0.5)+(E14*0.1)</f>
        <v>0.30000000000000004</v>
      </c>
      <c r="X1399" s="162">
        <v>-1200</v>
      </c>
      <c r="Y1399" s="161">
        <f t="shared" si="454"/>
        <v>1372</v>
      </c>
      <c r="Z1399" s="162">
        <f t="shared" si="446"/>
        <v>1868.12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1868.12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119248.17500000003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33518.775000000001</v>
      </c>
      <c r="AU1399" s="237">
        <f t="shared" si="459"/>
        <v>27173.1</v>
      </c>
      <c r="AV1399" s="237">
        <f t="shared" si="460"/>
        <v>43821.199999999975</v>
      </c>
      <c r="AW1399" s="237">
        <f t="shared" si="461"/>
        <v>5050.7999999999975</v>
      </c>
      <c r="AX1399" s="237">
        <f t="shared" si="462"/>
        <v>9684.2999999999975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118548.97500000003</v>
      </c>
      <c r="M1400" s="162">
        <f>MAX(AN28:AN1400)</f>
        <v>132840.59500000006</v>
      </c>
      <c r="N1400" s="162">
        <f t="shared" si="453"/>
        <v>-14291.620000000024</v>
      </c>
      <c r="O1400" s="231">
        <f>E3+(E4*0.1)</f>
        <v>0.30000000000000004</v>
      </c>
      <c r="P1400" s="162">
        <v>-550</v>
      </c>
      <c r="Q1400" s="232">
        <f>E5+(E6*0.1)</f>
        <v>0.2</v>
      </c>
      <c r="R1400" s="162">
        <v>-850</v>
      </c>
      <c r="S1400" s="232">
        <f>E7+(E8*0.1)</f>
        <v>0.2</v>
      </c>
      <c r="T1400" s="162">
        <v>-3410</v>
      </c>
      <c r="U1400" s="233">
        <f>E9+(E10*0.5)+(E11*0.1)</f>
        <v>0.2</v>
      </c>
      <c r="V1400" s="162">
        <v>3389</v>
      </c>
      <c r="W1400" s="233">
        <f>E12+(E13*0.5)+(E14*0.1)</f>
        <v>0.30000000000000004</v>
      </c>
      <c r="X1400" s="162">
        <v>-1200</v>
      </c>
      <c r="Y1400" s="161">
        <f t="shared" si="454"/>
        <v>1373</v>
      </c>
      <c r="Z1400" s="162">
        <f t="shared" si="446"/>
        <v>-699.2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-699.2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118548.97500000003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33353.775000000001</v>
      </c>
      <c r="AU1400" s="237">
        <f t="shared" si="459"/>
        <v>27003.1</v>
      </c>
      <c r="AV1400" s="237">
        <f t="shared" si="460"/>
        <v>43139.199999999975</v>
      </c>
      <c r="AW1400" s="237">
        <f t="shared" si="461"/>
        <v>5728.5999999999976</v>
      </c>
      <c r="AX1400" s="237">
        <f t="shared" si="462"/>
        <v>9324.2999999999975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123142.93500000004</v>
      </c>
      <c r="M1401" s="162">
        <f>MAX(AN28:AN1401)</f>
        <v>132840.59500000006</v>
      </c>
      <c r="N1401" s="162">
        <f t="shared" si="453"/>
        <v>-9697.660000000018</v>
      </c>
      <c r="O1401" s="231">
        <f>E3+(E4*0.1)</f>
        <v>0.30000000000000004</v>
      </c>
      <c r="P1401" s="162">
        <v>4046.4</v>
      </c>
      <c r="Q1401" s="232">
        <f>E5+(E6*0.1)</f>
        <v>0.2</v>
      </c>
      <c r="R1401" s="162">
        <v>6046</v>
      </c>
      <c r="S1401" s="232">
        <f>E7+(E8*0.1)</f>
        <v>0.2</v>
      </c>
      <c r="T1401" s="162">
        <v>10470.200000000001</v>
      </c>
      <c r="U1401" s="233">
        <f>E9+(E10*0.5)+(E11*0.1)</f>
        <v>0.2</v>
      </c>
      <c r="V1401" s="162">
        <v>-768</v>
      </c>
      <c r="W1401" s="233">
        <f>E12+(E13*0.5)+(E14*0.1)</f>
        <v>0.30000000000000004</v>
      </c>
      <c r="X1401" s="162">
        <v>768</v>
      </c>
      <c r="Y1401" s="161">
        <f t="shared" si="454"/>
        <v>1374</v>
      </c>
      <c r="Z1401" s="162">
        <f t="shared" si="446"/>
        <v>4593.96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4593.96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123142.93500000004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34567.695</v>
      </c>
      <c r="AU1401" s="237">
        <f t="shared" si="459"/>
        <v>28212.3</v>
      </c>
      <c r="AV1401" s="237">
        <f t="shared" si="460"/>
        <v>45233.239999999976</v>
      </c>
      <c r="AW1401" s="237">
        <f t="shared" si="461"/>
        <v>5574.9999999999973</v>
      </c>
      <c r="AX1401" s="237">
        <f t="shared" si="462"/>
        <v>9554.6999999999971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121993.22500000003</v>
      </c>
      <c r="M1402" s="162">
        <f>MAX(AN28:AN1402)</f>
        <v>132840.59500000006</v>
      </c>
      <c r="N1402" s="162">
        <f t="shared" si="453"/>
        <v>-10847.370000000024</v>
      </c>
      <c r="O1402" s="231">
        <f>E3+(E4*0.1)</f>
        <v>0.30000000000000004</v>
      </c>
      <c r="P1402" s="162">
        <v>-1103.7</v>
      </c>
      <c r="Q1402" s="232">
        <f>E5+(E6*0.1)</f>
        <v>0.2</v>
      </c>
      <c r="R1402" s="162">
        <v>-850</v>
      </c>
      <c r="S1402" s="232">
        <f>E7+(E8*0.1)</f>
        <v>0.2</v>
      </c>
      <c r="T1402" s="162">
        <v>-3410</v>
      </c>
      <c r="U1402" s="233">
        <f>E9+(E10*0.5)+(E11*0.1)</f>
        <v>0.2</v>
      </c>
      <c r="V1402" s="162">
        <v>1967</v>
      </c>
      <c r="W1402" s="233">
        <f>E12+(E13*0.5)+(E14*0.1)</f>
        <v>0.30000000000000004</v>
      </c>
      <c r="X1402" s="162">
        <v>-1200</v>
      </c>
      <c r="Y1402" s="161">
        <f t="shared" si="454"/>
        <v>1375</v>
      </c>
      <c r="Z1402" s="162">
        <f t="shared" si="446"/>
        <v>-1149.71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-1149.71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121993.22500000003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34236.584999999999</v>
      </c>
      <c r="AU1402" s="237">
        <f t="shared" si="459"/>
        <v>28042.3</v>
      </c>
      <c r="AV1402" s="237">
        <f t="shared" si="460"/>
        <v>44551.239999999976</v>
      </c>
      <c r="AW1402" s="237">
        <f t="shared" si="461"/>
        <v>5968.3999999999969</v>
      </c>
      <c r="AX1402" s="237">
        <f t="shared" si="462"/>
        <v>9194.6999999999971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119841.14000000003</v>
      </c>
      <c r="M1403" s="162">
        <f>MAX(AN28:AN1403)</f>
        <v>132840.59500000006</v>
      </c>
      <c r="N1403" s="162">
        <f t="shared" si="453"/>
        <v>-12999.455000000031</v>
      </c>
      <c r="O1403" s="231">
        <f>E3+(E4*0.1)</f>
        <v>0.30000000000000004</v>
      </c>
      <c r="P1403" s="162">
        <v>-670.15</v>
      </c>
      <c r="Q1403" s="232">
        <f>E5+(E6*0.1)</f>
        <v>0.2</v>
      </c>
      <c r="R1403" s="162">
        <v>-1981</v>
      </c>
      <c r="S1403" s="232">
        <f>E7+(E8*0.1)</f>
        <v>0.2</v>
      </c>
      <c r="T1403" s="162">
        <v>-5111.2</v>
      </c>
      <c r="U1403" s="233">
        <f>E9+(E10*0.5)+(E11*0.1)</f>
        <v>0.2</v>
      </c>
      <c r="V1403" s="162">
        <v>-863</v>
      </c>
      <c r="W1403" s="233">
        <f>E12+(E13*0.5)+(E14*0.1)</f>
        <v>0.30000000000000004</v>
      </c>
      <c r="X1403" s="162">
        <v>-1200</v>
      </c>
      <c r="Y1403" s="161">
        <f t="shared" si="454"/>
        <v>1376</v>
      </c>
      <c r="Z1403" s="162">
        <f t="shared" si="446"/>
        <v>-2152.085</v>
      </c>
      <c r="AA1403" s="238">
        <v>44679</v>
      </c>
      <c r="AB1403" s="129">
        <f>SUM(Z1384:Z1403)</f>
        <v>-38.760000000000218</v>
      </c>
      <c r="AC1403" s="128">
        <f>(AB1403&gt;0)*1</f>
        <v>0</v>
      </c>
      <c r="AD1403" s="128">
        <f>(AB1403&lt;0)*1</f>
        <v>1</v>
      </c>
      <c r="AE1403" s="129">
        <f>AB1403*AC1403</f>
        <v>0</v>
      </c>
      <c r="AF1403" s="129">
        <f>AB1403*AD1403</f>
        <v>-38.760000000000218</v>
      </c>
      <c r="AG1403" s="129"/>
      <c r="AH1403" s="129">
        <f t="shared" si="447"/>
        <v>0</v>
      </c>
      <c r="AI1403" s="129">
        <f t="shared" si="448"/>
        <v>-2152.085</v>
      </c>
      <c r="AJ1403" s="234">
        <f t="shared" si="449"/>
        <v>0</v>
      </c>
      <c r="AK1403" s="234">
        <f t="shared" si="450"/>
        <v>1</v>
      </c>
      <c r="AL1403" s="129">
        <f t="shared" si="451"/>
        <v>-38.760000000000218</v>
      </c>
      <c r="AM1403" s="127">
        <v>44679</v>
      </c>
      <c r="AN1403" s="129">
        <f t="shared" si="455"/>
        <v>119841.14000000003</v>
      </c>
      <c r="AO1403" s="129">
        <f t="shared" si="456"/>
        <v>0</v>
      </c>
      <c r="AP1403" s="129">
        <f t="shared" si="457"/>
        <v>-38.760000000000218</v>
      </c>
      <c r="AQ1403" s="235"/>
      <c r="AR1403" s="235"/>
      <c r="AS1403" s="236">
        <f t="shared" si="452"/>
        <v>44679</v>
      </c>
      <c r="AT1403" s="237">
        <f t="shared" si="458"/>
        <v>34035.54</v>
      </c>
      <c r="AU1403" s="237">
        <f t="shared" si="459"/>
        <v>27646.1</v>
      </c>
      <c r="AV1403" s="237">
        <f t="shared" si="460"/>
        <v>43528.999999999978</v>
      </c>
      <c r="AW1403" s="237">
        <f t="shared" si="461"/>
        <v>5795.7999999999965</v>
      </c>
      <c r="AX1403" s="237">
        <f t="shared" si="462"/>
        <v>8834.6999999999971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125000.55000000003</v>
      </c>
      <c r="M1404" s="162">
        <f>MAX(AN28:AN1404)</f>
        <v>132840.59500000006</v>
      </c>
      <c r="N1404" s="162">
        <f t="shared" si="453"/>
        <v>-7840.0450000000274</v>
      </c>
      <c r="O1404" s="231">
        <f>E3+(E4*0.1)</f>
        <v>0.30000000000000004</v>
      </c>
      <c r="P1404" s="162">
        <v>4695.8999999999996</v>
      </c>
      <c r="Q1404" s="232">
        <f>E5+(E6*0.1)</f>
        <v>0.2</v>
      </c>
      <c r="R1404" s="162">
        <v>7778.5</v>
      </c>
      <c r="S1404" s="232">
        <f>E7+(E8*0.1)</f>
        <v>0.2</v>
      </c>
      <c r="T1404" s="162">
        <v>12025.2</v>
      </c>
      <c r="U1404" s="233">
        <f>E9+(E10*0.5)+(E11*0.1)</f>
        <v>0.2</v>
      </c>
      <c r="V1404" s="162">
        <v>-1400</v>
      </c>
      <c r="W1404" s="233">
        <f>E12+(E13*0.5)+(E14*0.1)</f>
        <v>0.30000000000000004</v>
      </c>
      <c r="X1404" s="162">
        <v>233</v>
      </c>
      <c r="Y1404" s="161">
        <f t="shared" si="454"/>
        <v>1377</v>
      </c>
      <c r="Z1404" s="162">
        <f t="shared" si="446"/>
        <v>5159.41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5159.41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125000.55000000003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35444.31</v>
      </c>
      <c r="AU1404" s="237">
        <f t="shared" si="459"/>
        <v>29201.8</v>
      </c>
      <c r="AV1404" s="237">
        <f t="shared" si="460"/>
        <v>45934.039999999979</v>
      </c>
      <c r="AW1404" s="237">
        <f t="shared" si="461"/>
        <v>5515.7999999999965</v>
      </c>
      <c r="AX1404" s="237">
        <f t="shared" si="462"/>
        <v>8904.5999999999967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124300.75000000003</v>
      </c>
      <c r="M1405" s="162">
        <f>MAX(AN28:AN1405)</f>
        <v>132840.59500000006</v>
      </c>
      <c r="N1405" s="162">
        <f t="shared" si="453"/>
        <v>-8539.8450000000303</v>
      </c>
      <c r="O1405" s="231">
        <f>E3+(E4*0.1)</f>
        <v>0.30000000000000004</v>
      </c>
      <c r="P1405" s="162">
        <v>-550</v>
      </c>
      <c r="Q1405" s="232">
        <f>E5+(E6*0.1)</f>
        <v>0.2</v>
      </c>
      <c r="R1405" s="162">
        <v>-850</v>
      </c>
      <c r="S1405" s="232">
        <f>E7+(E8*0.1)</f>
        <v>0.2</v>
      </c>
      <c r="T1405" s="162">
        <v>-3410</v>
      </c>
      <c r="U1405" s="233">
        <f>E9+(E10*0.5)+(E11*0.1)</f>
        <v>0.2</v>
      </c>
      <c r="V1405" s="162">
        <v>3386</v>
      </c>
      <c r="W1405" s="233">
        <f>E12+(E13*0.5)+(E14*0.1)</f>
        <v>0.30000000000000004</v>
      </c>
      <c r="X1405" s="162">
        <v>-1200</v>
      </c>
      <c r="Y1405" s="161">
        <f t="shared" si="454"/>
        <v>1378</v>
      </c>
      <c r="Z1405" s="162">
        <f t="shared" si="446"/>
        <v>-699.8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-699.8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124300.75000000003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35279.31</v>
      </c>
      <c r="AU1405" s="237">
        <f t="shared" si="459"/>
        <v>29031.8</v>
      </c>
      <c r="AV1405" s="237">
        <f t="shared" si="460"/>
        <v>45252.039999999979</v>
      </c>
      <c r="AW1405" s="237">
        <f t="shared" si="461"/>
        <v>6192.9999999999964</v>
      </c>
      <c r="AX1405" s="237">
        <f t="shared" si="462"/>
        <v>8544.5999999999967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123787.35000000003</v>
      </c>
      <c r="M1406" s="162">
        <f>MAX(AN28:AN1406)</f>
        <v>132840.59500000006</v>
      </c>
      <c r="N1406" s="162">
        <f t="shared" si="453"/>
        <v>-9053.2450000000244</v>
      </c>
      <c r="O1406" s="231">
        <f>E3+(E4*0.1)</f>
        <v>0.30000000000000004</v>
      </c>
      <c r="P1406" s="162">
        <v>-550</v>
      </c>
      <c r="Q1406" s="232">
        <f>E5+(E6*0.1)</f>
        <v>0.2</v>
      </c>
      <c r="R1406" s="162">
        <v>-850</v>
      </c>
      <c r="S1406" s="232">
        <f>E7+(E8*0.1)</f>
        <v>0.2</v>
      </c>
      <c r="T1406" s="162">
        <v>-281</v>
      </c>
      <c r="U1406" s="233">
        <f>E9+(E10*0.5)+(E11*0.1)</f>
        <v>0.2</v>
      </c>
      <c r="V1406" s="162">
        <v>-1400</v>
      </c>
      <c r="W1406" s="233">
        <f>E12+(E13*0.5)+(E14*0.1)</f>
        <v>0.30000000000000004</v>
      </c>
      <c r="X1406" s="162">
        <v>526</v>
      </c>
      <c r="Y1406" s="161">
        <f t="shared" si="454"/>
        <v>1379</v>
      </c>
      <c r="Z1406" s="162">
        <f t="shared" si="446"/>
        <v>-513.40000000000009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-513.40000000000009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123787.35000000003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35114.31</v>
      </c>
      <c r="AU1406" s="237">
        <f t="shared" si="459"/>
        <v>28861.8</v>
      </c>
      <c r="AV1406" s="237">
        <f t="shared" si="460"/>
        <v>45195.839999999982</v>
      </c>
      <c r="AW1406" s="237">
        <f t="shared" si="461"/>
        <v>5912.9999999999964</v>
      </c>
      <c r="AX1406" s="237">
        <f t="shared" si="462"/>
        <v>8702.399999999996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122893.55000000003</v>
      </c>
      <c r="M1407" s="162">
        <f>MAX(AN28:AN1407)</f>
        <v>132840.59500000006</v>
      </c>
      <c r="N1407" s="162">
        <f t="shared" si="453"/>
        <v>-9947.0450000000274</v>
      </c>
      <c r="O1407" s="231">
        <f>E3+(E4*0.1)</f>
        <v>0.30000000000000004</v>
      </c>
      <c r="P1407" s="162">
        <v>-550</v>
      </c>
      <c r="Q1407" s="232">
        <f>E5+(E6*0.1)</f>
        <v>0.2</v>
      </c>
      <c r="R1407" s="162">
        <v>-850</v>
      </c>
      <c r="S1407" s="232">
        <f>E7+(E8*0.1)</f>
        <v>0.2</v>
      </c>
      <c r="T1407" s="162">
        <v>-3410</v>
      </c>
      <c r="U1407" s="233">
        <f>E9+(E10*0.5)+(E11*0.1)</f>
        <v>0.2</v>
      </c>
      <c r="V1407" s="162">
        <v>-1400</v>
      </c>
      <c r="W1407" s="233">
        <f>E12+(E13*0.5)+(E14*0.1)</f>
        <v>0.30000000000000004</v>
      </c>
      <c r="X1407" s="162">
        <v>1344</v>
      </c>
      <c r="Y1407" s="161">
        <f t="shared" si="454"/>
        <v>1380</v>
      </c>
      <c r="Z1407" s="162">
        <f t="shared" si="446"/>
        <v>-893.8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-893.8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122893.55000000003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34949.31</v>
      </c>
      <c r="AU1407" s="237">
        <f t="shared" si="459"/>
        <v>28691.8</v>
      </c>
      <c r="AV1407" s="237">
        <f t="shared" si="460"/>
        <v>44513.839999999982</v>
      </c>
      <c r="AW1407" s="237">
        <f t="shared" si="461"/>
        <v>5632.9999999999964</v>
      </c>
      <c r="AX1407" s="237">
        <f t="shared" si="462"/>
        <v>9105.5999999999967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128352.52500000004</v>
      </c>
      <c r="M1408" s="162">
        <f>MAX(AN28:AN1408)</f>
        <v>132840.59500000006</v>
      </c>
      <c r="N1408" s="162">
        <f t="shared" si="453"/>
        <v>-4488.0700000000215</v>
      </c>
      <c r="O1408" s="231">
        <f>E3+(E4*0.1)</f>
        <v>0.30000000000000004</v>
      </c>
      <c r="P1408" s="162">
        <v>5315.45</v>
      </c>
      <c r="Q1408" s="232">
        <f>E5+(E6*0.1)</f>
        <v>0.2</v>
      </c>
      <c r="R1408" s="162">
        <v>7665</v>
      </c>
      <c r="S1408" s="232">
        <f>E7+(E8*0.1)</f>
        <v>0.2</v>
      </c>
      <c r="T1408" s="162">
        <v>13703.2</v>
      </c>
      <c r="U1408" s="233">
        <f>E9+(E10*0.5)+(E11*0.1)</f>
        <v>0.2</v>
      </c>
      <c r="V1408" s="162">
        <v>-1400</v>
      </c>
      <c r="W1408" s="233">
        <f>E12+(E13*0.5)+(E14*0.1)</f>
        <v>0.30000000000000004</v>
      </c>
      <c r="X1408" s="162">
        <v>-431</v>
      </c>
      <c r="Y1408" s="161">
        <f t="shared" si="454"/>
        <v>1381</v>
      </c>
      <c r="Z1408" s="162">
        <f t="shared" si="446"/>
        <v>5458.9750000000004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5458.9750000000004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128352.52500000004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36543.945</v>
      </c>
      <c r="AU1408" s="237">
        <f t="shared" si="459"/>
        <v>30224.799999999999</v>
      </c>
      <c r="AV1408" s="237">
        <f t="shared" si="460"/>
        <v>47254.479999999981</v>
      </c>
      <c r="AW1408" s="237">
        <f t="shared" si="461"/>
        <v>5352.9999999999964</v>
      </c>
      <c r="AX1408" s="237">
        <f t="shared" si="462"/>
        <v>8976.2999999999975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129257.50500000003</v>
      </c>
      <c r="M1409" s="162">
        <f>MAX(AN28:AN1409)</f>
        <v>132840.59500000006</v>
      </c>
      <c r="N1409" s="162">
        <f t="shared" si="453"/>
        <v>-3583.0900000000256</v>
      </c>
      <c r="O1409" s="231">
        <f>E3+(E4*0.1)</f>
        <v>0.30000000000000004</v>
      </c>
      <c r="P1409" s="162">
        <v>493</v>
      </c>
      <c r="Q1409" s="232">
        <f>E5+(E6*0.1)</f>
        <v>0.2</v>
      </c>
      <c r="R1409" s="162">
        <v>1176.5</v>
      </c>
      <c r="S1409" s="232">
        <f>E7+(E8*0.1)</f>
        <v>0.2</v>
      </c>
      <c r="T1409" s="162">
        <v>3140.4</v>
      </c>
      <c r="U1409" s="233">
        <f>E9+(E10*0.5)+(E11*0.1)</f>
        <v>0.2</v>
      </c>
      <c r="V1409" s="162">
        <v>-1400</v>
      </c>
      <c r="W1409" s="233">
        <f>E12+(E13*0.5)+(E14*0.1)</f>
        <v>0.30000000000000004</v>
      </c>
      <c r="X1409" s="162">
        <v>579</v>
      </c>
      <c r="Y1409" s="161">
        <f t="shared" si="454"/>
        <v>1382</v>
      </c>
      <c r="Z1409" s="162">
        <f t="shared" si="446"/>
        <v>904.98000000000013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904.98000000000013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129257.50500000003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36691.845000000001</v>
      </c>
      <c r="AU1409" s="237">
        <f t="shared" si="459"/>
        <v>30460.1</v>
      </c>
      <c r="AV1409" s="237">
        <f t="shared" si="460"/>
        <v>47882.559999999983</v>
      </c>
      <c r="AW1409" s="237">
        <f t="shared" si="461"/>
        <v>5072.9999999999964</v>
      </c>
      <c r="AX1409" s="237">
        <f t="shared" si="462"/>
        <v>9149.9999999999982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133804.05000000005</v>
      </c>
      <c r="M1410" s="162">
        <f>MAX(AN28:AN1410)</f>
        <v>133804.05000000005</v>
      </c>
      <c r="N1410" s="162">
        <f t="shared" si="453"/>
        <v>0</v>
      </c>
      <c r="O1410" s="231">
        <f>E3+(E4*0.1)</f>
        <v>0.30000000000000004</v>
      </c>
      <c r="P1410" s="162">
        <v>3268.35</v>
      </c>
      <c r="Q1410" s="232">
        <f>E5+(E6*0.1)</f>
        <v>0.2</v>
      </c>
      <c r="R1410" s="162">
        <v>6605</v>
      </c>
      <c r="S1410" s="232">
        <f>E7+(E8*0.1)</f>
        <v>0.2</v>
      </c>
      <c r="T1410" s="162">
        <v>10116.200000000001</v>
      </c>
      <c r="U1410" s="233">
        <f>E9+(E10*0.5)+(E11*0.1)</f>
        <v>0.2</v>
      </c>
      <c r="V1410" s="162">
        <v>2909</v>
      </c>
      <c r="W1410" s="233">
        <f>E12+(E13*0.5)+(E14*0.1)</f>
        <v>0.30000000000000004</v>
      </c>
      <c r="X1410" s="162">
        <v>-1200</v>
      </c>
      <c r="Y1410" s="161">
        <f t="shared" si="454"/>
        <v>1383</v>
      </c>
      <c r="Z1410" s="162">
        <f t="shared" si="446"/>
        <v>4546.545000000001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4546.545000000001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133804.05000000005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37672.35</v>
      </c>
      <c r="AU1410" s="237">
        <f t="shared" si="459"/>
        <v>31781.1</v>
      </c>
      <c r="AV1410" s="237">
        <f t="shared" si="460"/>
        <v>49905.799999999981</v>
      </c>
      <c r="AW1410" s="237">
        <f t="shared" si="461"/>
        <v>5654.7999999999965</v>
      </c>
      <c r="AX1410" s="237">
        <f t="shared" si="462"/>
        <v>8789.9999999999982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131613.30500000005</v>
      </c>
      <c r="M1411" s="162">
        <f>MAX(AN28:AN1411)</f>
        <v>133804.05000000005</v>
      </c>
      <c r="N1411" s="162">
        <f t="shared" si="453"/>
        <v>-2190.7449999999953</v>
      </c>
      <c r="O1411" s="231">
        <f>E3+(E4*0.1)</f>
        <v>0.30000000000000004</v>
      </c>
      <c r="P1411" s="162">
        <v>-1341.95</v>
      </c>
      <c r="Q1411" s="232">
        <f>E5+(E6*0.1)</f>
        <v>0.2</v>
      </c>
      <c r="R1411" s="162">
        <v>-2247</v>
      </c>
      <c r="S1411" s="232">
        <f>E7+(E8*0.1)</f>
        <v>0.2</v>
      </c>
      <c r="T1411" s="162">
        <v>-6451.8</v>
      </c>
      <c r="U1411" s="233">
        <f>E9+(E10*0.5)+(E11*0.1)</f>
        <v>0.2</v>
      </c>
      <c r="V1411" s="162">
        <v>1558</v>
      </c>
      <c r="W1411" s="233">
        <f>E12+(E13*0.5)+(E14*0.1)</f>
        <v>0.30000000000000004</v>
      </c>
      <c r="X1411" s="162">
        <v>-1200</v>
      </c>
      <c r="Y1411" s="161">
        <f t="shared" si="454"/>
        <v>1384</v>
      </c>
      <c r="Z1411" s="162">
        <f t="shared" si="446"/>
        <v>-2190.7450000000003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-2190.7450000000003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131613.30500000005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37269.764999999999</v>
      </c>
      <c r="AU1411" s="237">
        <f t="shared" si="459"/>
        <v>31331.699999999997</v>
      </c>
      <c r="AV1411" s="237">
        <f t="shared" si="460"/>
        <v>48615.439999999981</v>
      </c>
      <c r="AW1411" s="237">
        <f t="shared" si="461"/>
        <v>5966.3999999999969</v>
      </c>
      <c r="AX1411" s="237">
        <f t="shared" si="462"/>
        <v>8429.9999999999982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132151.50500000006</v>
      </c>
      <c r="M1412" s="162">
        <f>MAX(AN28:AN1412)</f>
        <v>133804.05000000005</v>
      </c>
      <c r="N1412" s="162">
        <f t="shared" si="453"/>
        <v>-1652.5449999999837</v>
      </c>
      <c r="O1412" s="231">
        <f>E3+(E4*0.1)</f>
        <v>0.30000000000000004</v>
      </c>
      <c r="P1412" s="162">
        <v>-550</v>
      </c>
      <c r="Q1412" s="232">
        <f>E5+(E6*0.1)</f>
        <v>0.2</v>
      </c>
      <c r="R1412" s="162">
        <v>-850</v>
      </c>
      <c r="S1412" s="232">
        <f>E7+(E8*0.1)</f>
        <v>0.2</v>
      </c>
      <c r="T1412" s="162">
        <v>7566</v>
      </c>
      <c r="U1412" s="233">
        <f>E9+(E10*0.5)+(E11*0.1)</f>
        <v>0.2</v>
      </c>
      <c r="V1412" s="162">
        <v>-1400</v>
      </c>
      <c r="W1412" s="233">
        <f>E12+(E13*0.5)+(E14*0.1)</f>
        <v>0.30000000000000004</v>
      </c>
      <c r="X1412" s="162">
        <v>-1200</v>
      </c>
      <c r="Y1412" s="161">
        <f t="shared" si="454"/>
        <v>1385</v>
      </c>
      <c r="Z1412" s="162">
        <f t="shared" si="446"/>
        <v>538.20000000000005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538.20000000000005</v>
      </c>
      <c r="AI1412" s="129">
        <f t="shared" si="448"/>
        <v>0</v>
      </c>
      <c r="AJ1412" s="234">
        <f t="shared" si="449"/>
        <v>1</v>
      </c>
      <c r="AK1412" s="234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132151.50500000006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37104.764999999999</v>
      </c>
      <c r="AU1412" s="237">
        <f t="shared" si="459"/>
        <v>31161.699999999997</v>
      </c>
      <c r="AV1412" s="237">
        <f t="shared" si="460"/>
        <v>50128.639999999978</v>
      </c>
      <c r="AW1412" s="237">
        <f t="shared" si="461"/>
        <v>5686.3999999999969</v>
      </c>
      <c r="AX1412" s="237">
        <f t="shared" si="462"/>
        <v>8069.9999999999982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133748.96000000005</v>
      </c>
      <c r="M1413" s="162">
        <f>MAX(AN28:AN1413)</f>
        <v>133804.05000000005</v>
      </c>
      <c r="N1413" s="162">
        <f t="shared" si="453"/>
        <v>-55.089999999996508</v>
      </c>
      <c r="O1413" s="231">
        <f>E3+(E4*0.1)</f>
        <v>0.30000000000000004</v>
      </c>
      <c r="P1413" s="162">
        <v>519.04999999999995</v>
      </c>
      <c r="Q1413" s="232">
        <f>E5+(E6*0.1)</f>
        <v>0.2</v>
      </c>
      <c r="R1413" s="162">
        <v>-850</v>
      </c>
      <c r="S1413" s="232">
        <f>E7+(E8*0.1)</f>
        <v>0.2</v>
      </c>
      <c r="T1413" s="162">
        <v>441.2</v>
      </c>
      <c r="U1413" s="233">
        <f>E9+(E10*0.5)+(E11*0.1)</f>
        <v>0.2</v>
      </c>
      <c r="V1413" s="162">
        <v>3047</v>
      </c>
      <c r="W1413" s="233">
        <f>E12+(E13*0.5)+(E14*0.1)</f>
        <v>0.30000000000000004</v>
      </c>
      <c r="X1413" s="162">
        <v>3047</v>
      </c>
      <c r="Y1413" s="161">
        <f t="shared" si="454"/>
        <v>1386</v>
      </c>
      <c r="Z1413" s="162">
        <f t="shared" si="446"/>
        <v>1597.4550000000002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1597.4550000000002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133748.96000000005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37260.479999999996</v>
      </c>
      <c r="AU1413" s="237">
        <f t="shared" si="459"/>
        <v>30991.699999999997</v>
      </c>
      <c r="AV1413" s="237">
        <f t="shared" si="460"/>
        <v>50216.879999999976</v>
      </c>
      <c r="AW1413" s="237">
        <f t="shared" si="461"/>
        <v>6295.7999999999965</v>
      </c>
      <c r="AX1413" s="237">
        <f t="shared" si="462"/>
        <v>8984.0999999999985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132846.24000000005</v>
      </c>
      <c r="M1414" s="162">
        <f>MAX(AN28:AN1414)</f>
        <v>133804.05000000005</v>
      </c>
      <c r="N1414" s="162">
        <f t="shared" si="453"/>
        <v>-957.80999999999767</v>
      </c>
      <c r="O1414" s="231">
        <f>E3+(E4*0.1)</f>
        <v>0.30000000000000004</v>
      </c>
      <c r="P1414" s="162">
        <v>-1217.8</v>
      </c>
      <c r="Q1414" s="232">
        <f>E5+(E6*0.1)</f>
        <v>0.2</v>
      </c>
      <c r="R1414" s="162">
        <v>-1741</v>
      </c>
      <c r="S1414" s="232">
        <f>E7+(E8*0.1)</f>
        <v>0.2</v>
      </c>
      <c r="T1414" s="162">
        <v>-3608.4</v>
      </c>
      <c r="U1414" s="233">
        <f>E9+(E10*0.5)+(E11*0.1)</f>
        <v>0.2</v>
      </c>
      <c r="V1414" s="162">
        <v>1065</v>
      </c>
      <c r="W1414" s="233">
        <f>E12+(E13*0.5)+(E14*0.1)</f>
        <v>0.30000000000000004</v>
      </c>
      <c r="X1414" s="162">
        <v>1065</v>
      </c>
      <c r="Y1414" s="161">
        <f t="shared" si="454"/>
        <v>1387</v>
      </c>
      <c r="Z1414" s="162">
        <f t="shared" si="446"/>
        <v>-902.72000000000025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-902.72000000000025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132846.24000000005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36895.14</v>
      </c>
      <c r="AU1414" s="237">
        <f t="shared" si="459"/>
        <v>30643.499999999996</v>
      </c>
      <c r="AV1414" s="237">
        <f t="shared" si="460"/>
        <v>49495.199999999975</v>
      </c>
      <c r="AW1414" s="237">
        <f t="shared" si="461"/>
        <v>6508.7999999999965</v>
      </c>
      <c r="AX1414" s="237">
        <f t="shared" si="462"/>
        <v>9303.5999999999985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132446.52000000005</v>
      </c>
      <c r="M1415" s="162">
        <f>MAX(AN28:AN1415)</f>
        <v>133804.05000000005</v>
      </c>
      <c r="N1415" s="162">
        <f t="shared" si="453"/>
        <v>-1357.5299999999988</v>
      </c>
      <c r="O1415" s="231">
        <f>E3+(E4*0.1)</f>
        <v>0.30000000000000004</v>
      </c>
      <c r="P1415" s="162">
        <v>-550</v>
      </c>
      <c r="Q1415" s="232">
        <f>E5+(E6*0.1)</f>
        <v>0.2</v>
      </c>
      <c r="R1415" s="162">
        <v>-850</v>
      </c>
      <c r="S1415" s="232">
        <f>E7+(E8*0.1)</f>
        <v>0.2</v>
      </c>
      <c r="T1415" s="162">
        <v>2876.4</v>
      </c>
      <c r="U1415" s="233">
        <f>E9+(E10*0.5)+(E11*0.1)</f>
        <v>0.2</v>
      </c>
      <c r="V1415" s="162">
        <v>-1400</v>
      </c>
      <c r="W1415" s="233">
        <f>E12+(E13*0.5)+(E14*0.1)</f>
        <v>0.30000000000000004</v>
      </c>
      <c r="X1415" s="162">
        <v>-1200</v>
      </c>
      <c r="Y1415" s="161">
        <f t="shared" si="454"/>
        <v>1388</v>
      </c>
      <c r="Z1415" s="162">
        <f t="shared" si="446"/>
        <v>-399.71999999999997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-399.71999999999997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132446.52000000005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36730.14</v>
      </c>
      <c r="AU1415" s="237">
        <f t="shared" si="459"/>
        <v>30473.499999999996</v>
      </c>
      <c r="AV1415" s="237">
        <f t="shared" si="460"/>
        <v>50070.479999999974</v>
      </c>
      <c r="AW1415" s="237">
        <f t="shared" si="461"/>
        <v>6228.7999999999965</v>
      </c>
      <c r="AX1415" s="237">
        <f t="shared" si="462"/>
        <v>8943.5999999999985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131149.55000000005</v>
      </c>
      <c r="M1416" s="162">
        <f>MAX(AN28:AN1416)</f>
        <v>133804.05000000005</v>
      </c>
      <c r="N1416" s="162">
        <f t="shared" si="453"/>
        <v>-2654.5</v>
      </c>
      <c r="O1416" s="231">
        <f>E3+(E4*0.1)</f>
        <v>0.30000000000000004</v>
      </c>
      <c r="P1416" s="162">
        <v>-1067.9000000000001</v>
      </c>
      <c r="Q1416" s="232">
        <f>E5+(E6*0.1)</f>
        <v>0.2</v>
      </c>
      <c r="R1416" s="162">
        <v>-2249.5</v>
      </c>
      <c r="S1416" s="232">
        <f>E7+(E8*0.1)</f>
        <v>0.2</v>
      </c>
      <c r="T1416" s="162">
        <v>-5041</v>
      </c>
      <c r="U1416" s="233">
        <f>E9+(E10*0.5)+(E11*0.1)</f>
        <v>0.2</v>
      </c>
      <c r="V1416" s="162">
        <v>963</v>
      </c>
      <c r="W1416" s="233">
        <f>E12+(E13*0.5)+(E14*0.1)</f>
        <v>0.30000000000000004</v>
      </c>
      <c r="X1416" s="162">
        <v>963</v>
      </c>
      <c r="Y1416" s="161">
        <f t="shared" si="454"/>
        <v>1389</v>
      </c>
      <c r="Z1416" s="162">
        <f t="shared" si="446"/>
        <v>-1296.9700000000003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-1296.9700000000003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131149.55000000005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36409.769999999997</v>
      </c>
      <c r="AU1416" s="237">
        <f t="shared" si="459"/>
        <v>30023.599999999995</v>
      </c>
      <c r="AV1416" s="237">
        <f t="shared" si="460"/>
        <v>49062.279999999977</v>
      </c>
      <c r="AW1416" s="237">
        <f t="shared" si="461"/>
        <v>6421.3999999999969</v>
      </c>
      <c r="AX1416" s="237">
        <f t="shared" si="462"/>
        <v>9232.4999999999982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136998.19000000006</v>
      </c>
      <c r="M1417" s="162">
        <f>MAX(AN28:AN1417)</f>
        <v>136998.19000000006</v>
      </c>
      <c r="N1417" s="162">
        <f t="shared" si="453"/>
        <v>0</v>
      </c>
      <c r="O1417" s="231">
        <f>E3+(E4*0.1)</f>
        <v>0.30000000000000004</v>
      </c>
      <c r="P1417" s="162">
        <v>5822.6</v>
      </c>
      <c r="Q1417" s="232">
        <f>E5+(E6*0.1)</f>
        <v>0.2</v>
      </c>
      <c r="R1417" s="162">
        <v>8258.5</v>
      </c>
      <c r="S1417" s="232">
        <f>E7+(E8*0.1)</f>
        <v>0.2</v>
      </c>
      <c r="T1417" s="162">
        <v>12715.8</v>
      </c>
      <c r="U1417" s="233">
        <f>E9+(E10*0.5)+(E11*0.1)</f>
        <v>0.2</v>
      </c>
      <c r="V1417" s="162">
        <v>-186</v>
      </c>
      <c r="W1417" s="233">
        <f>E12+(E13*0.5)+(E14*0.1)</f>
        <v>0.30000000000000004</v>
      </c>
      <c r="X1417" s="162">
        <v>-186</v>
      </c>
      <c r="Y1417" s="161">
        <f t="shared" si="454"/>
        <v>1390</v>
      </c>
      <c r="Z1417" s="162">
        <f t="shared" si="446"/>
        <v>5848.64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5848.64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136998.19000000006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38156.549999999996</v>
      </c>
      <c r="AU1417" s="237">
        <f t="shared" si="459"/>
        <v>31675.299999999996</v>
      </c>
      <c r="AV1417" s="237">
        <f t="shared" si="460"/>
        <v>51605.439999999973</v>
      </c>
      <c r="AW1417" s="237">
        <f t="shared" si="461"/>
        <v>6384.1999999999971</v>
      </c>
      <c r="AX1417" s="237">
        <f t="shared" si="462"/>
        <v>9176.6999999999989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136754.32000000007</v>
      </c>
      <c r="M1418" s="162">
        <f>MAX(AN28:AN1418)</f>
        <v>136998.19000000006</v>
      </c>
      <c r="N1418" s="162">
        <f t="shared" si="453"/>
        <v>-243.86999999999534</v>
      </c>
      <c r="O1418" s="231">
        <f>E3+(E4*0.1)</f>
        <v>0.30000000000000004</v>
      </c>
      <c r="P1418" s="162">
        <v>1184.7</v>
      </c>
      <c r="Q1418" s="232">
        <f>E5+(E6*0.1)</f>
        <v>0.2</v>
      </c>
      <c r="R1418" s="162">
        <v>-850</v>
      </c>
      <c r="S1418" s="232">
        <f>E7+(E8*0.1)</f>
        <v>0.2</v>
      </c>
      <c r="T1418" s="162">
        <v>1053.5999999999999</v>
      </c>
      <c r="U1418" s="233">
        <f>E9+(E10*0.5)+(E11*0.1)</f>
        <v>0.2</v>
      </c>
      <c r="V1418" s="162">
        <v>-1400</v>
      </c>
      <c r="W1418" s="233">
        <f>E12+(E13*0.5)+(E14*0.1)</f>
        <v>0.30000000000000004</v>
      </c>
      <c r="X1418" s="162">
        <v>-1200</v>
      </c>
      <c r="Y1418" s="161">
        <f t="shared" si="454"/>
        <v>1391</v>
      </c>
      <c r="Z1418" s="162">
        <f t="shared" si="446"/>
        <v>-243.86999999999995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-243.86999999999995</v>
      </c>
      <c r="AJ1418" s="234">
        <f t="shared" si="449"/>
        <v>0</v>
      </c>
      <c r="AK1418" s="234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136754.32000000007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38511.96</v>
      </c>
      <c r="AU1418" s="237">
        <f t="shared" si="459"/>
        <v>31505.299999999996</v>
      </c>
      <c r="AV1418" s="237">
        <f t="shared" si="460"/>
        <v>51816.159999999974</v>
      </c>
      <c r="AW1418" s="237">
        <f t="shared" si="461"/>
        <v>6104.1999999999971</v>
      </c>
      <c r="AX1418" s="237">
        <f t="shared" si="462"/>
        <v>8816.6999999999989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136142.94500000007</v>
      </c>
      <c r="M1419" s="162">
        <f>MAX(AN28:AN1419)</f>
        <v>136998.19000000006</v>
      </c>
      <c r="N1419" s="162">
        <f t="shared" si="453"/>
        <v>-855.24499999999534</v>
      </c>
      <c r="O1419" s="231">
        <f>E3+(E4*0.1)</f>
        <v>0.30000000000000004</v>
      </c>
      <c r="P1419" s="162">
        <v>-919.05</v>
      </c>
      <c r="Q1419" s="232">
        <f>E5+(E6*0.1)</f>
        <v>0.2</v>
      </c>
      <c r="R1419" s="162">
        <v>-1398.5</v>
      </c>
      <c r="S1419" s="232">
        <f>E7+(E8*0.1)</f>
        <v>0.2</v>
      </c>
      <c r="T1419" s="162">
        <v>800.2</v>
      </c>
      <c r="U1419" s="233">
        <f>E9+(E10*0.5)+(E11*0.1)</f>
        <v>0.2</v>
      </c>
      <c r="V1419" s="162">
        <v>-432</v>
      </c>
      <c r="W1419" s="233">
        <f>E12+(E13*0.5)+(E14*0.1)</f>
        <v>0.30000000000000004</v>
      </c>
      <c r="X1419" s="162">
        <v>-432</v>
      </c>
      <c r="Y1419" s="161">
        <f t="shared" si="454"/>
        <v>1392</v>
      </c>
      <c r="Z1419" s="162">
        <f t="shared" si="446"/>
        <v>-611.375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-611.375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136142.94500000007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38236.245000000003</v>
      </c>
      <c r="AU1419" s="237">
        <f t="shared" si="459"/>
        <v>31225.599999999995</v>
      </c>
      <c r="AV1419" s="237">
        <f t="shared" si="460"/>
        <v>51976.199999999975</v>
      </c>
      <c r="AW1419" s="237">
        <f t="shared" si="461"/>
        <v>6017.7999999999975</v>
      </c>
      <c r="AX1419" s="237">
        <f t="shared" si="462"/>
        <v>8687.0999999999985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134414.36000000007</v>
      </c>
      <c r="M1420" s="162">
        <f>MAX(AN28:AN1420)</f>
        <v>136998.19000000006</v>
      </c>
      <c r="N1420" s="162">
        <f t="shared" si="453"/>
        <v>-2583.8299999999872</v>
      </c>
      <c r="O1420" s="231">
        <f>E3+(E4*0.1)</f>
        <v>0.30000000000000004</v>
      </c>
      <c r="P1420" s="162">
        <v>-719.95</v>
      </c>
      <c r="Q1420" s="232">
        <f>E5+(E6*0.1)</f>
        <v>0.2</v>
      </c>
      <c r="R1420" s="162">
        <v>-953</v>
      </c>
      <c r="S1420" s="232">
        <f>E7+(E8*0.1)</f>
        <v>0.2</v>
      </c>
      <c r="T1420" s="162">
        <v>-3410</v>
      </c>
      <c r="U1420" s="233">
        <f>E9+(E10*0.5)+(E11*0.1)</f>
        <v>0.2</v>
      </c>
      <c r="V1420" s="162">
        <v>-1400</v>
      </c>
      <c r="W1420" s="233">
        <f>E12+(E13*0.5)+(E14*0.1)</f>
        <v>0.30000000000000004</v>
      </c>
      <c r="X1420" s="162">
        <v>-1200</v>
      </c>
      <c r="Y1420" s="161">
        <f t="shared" si="454"/>
        <v>1393</v>
      </c>
      <c r="Z1420" s="162">
        <f t="shared" si="446"/>
        <v>-1728.585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-1728.585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134414.36000000007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38020.26</v>
      </c>
      <c r="AU1420" s="237">
        <f t="shared" si="459"/>
        <v>31034.999999999996</v>
      </c>
      <c r="AV1420" s="237">
        <f t="shared" si="460"/>
        <v>51294.199999999975</v>
      </c>
      <c r="AW1420" s="237">
        <f t="shared" si="461"/>
        <v>5737.7999999999975</v>
      </c>
      <c r="AX1420" s="237">
        <f t="shared" si="462"/>
        <v>8327.0999999999985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134989.82000000007</v>
      </c>
      <c r="M1421" s="162">
        <f>MAX(AN28:AN1421)</f>
        <v>136998.19000000006</v>
      </c>
      <c r="N1421" s="162">
        <f t="shared" si="453"/>
        <v>-2008.3699999999953</v>
      </c>
      <c r="O1421" s="231">
        <f>E3+(E4*0.1)</f>
        <v>0.30000000000000004</v>
      </c>
      <c r="P1421" s="162">
        <v>-550</v>
      </c>
      <c r="Q1421" s="232">
        <f>E5+(E6*0.1)</f>
        <v>0.2</v>
      </c>
      <c r="R1421" s="162">
        <v>1613.5</v>
      </c>
      <c r="S1421" s="232">
        <f>E7+(E8*0.1)</f>
        <v>0.2</v>
      </c>
      <c r="T1421" s="162">
        <v>5288.8</v>
      </c>
      <c r="U1421" s="233">
        <f>E9+(E10*0.5)+(E11*0.1)</f>
        <v>0.2</v>
      </c>
      <c r="V1421" s="162">
        <v>-1400</v>
      </c>
      <c r="W1421" s="233">
        <f>E12+(E13*0.5)+(E14*0.1)</f>
        <v>0.30000000000000004</v>
      </c>
      <c r="X1421" s="162">
        <v>-1200</v>
      </c>
      <c r="Y1421" s="161">
        <f t="shared" si="454"/>
        <v>1394</v>
      </c>
      <c r="Z1421" s="162">
        <f t="shared" si="446"/>
        <v>575.46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575.46</v>
      </c>
      <c r="AI1421" s="129">
        <f t="shared" si="448"/>
        <v>0</v>
      </c>
      <c r="AJ1421" s="234">
        <f t="shared" si="449"/>
        <v>1</v>
      </c>
      <c r="AK1421" s="234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134989.82000000007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37855.26</v>
      </c>
      <c r="AU1421" s="237">
        <f t="shared" si="459"/>
        <v>31357.699999999997</v>
      </c>
      <c r="AV1421" s="237">
        <f t="shared" si="460"/>
        <v>52351.959999999977</v>
      </c>
      <c r="AW1421" s="237">
        <f t="shared" si="461"/>
        <v>5457.7999999999975</v>
      </c>
      <c r="AX1421" s="237">
        <f t="shared" si="462"/>
        <v>7967.0999999999985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134622.82000000007</v>
      </c>
      <c r="M1422" s="162">
        <f>MAX(AN28:AN1422)</f>
        <v>136998.19000000006</v>
      </c>
      <c r="N1422" s="162">
        <f t="shared" si="453"/>
        <v>-2375.3699999999953</v>
      </c>
      <c r="O1422" s="231">
        <f>E3+(E4*0.1)</f>
        <v>0.30000000000000004</v>
      </c>
      <c r="P1422" s="162">
        <v>-550</v>
      </c>
      <c r="Q1422" s="232">
        <f>E5+(E6*0.1)</f>
        <v>0.2</v>
      </c>
      <c r="R1422" s="162">
        <v>-850</v>
      </c>
      <c r="S1422" s="232">
        <f>E7+(E8*0.1)</f>
        <v>0.2</v>
      </c>
      <c r="T1422" s="162">
        <v>-3410</v>
      </c>
      <c r="U1422" s="233">
        <f>E9+(E10*0.5)+(E11*0.1)</f>
        <v>0.2</v>
      </c>
      <c r="V1422" s="162">
        <v>1300</v>
      </c>
      <c r="W1422" s="233">
        <f>E12+(E13*0.5)+(E14*0.1)</f>
        <v>0.30000000000000004</v>
      </c>
      <c r="X1422" s="162">
        <v>1300</v>
      </c>
      <c r="Y1422" s="161">
        <f t="shared" si="454"/>
        <v>1395</v>
      </c>
      <c r="Z1422" s="162">
        <f t="shared" si="446"/>
        <v>-366.99999999999994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-366.99999999999994</v>
      </c>
      <c r="AJ1422" s="234">
        <f t="shared" si="449"/>
        <v>0</v>
      </c>
      <c r="AK1422" s="234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134622.82000000007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37690.26</v>
      </c>
      <c r="AU1422" s="237">
        <f t="shared" si="459"/>
        <v>31187.699999999997</v>
      </c>
      <c r="AV1422" s="237">
        <f t="shared" si="460"/>
        <v>51669.959999999977</v>
      </c>
      <c r="AW1422" s="237">
        <f t="shared" si="461"/>
        <v>5717.7999999999975</v>
      </c>
      <c r="AX1422" s="237">
        <f t="shared" si="462"/>
        <v>8357.0999999999985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133688.98500000007</v>
      </c>
      <c r="M1423" s="162">
        <f>MAX(AN28:AN1423)</f>
        <v>136998.19000000006</v>
      </c>
      <c r="N1423" s="162">
        <f t="shared" si="453"/>
        <v>-3309.2049999999872</v>
      </c>
      <c r="O1423" s="231">
        <f>E3+(E4*0.1)</f>
        <v>0.30000000000000004</v>
      </c>
      <c r="P1423" s="162">
        <v>-689.45</v>
      </c>
      <c r="Q1423" s="232">
        <f>E5+(E6*0.1)</f>
        <v>0.2</v>
      </c>
      <c r="R1423" s="162">
        <v>-850</v>
      </c>
      <c r="S1423" s="232">
        <f>E7+(E8*0.1)</f>
        <v>0.2</v>
      </c>
      <c r="T1423" s="162">
        <v>-3410</v>
      </c>
      <c r="U1423" s="233">
        <f>E9+(E10*0.5)+(E11*0.1)</f>
        <v>0.2</v>
      </c>
      <c r="V1423" s="162">
        <v>250</v>
      </c>
      <c r="W1423" s="233">
        <f>E12+(E13*0.5)+(E14*0.1)</f>
        <v>0.30000000000000004</v>
      </c>
      <c r="X1423" s="162">
        <v>250</v>
      </c>
      <c r="Y1423" s="161">
        <f t="shared" si="454"/>
        <v>1396</v>
      </c>
      <c r="Z1423" s="162">
        <f t="shared" si="446"/>
        <v>-933.83500000000004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-933.83500000000004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133688.98500000007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37483.425000000003</v>
      </c>
      <c r="AU1423" s="237">
        <f t="shared" si="459"/>
        <v>31017.699999999997</v>
      </c>
      <c r="AV1423" s="237">
        <f t="shared" si="460"/>
        <v>50987.959999999977</v>
      </c>
      <c r="AW1423" s="237">
        <f t="shared" si="461"/>
        <v>5767.7999999999975</v>
      </c>
      <c r="AX1423" s="237">
        <f t="shared" si="462"/>
        <v>8432.0999999999985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132516.58500000008</v>
      </c>
      <c r="M1424" s="162">
        <f>MAX(AN28:AN1424)</f>
        <v>136998.19000000006</v>
      </c>
      <c r="N1424" s="162">
        <f t="shared" si="453"/>
        <v>-4481.6049999999814</v>
      </c>
      <c r="O1424" s="231">
        <f>E3+(E4*0.1)</f>
        <v>0.30000000000000004</v>
      </c>
      <c r="P1424" s="162">
        <v>-550</v>
      </c>
      <c r="Q1424" s="232">
        <f>E5+(E6*0.1)</f>
        <v>0.2</v>
      </c>
      <c r="R1424" s="162">
        <v>-1029.5</v>
      </c>
      <c r="S1424" s="232">
        <f>E7+(E8*0.1)</f>
        <v>0.2</v>
      </c>
      <c r="T1424" s="162">
        <v>-3410</v>
      </c>
      <c r="U1424" s="233">
        <f>E9+(E10*0.5)+(E11*0.1)</f>
        <v>0.2</v>
      </c>
      <c r="V1424" s="162">
        <v>-239</v>
      </c>
      <c r="W1424" s="233">
        <f>E12+(E13*0.5)+(E14*0.1)</f>
        <v>0.30000000000000004</v>
      </c>
      <c r="X1424" s="162">
        <v>-239</v>
      </c>
      <c r="Y1424" s="161">
        <f t="shared" si="454"/>
        <v>1397</v>
      </c>
      <c r="Z1424" s="162">
        <f t="shared" si="446"/>
        <v>-1172.4000000000001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-1172.4000000000001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132516.58500000008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37318.425000000003</v>
      </c>
      <c r="AU1424" s="237">
        <f t="shared" si="459"/>
        <v>30811.799999999996</v>
      </c>
      <c r="AV1424" s="237">
        <f t="shared" si="460"/>
        <v>50305.959999999977</v>
      </c>
      <c r="AW1424" s="237">
        <f t="shared" si="461"/>
        <v>5719.9999999999973</v>
      </c>
      <c r="AX1424" s="237">
        <f t="shared" si="462"/>
        <v>8360.3999999999978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132396.08500000008</v>
      </c>
      <c r="M1425" s="162">
        <f>MAX(AN28:AN1425)</f>
        <v>136998.19000000006</v>
      </c>
      <c r="N1425" s="162">
        <f t="shared" si="453"/>
        <v>-4602.1049999999814</v>
      </c>
      <c r="O1425" s="231">
        <f>E3+(E4*0.1)</f>
        <v>0.30000000000000004</v>
      </c>
      <c r="P1425" s="162">
        <v>0</v>
      </c>
      <c r="Q1425" s="232">
        <f>E5+(E6*0.1)</f>
        <v>0.2</v>
      </c>
      <c r="R1425" s="162">
        <v>0</v>
      </c>
      <c r="S1425" s="232">
        <f>E7+(E8*0.1)</f>
        <v>0.2</v>
      </c>
      <c r="T1425" s="162">
        <v>0</v>
      </c>
      <c r="U1425" s="233">
        <f>E9+(E10*0.5)+(E11*0.1)</f>
        <v>0.2</v>
      </c>
      <c r="V1425" s="162">
        <v>-241</v>
      </c>
      <c r="W1425" s="233">
        <f>E12+(E13*0.5)+(E14*0.1)</f>
        <v>0.30000000000000004</v>
      </c>
      <c r="X1425" s="162">
        <v>-241</v>
      </c>
      <c r="Y1425" s="161">
        <f t="shared" si="454"/>
        <v>1398</v>
      </c>
      <c r="Z1425" s="162">
        <f t="shared" si="446"/>
        <v>-120.50000000000001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-120.50000000000001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132396.08500000008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37318.425000000003</v>
      </c>
      <c r="AU1425" s="237">
        <f t="shared" si="459"/>
        <v>30811.799999999996</v>
      </c>
      <c r="AV1425" s="237">
        <f t="shared" si="460"/>
        <v>50305.959999999977</v>
      </c>
      <c r="AW1425" s="237">
        <f t="shared" si="461"/>
        <v>5671.7999999999975</v>
      </c>
      <c r="AX1425" s="237">
        <f t="shared" si="462"/>
        <v>8288.0999999999985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134051.02500000008</v>
      </c>
      <c r="M1426" s="162">
        <f>MAX(AN28:AN1426)</f>
        <v>136998.19000000006</v>
      </c>
      <c r="N1426" s="162">
        <f t="shared" si="453"/>
        <v>-2947.164999999979</v>
      </c>
      <c r="O1426" s="231">
        <f>E3+(E4*0.1)</f>
        <v>0.30000000000000004</v>
      </c>
      <c r="P1426" s="162">
        <v>1114.2</v>
      </c>
      <c r="Q1426" s="232">
        <f>E5+(E6*0.1)</f>
        <v>0.2</v>
      </c>
      <c r="R1426" s="162">
        <v>1304.5</v>
      </c>
      <c r="S1426" s="232">
        <f>E7+(E8*0.1)</f>
        <v>0.2</v>
      </c>
      <c r="T1426" s="162">
        <v>786.4</v>
      </c>
      <c r="U1426" s="233">
        <f>E9+(E10*0.5)+(E11*0.1)</f>
        <v>0.2</v>
      </c>
      <c r="V1426" s="162">
        <v>1805</v>
      </c>
      <c r="W1426" s="233">
        <f>E12+(E13*0.5)+(E14*0.1)</f>
        <v>0.30000000000000004</v>
      </c>
      <c r="X1426" s="162">
        <v>1805</v>
      </c>
      <c r="Y1426" s="161">
        <f t="shared" si="454"/>
        <v>1399</v>
      </c>
      <c r="Z1426" s="162">
        <f t="shared" si="446"/>
        <v>1654.94</v>
      </c>
      <c r="AA1426" s="238">
        <v>44712</v>
      </c>
      <c r="AB1426" s="129">
        <f>SUM(Z1404:Z1426)</f>
        <v>14209.885000000002</v>
      </c>
      <c r="AC1426" s="128">
        <f>(AB1426&gt;0)*1</f>
        <v>1</v>
      </c>
      <c r="AD1426" s="128">
        <f>(AB1426&lt;0)*1</f>
        <v>0</v>
      </c>
      <c r="AE1426" s="129">
        <f>AB1426*AC1426</f>
        <v>14209.885000000002</v>
      </c>
      <c r="AF1426" s="129">
        <f>AB1426*AD1426</f>
        <v>0</v>
      </c>
      <c r="AG1426" s="129"/>
      <c r="AH1426" s="129">
        <f t="shared" si="447"/>
        <v>1654.94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14209.885000000002</v>
      </c>
      <c r="AM1426" s="127">
        <v>44712</v>
      </c>
      <c r="AN1426" s="129">
        <f t="shared" si="455"/>
        <v>134051.02500000008</v>
      </c>
      <c r="AO1426" s="129">
        <f t="shared" si="456"/>
        <v>14209.885000000002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37652.685000000005</v>
      </c>
      <c r="AU1426" s="237">
        <f t="shared" si="459"/>
        <v>31072.699999999997</v>
      </c>
      <c r="AV1426" s="237">
        <f t="shared" si="460"/>
        <v>50463.239999999976</v>
      </c>
      <c r="AW1426" s="237">
        <f t="shared" si="461"/>
        <v>6032.7999999999975</v>
      </c>
      <c r="AX1426" s="237">
        <f t="shared" si="462"/>
        <v>8829.5999999999985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132379.64000000007</v>
      </c>
      <c r="M1427" s="162">
        <f>MAX(AN28:AN1427)</f>
        <v>136998.19000000006</v>
      </c>
      <c r="N1427" s="162">
        <f t="shared" si="453"/>
        <v>-4618.5499999999884</v>
      </c>
      <c r="O1427" s="231">
        <f>E3+(E4*0.1)</f>
        <v>0.30000000000000004</v>
      </c>
      <c r="P1427" s="162">
        <v>-880.95</v>
      </c>
      <c r="Q1427" s="232">
        <f>E5+(E6*0.1)</f>
        <v>0.2</v>
      </c>
      <c r="R1427" s="162">
        <v>-931.5</v>
      </c>
      <c r="S1427" s="232">
        <f>E7+(E8*0.1)</f>
        <v>0.2</v>
      </c>
      <c r="T1427" s="162">
        <v>-3410</v>
      </c>
      <c r="U1427" s="233">
        <f>E9+(E10*0.5)+(E11*0.1)</f>
        <v>0.2</v>
      </c>
      <c r="V1427" s="162">
        <v>-894</v>
      </c>
      <c r="W1427" s="233">
        <f>E12+(E13*0.5)+(E14*0.1)</f>
        <v>0.30000000000000004</v>
      </c>
      <c r="X1427" s="162">
        <v>-1200</v>
      </c>
      <c r="Y1427" s="161">
        <f t="shared" si="454"/>
        <v>1400</v>
      </c>
      <c r="Z1427" s="162">
        <f t="shared" si="446"/>
        <v>-1671.385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-1671.385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132379.64000000007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37388.400000000001</v>
      </c>
      <c r="AU1427" s="237">
        <f t="shared" si="459"/>
        <v>30886.399999999998</v>
      </c>
      <c r="AV1427" s="237">
        <f t="shared" si="460"/>
        <v>49781.239999999976</v>
      </c>
      <c r="AW1427" s="237">
        <f t="shared" si="461"/>
        <v>5853.9999999999973</v>
      </c>
      <c r="AX1427" s="237">
        <f t="shared" si="462"/>
        <v>8469.5999999999985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130722.64000000007</v>
      </c>
      <c r="M1428" s="162">
        <f>MAX(AN28:AN1428)</f>
        <v>136998.19000000006</v>
      </c>
      <c r="N1428" s="162">
        <f t="shared" si="453"/>
        <v>-6275.5499999999884</v>
      </c>
      <c r="O1428" s="231">
        <f>E3+(E4*0.1)</f>
        <v>0.30000000000000004</v>
      </c>
      <c r="P1428" s="162">
        <v>-550</v>
      </c>
      <c r="Q1428" s="232">
        <f>E5+(E6*0.1)</f>
        <v>0.2</v>
      </c>
      <c r="R1428" s="162">
        <v>-850</v>
      </c>
      <c r="S1428" s="232">
        <f>E7+(E8*0.1)</f>
        <v>0.2</v>
      </c>
      <c r="T1428" s="162">
        <v>-3410</v>
      </c>
      <c r="U1428" s="233">
        <f>E9+(E10*0.5)+(E11*0.1)</f>
        <v>0.2</v>
      </c>
      <c r="V1428" s="162">
        <v>-1400</v>
      </c>
      <c r="W1428" s="233">
        <f>E12+(E13*0.5)+(E14*0.1)</f>
        <v>0.30000000000000004</v>
      </c>
      <c r="X1428" s="162">
        <v>-1200</v>
      </c>
      <c r="Y1428" s="161">
        <f t="shared" si="454"/>
        <v>1401</v>
      </c>
      <c r="Z1428" s="162">
        <f t="shared" si="446"/>
        <v>-1657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-1657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130722.64000000007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37223.4</v>
      </c>
      <c r="AU1428" s="237">
        <f t="shared" si="459"/>
        <v>30716.399999999998</v>
      </c>
      <c r="AV1428" s="237">
        <f t="shared" si="460"/>
        <v>49099.239999999976</v>
      </c>
      <c r="AW1428" s="237">
        <f t="shared" si="461"/>
        <v>5573.9999999999973</v>
      </c>
      <c r="AX1428" s="237">
        <f t="shared" si="462"/>
        <v>8109.5999999999985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134016.67000000007</v>
      </c>
      <c r="M1429" s="162">
        <f>MAX(AN28:AN1429)</f>
        <v>136998.19000000006</v>
      </c>
      <c r="N1429" s="162">
        <f t="shared" si="453"/>
        <v>-2981.5199999999895</v>
      </c>
      <c r="O1429" s="231">
        <f>E3+(E4*0.1)</f>
        <v>0.30000000000000004</v>
      </c>
      <c r="P1429" s="162">
        <v>1742.9</v>
      </c>
      <c r="Q1429" s="232">
        <f>E5+(E6*0.1)</f>
        <v>0.2</v>
      </c>
      <c r="R1429" s="162">
        <v>3414</v>
      </c>
      <c r="S1429" s="232">
        <f>E7+(E8*0.1)</f>
        <v>0.2</v>
      </c>
      <c r="T1429" s="162">
        <v>6071.8</v>
      </c>
      <c r="U1429" s="233">
        <f>E9+(E10*0.5)+(E11*0.1)</f>
        <v>0.2</v>
      </c>
      <c r="V1429" s="162">
        <v>1748</v>
      </c>
      <c r="W1429" s="233">
        <f>E12+(E13*0.5)+(E14*0.1)</f>
        <v>0.30000000000000004</v>
      </c>
      <c r="X1429" s="162">
        <v>1748</v>
      </c>
      <c r="Y1429" s="161">
        <f t="shared" si="454"/>
        <v>1402</v>
      </c>
      <c r="Z1429" s="162">
        <f t="shared" si="446"/>
        <v>3294.03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3294.03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134016.67000000007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37746.270000000004</v>
      </c>
      <c r="AU1429" s="237">
        <f t="shared" si="459"/>
        <v>31399.199999999997</v>
      </c>
      <c r="AV1429" s="237">
        <f t="shared" si="460"/>
        <v>50313.599999999977</v>
      </c>
      <c r="AW1429" s="237">
        <f t="shared" si="461"/>
        <v>5923.5999999999976</v>
      </c>
      <c r="AX1429" s="237">
        <f t="shared" si="462"/>
        <v>8633.9999999999982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133149.42000000007</v>
      </c>
      <c r="M1430" s="162">
        <f>MAX(AN28:AN1430)</f>
        <v>136998.19000000006</v>
      </c>
      <c r="N1430" s="162">
        <f t="shared" si="453"/>
        <v>-3848.7699999999895</v>
      </c>
      <c r="O1430" s="231">
        <f>E3+(E4*0.1)</f>
        <v>0.30000000000000004</v>
      </c>
      <c r="P1430" s="162">
        <v>-711.7</v>
      </c>
      <c r="Q1430" s="232">
        <f>E5+(E6*0.1)</f>
        <v>0.2</v>
      </c>
      <c r="R1430" s="162">
        <v>-1359</v>
      </c>
      <c r="S1430" s="232">
        <f>E7+(E8*0.1)</f>
        <v>0.2</v>
      </c>
      <c r="T1430" s="162">
        <v>-4152.2</v>
      </c>
      <c r="U1430" s="233">
        <f>E9+(E10*0.5)+(E11*0.1)</f>
        <v>0.2</v>
      </c>
      <c r="V1430" s="162">
        <v>897</v>
      </c>
      <c r="W1430" s="233">
        <f>E12+(E13*0.5)+(E14*0.1)</f>
        <v>0.30000000000000004</v>
      </c>
      <c r="X1430" s="162">
        <v>897</v>
      </c>
      <c r="Y1430" s="161">
        <f t="shared" si="454"/>
        <v>1403</v>
      </c>
      <c r="Z1430" s="162">
        <f t="shared" si="446"/>
        <v>-867.24999999999989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-867.24999999999989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133149.42000000007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37532.76</v>
      </c>
      <c r="AU1430" s="237">
        <f t="shared" si="459"/>
        <v>31127.399999999998</v>
      </c>
      <c r="AV1430" s="237">
        <f t="shared" si="460"/>
        <v>49483.159999999974</v>
      </c>
      <c r="AW1430" s="237">
        <f t="shared" si="461"/>
        <v>6102.9999999999973</v>
      </c>
      <c r="AX1430" s="237">
        <f t="shared" si="462"/>
        <v>8903.0999999999985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131800.42000000007</v>
      </c>
      <c r="M1431" s="162">
        <f>MAX(AN28:AN1431)</f>
        <v>136998.19000000006</v>
      </c>
      <c r="N1431" s="162">
        <f t="shared" si="453"/>
        <v>-5197.7699999999895</v>
      </c>
      <c r="O1431" s="231">
        <f>E3+(E4*0.1)</f>
        <v>0.30000000000000004</v>
      </c>
      <c r="P1431" s="162">
        <v>-550</v>
      </c>
      <c r="Q1431" s="232">
        <f>E5+(E6*0.1)</f>
        <v>0.2</v>
      </c>
      <c r="R1431" s="162">
        <v>-850</v>
      </c>
      <c r="S1431" s="232">
        <f>E7+(E8*0.1)</f>
        <v>0.2</v>
      </c>
      <c r="T1431" s="162">
        <v>-2241</v>
      </c>
      <c r="U1431" s="233">
        <f>E9+(E10*0.5)+(E11*0.1)</f>
        <v>0.2</v>
      </c>
      <c r="V1431" s="162">
        <v>-1029</v>
      </c>
      <c r="W1431" s="233">
        <f>E12+(E13*0.5)+(E14*0.1)</f>
        <v>0.30000000000000004</v>
      </c>
      <c r="X1431" s="162">
        <v>-1200</v>
      </c>
      <c r="Y1431" s="161">
        <f t="shared" si="454"/>
        <v>1404</v>
      </c>
      <c r="Z1431" s="162">
        <f t="shared" si="446"/>
        <v>-1349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-1349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131800.42000000007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37367.760000000002</v>
      </c>
      <c r="AU1431" s="237">
        <f t="shared" si="459"/>
        <v>30957.399999999998</v>
      </c>
      <c r="AV1431" s="237">
        <f t="shared" si="460"/>
        <v>49034.959999999977</v>
      </c>
      <c r="AW1431" s="237">
        <f t="shared" si="461"/>
        <v>5897.1999999999971</v>
      </c>
      <c r="AX1431" s="237">
        <f t="shared" si="462"/>
        <v>8543.0999999999985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133010.08000000007</v>
      </c>
      <c r="M1432" s="162">
        <f>MAX(AN28:AN1432)</f>
        <v>136998.19000000006</v>
      </c>
      <c r="N1432" s="162">
        <f t="shared" si="453"/>
        <v>-3988.109999999986</v>
      </c>
      <c r="O1432" s="231">
        <f>E3+(E4*0.1)</f>
        <v>0.30000000000000004</v>
      </c>
      <c r="P1432" s="162">
        <v>1346.2</v>
      </c>
      <c r="Q1432" s="232">
        <f>E5+(E6*0.1)</f>
        <v>0.2</v>
      </c>
      <c r="R1432" s="162">
        <v>2245.5</v>
      </c>
      <c r="S1432" s="232">
        <f>E7+(E8*0.1)</f>
        <v>0.2</v>
      </c>
      <c r="T1432" s="162">
        <v>1931</v>
      </c>
      <c r="U1432" s="233">
        <f>E9+(E10*0.5)+(E11*0.1)</f>
        <v>0.2</v>
      </c>
      <c r="V1432" s="162">
        <v>-59</v>
      </c>
      <c r="W1432" s="233">
        <f>E12+(E13*0.5)+(E14*0.1)</f>
        <v>0.30000000000000004</v>
      </c>
      <c r="X1432" s="162">
        <v>-59</v>
      </c>
      <c r="Y1432" s="161">
        <f t="shared" si="454"/>
        <v>1405</v>
      </c>
      <c r="Z1432" s="162">
        <f t="shared" si="446"/>
        <v>1209.6600000000001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1209.6600000000001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133010.08000000007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37771.620000000003</v>
      </c>
      <c r="AU1432" s="237">
        <f t="shared" si="459"/>
        <v>31406.499999999996</v>
      </c>
      <c r="AV1432" s="237">
        <f t="shared" si="460"/>
        <v>49421.159999999974</v>
      </c>
      <c r="AW1432" s="237">
        <f t="shared" si="461"/>
        <v>5885.3999999999969</v>
      </c>
      <c r="AX1432" s="237">
        <f t="shared" si="462"/>
        <v>8525.3999999999978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136572.14500000008</v>
      </c>
      <c r="M1433" s="162">
        <f>MAX(AN28:AN1433)</f>
        <v>136998.19000000006</v>
      </c>
      <c r="N1433" s="162">
        <f t="shared" si="453"/>
        <v>-426.0449999999837</v>
      </c>
      <c r="O1433" s="231">
        <f>E3+(E4*0.1)</f>
        <v>0.30000000000000004</v>
      </c>
      <c r="P1433" s="162">
        <v>3190.55</v>
      </c>
      <c r="Q1433" s="232">
        <f>E5+(E6*0.1)</f>
        <v>0.2</v>
      </c>
      <c r="R1433" s="162">
        <v>4897.5</v>
      </c>
      <c r="S1433" s="232">
        <f>E7+(E8*0.1)</f>
        <v>0.2</v>
      </c>
      <c r="T1433" s="162">
        <v>6907</v>
      </c>
      <c r="U1433" s="233">
        <f>E9+(E10*0.5)+(E11*0.1)</f>
        <v>0.2</v>
      </c>
      <c r="V1433" s="162">
        <v>488</v>
      </c>
      <c r="W1433" s="233">
        <f>E12+(E13*0.5)+(E14*0.1)</f>
        <v>0.30000000000000004</v>
      </c>
      <c r="X1433" s="162">
        <v>488</v>
      </c>
      <c r="Y1433" s="161">
        <f t="shared" si="454"/>
        <v>1406</v>
      </c>
      <c r="Z1433" s="162">
        <f t="shared" si="446"/>
        <v>3562.0650000000005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3562.0650000000005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136572.14500000008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38728.785000000003</v>
      </c>
      <c r="AU1433" s="237">
        <f t="shared" si="459"/>
        <v>32385.999999999996</v>
      </c>
      <c r="AV1433" s="237">
        <f t="shared" si="460"/>
        <v>50802.559999999976</v>
      </c>
      <c r="AW1433" s="237">
        <f t="shared" si="461"/>
        <v>5982.9999999999973</v>
      </c>
      <c r="AX1433" s="237">
        <f t="shared" si="462"/>
        <v>8671.7999999999975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140169.58500000008</v>
      </c>
      <c r="M1434" s="162">
        <f>MAX(AN28:AN1434)</f>
        <v>140169.58500000008</v>
      </c>
      <c r="N1434" s="162">
        <f t="shared" si="453"/>
        <v>0</v>
      </c>
      <c r="O1434" s="231">
        <f>E3+(E4*0.1)</f>
        <v>0.30000000000000004</v>
      </c>
      <c r="P1434" s="162">
        <v>4400</v>
      </c>
      <c r="Q1434" s="232">
        <f>E5+(E6*0.1)</f>
        <v>0.2</v>
      </c>
      <c r="R1434" s="162">
        <v>5848</v>
      </c>
      <c r="S1434" s="232">
        <f>E7+(E8*0.1)</f>
        <v>0.2</v>
      </c>
      <c r="T1434" s="162">
        <v>8739.2000000000007</v>
      </c>
      <c r="U1434" s="233">
        <f>E9+(E10*0.5)+(E11*0.1)</f>
        <v>0.2</v>
      </c>
      <c r="V1434" s="162">
        <v>-1400</v>
      </c>
      <c r="W1434" s="233">
        <f>E12+(E13*0.5)+(E14*0.1)</f>
        <v>0.30000000000000004</v>
      </c>
      <c r="X1434" s="162">
        <v>-1200</v>
      </c>
      <c r="Y1434" s="161">
        <f t="shared" si="454"/>
        <v>1407</v>
      </c>
      <c r="Z1434" s="162">
        <f t="shared" si="446"/>
        <v>3597.4400000000005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3597.4400000000005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140169.58500000008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40048.785000000003</v>
      </c>
      <c r="AU1434" s="237">
        <f t="shared" si="459"/>
        <v>33555.599999999999</v>
      </c>
      <c r="AV1434" s="237">
        <f t="shared" si="460"/>
        <v>52550.39999999998</v>
      </c>
      <c r="AW1434" s="237">
        <f t="shared" si="461"/>
        <v>5702.9999999999973</v>
      </c>
      <c r="AX1434" s="237">
        <f t="shared" si="462"/>
        <v>8311.7999999999975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146456.96000000008</v>
      </c>
      <c r="M1435" s="162">
        <f>MAX(AN28:AN1435)</f>
        <v>146456.96000000008</v>
      </c>
      <c r="N1435" s="162">
        <f t="shared" si="453"/>
        <v>0</v>
      </c>
      <c r="O1435" s="231">
        <f>E3+(E4*0.1)</f>
        <v>0.30000000000000004</v>
      </c>
      <c r="P1435" s="162">
        <v>4380.25</v>
      </c>
      <c r="Q1435" s="232">
        <f>E5+(E6*0.1)</f>
        <v>0.2</v>
      </c>
      <c r="R1435" s="162">
        <v>7561.5</v>
      </c>
      <c r="S1435" s="232">
        <f>E7+(E8*0.1)</f>
        <v>0.2</v>
      </c>
      <c r="T1435" s="162">
        <v>10890</v>
      </c>
      <c r="U1435" s="233">
        <f>E9+(E10*0.5)+(E11*0.1)</f>
        <v>0.2</v>
      </c>
      <c r="V1435" s="162">
        <v>-1400</v>
      </c>
      <c r="W1435" s="233">
        <f>E12+(E13*0.5)+(E14*0.1)</f>
        <v>0.30000000000000004</v>
      </c>
      <c r="X1435" s="162">
        <v>5210</v>
      </c>
      <c r="Y1435" s="161">
        <f t="shared" si="454"/>
        <v>1408</v>
      </c>
      <c r="Z1435" s="162">
        <f t="shared" si="446"/>
        <v>6287.375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6287.375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146456.96000000008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41362.86</v>
      </c>
      <c r="AU1435" s="237">
        <f t="shared" si="459"/>
        <v>35067.9</v>
      </c>
      <c r="AV1435" s="237">
        <f t="shared" si="460"/>
        <v>54728.39999999998</v>
      </c>
      <c r="AW1435" s="237">
        <f t="shared" si="461"/>
        <v>5422.9999999999973</v>
      </c>
      <c r="AX1435" s="237">
        <f t="shared" si="462"/>
        <v>9874.7999999999975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146560.98000000007</v>
      </c>
      <c r="M1436" s="162">
        <f>MAX(AN28:AN1436)</f>
        <v>146560.98000000007</v>
      </c>
      <c r="N1436" s="162">
        <f t="shared" si="453"/>
        <v>0</v>
      </c>
      <c r="O1436" s="231">
        <f>E3+(E4*0.1)</f>
        <v>0.30000000000000004</v>
      </c>
      <c r="P1436" s="162">
        <v>-550</v>
      </c>
      <c r="Q1436" s="232">
        <f>E5+(E6*0.1)</f>
        <v>0.2</v>
      </c>
      <c r="R1436" s="162">
        <v>-850</v>
      </c>
      <c r="S1436" s="232">
        <f>E7+(E8*0.1)</f>
        <v>0.2</v>
      </c>
      <c r="T1436" s="162">
        <v>-467.4</v>
      </c>
      <c r="U1436" s="233">
        <f>E9+(E10*0.5)+(E11*0.1)</f>
        <v>0.2</v>
      </c>
      <c r="V1436" s="162">
        <v>1065</v>
      </c>
      <c r="W1436" s="233">
        <f>E12+(E13*0.5)+(E14*0.1)</f>
        <v>0.30000000000000004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104.02000000000004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104.02000000000004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146560.98000000007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41197.86</v>
      </c>
      <c r="AU1436" s="237">
        <f t="shared" si="459"/>
        <v>34897.9</v>
      </c>
      <c r="AV1436" s="237">
        <f t="shared" si="460"/>
        <v>54634.919999999976</v>
      </c>
      <c r="AW1436" s="237">
        <f t="shared" si="461"/>
        <v>5635.9999999999973</v>
      </c>
      <c r="AX1436" s="237">
        <f t="shared" si="462"/>
        <v>10194.299999999997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144619.77500000008</v>
      </c>
      <c r="M1437" s="162">
        <f>MAX(AN28:AN1437)</f>
        <v>146560.98000000007</v>
      </c>
      <c r="N1437" s="162">
        <f t="shared" ref="N1437:N1500" si="472">AN1437-M1437</f>
        <v>-1941.2049999999872</v>
      </c>
      <c r="O1437" s="231">
        <f>E3+(E4*0.1)</f>
        <v>0.30000000000000004</v>
      </c>
      <c r="P1437" s="162">
        <v>-1078.3499999999999</v>
      </c>
      <c r="Q1437" s="232">
        <f>E5+(E6*0.1)</f>
        <v>0.2</v>
      </c>
      <c r="R1437" s="162">
        <v>-1478.5</v>
      </c>
      <c r="S1437" s="232">
        <f>E7+(E8*0.1)</f>
        <v>0.2</v>
      </c>
      <c r="T1437" s="162">
        <v>-3410</v>
      </c>
      <c r="U1437" s="233">
        <f>E9+(E10*0.5)+(E11*0.1)</f>
        <v>0.2</v>
      </c>
      <c r="V1437" s="162">
        <v>-1400</v>
      </c>
      <c r="W1437" s="233">
        <f>E12+(E13*0.5)+(E14*0.1)</f>
        <v>0.30000000000000004</v>
      </c>
      <c r="X1437" s="162">
        <v>-1200</v>
      </c>
      <c r="Y1437" s="161">
        <f t="shared" ref="Y1437:Y1500" si="473">Y1436+1</f>
        <v>1410</v>
      </c>
      <c r="Z1437" s="162">
        <f t="shared" si="465"/>
        <v>-1941.2049999999999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-1941.2049999999999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144619.77500000008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40874.355000000003</v>
      </c>
      <c r="AU1437" s="237">
        <f t="shared" ref="AU1437:AU1500" si="478">(R1437*Q1437)+AU1436</f>
        <v>34602.200000000004</v>
      </c>
      <c r="AV1437" s="237">
        <f t="shared" ref="AV1437:AV1500" si="479">(S1437*T1437)+AV1436</f>
        <v>53952.919999999976</v>
      </c>
      <c r="AW1437" s="237">
        <f t="shared" ref="AW1437:AW1500" si="480">(V1437*U1437)+AW1436</f>
        <v>5355.9999999999973</v>
      </c>
      <c r="AX1437" s="237">
        <f t="shared" ref="AX1437:AX1500" si="481">(X1437*W1437)+AX1436</f>
        <v>9834.2999999999975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148188.96500000008</v>
      </c>
      <c r="M1438" s="162">
        <f>MAX(AN28:AN1438)</f>
        <v>148188.96500000008</v>
      </c>
      <c r="N1438" s="162">
        <f t="shared" si="472"/>
        <v>0</v>
      </c>
      <c r="O1438" s="231">
        <f>E3+(E4*0.1)</f>
        <v>0.30000000000000004</v>
      </c>
      <c r="P1438" s="162">
        <v>3707.3</v>
      </c>
      <c r="Q1438" s="232">
        <f>E5+(E6*0.1)</f>
        <v>0.2</v>
      </c>
      <c r="R1438" s="162">
        <v>6161</v>
      </c>
      <c r="S1438" s="232">
        <f>E7+(E8*0.1)</f>
        <v>0.2</v>
      </c>
      <c r="T1438" s="162">
        <v>9324</v>
      </c>
      <c r="U1438" s="233">
        <f>E9+(E10*0.5)+(E11*0.1)</f>
        <v>0.2</v>
      </c>
      <c r="V1438" s="162">
        <v>-1400</v>
      </c>
      <c r="W1438" s="233">
        <f>E12+(E13*0.5)+(E14*0.1)</f>
        <v>0.30000000000000004</v>
      </c>
      <c r="X1438" s="162">
        <v>-1200</v>
      </c>
      <c r="Y1438" s="161">
        <f t="shared" si="473"/>
        <v>1411</v>
      </c>
      <c r="Z1438" s="162">
        <f t="shared" si="465"/>
        <v>3569.1900000000005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3569.1900000000005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148188.96500000008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41986.545000000006</v>
      </c>
      <c r="AU1438" s="237">
        <f t="shared" si="478"/>
        <v>35834.400000000001</v>
      </c>
      <c r="AV1438" s="237">
        <f t="shared" si="479"/>
        <v>55817.719999999979</v>
      </c>
      <c r="AW1438" s="237">
        <f t="shared" si="480"/>
        <v>5075.9999999999973</v>
      </c>
      <c r="AX1438" s="237">
        <f t="shared" si="481"/>
        <v>9474.2999999999975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148006.46500000008</v>
      </c>
      <c r="M1439" s="162">
        <f>MAX(AN28:AN1439)</f>
        <v>148188.96500000008</v>
      </c>
      <c r="N1439" s="162">
        <f t="shared" si="472"/>
        <v>-182.5</v>
      </c>
      <c r="O1439" s="231">
        <f>E3+(E4*0.1)</f>
        <v>0.30000000000000004</v>
      </c>
      <c r="P1439" s="162">
        <v>-550</v>
      </c>
      <c r="Q1439" s="232">
        <f>E5+(E6*0.1)</f>
        <v>0.2</v>
      </c>
      <c r="R1439" s="162">
        <v>-850</v>
      </c>
      <c r="S1439" s="232">
        <f>E7+(E8*0.1)</f>
        <v>0.2</v>
      </c>
      <c r="T1439" s="162">
        <v>-3410</v>
      </c>
      <c r="U1439" s="233">
        <f>E9+(E10*0.5)+(E11*0.1)</f>
        <v>0.2</v>
      </c>
      <c r="V1439" s="162">
        <v>1669</v>
      </c>
      <c r="W1439" s="233">
        <f>E12+(E13*0.5)+(E14*0.1)</f>
        <v>0.30000000000000004</v>
      </c>
      <c r="X1439" s="162">
        <v>1669</v>
      </c>
      <c r="Y1439" s="161">
        <f t="shared" si="473"/>
        <v>1412</v>
      </c>
      <c r="Z1439" s="162">
        <f t="shared" si="465"/>
        <v>-182.49999999999994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0</v>
      </c>
      <c r="AI1439" s="129">
        <f t="shared" si="467"/>
        <v>-182.49999999999994</v>
      </c>
      <c r="AJ1439" s="234">
        <f t="shared" si="468"/>
        <v>0</v>
      </c>
      <c r="AK1439" s="234">
        <f t="shared" si="469"/>
        <v>1</v>
      </c>
      <c r="AL1439" s="129">
        <f t="shared" si="470"/>
        <v>0</v>
      </c>
      <c r="AM1439" s="127">
        <v>44729</v>
      </c>
      <c r="AN1439" s="129">
        <f t="shared" si="474"/>
        <v>148006.46500000008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41821.545000000006</v>
      </c>
      <c r="AU1439" s="237">
        <f t="shared" si="478"/>
        <v>35664.400000000001</v>
      </c>
      <c r="AV1439" s="237">
        <f t="shared" si="479"/>
        <v>55135.719999999979</v>
      </c>
      <c r="AW1439" s="237">
        <f t="shared" si="480"/>
        <v>5409.7999999999975</v>
      </c>
      <c r="AX1439" s="237">
        <f t="shared" si="481"/>
        <v>9974.9999999999982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148116.46500000008</v>
      </c>
      <c r="M1440" s="162">
        <f>MAX(AN28:AN1440)</f>
        <v>148188.96500000008</v>
      </c>
      <c r="N1440" s="162">
        <f t="shared" si="472"/>
        <v>-72.5</v>
      </c>
      <c r="O1440" s="231">
        <f>E3+(E4*0.1)</f>
        <v>0.30000000000000004</v>
      </c>
      <c r="P1440" s="162">
        <v>0</v>
      </c>
      <c r="Q1440" s="232">
        <f>E5+(E6*0.1)</f>
        <v>0.2</v>
      </c>
      <c r="R1440" s="162">
        <v>0</v>
      </c>
      <c r="S1440" s="232">
        <f>E7+(E8*0.1)</f>
        <v>0.2</v>
      </c>
      <c r="T1440" s="162">
        <v>0</v>
      </c>
      <c r="U1440" s="233">
        <f>E9+(E10*0.5)+(E11*0.1)</f>
        <v>0.2</v>
      </c>
      <c r="V1440" s="162">
        <v>220</v>
      </c>
      <c r="W1440" s="233">
        <f>E12+(E13*0.5)+(E14*0.1)</f>
        <v>0.30000000000000004</v>
      </c>
      <c r="X1440" s="162">
        <v>220</v>
      </c>
      <c r="Y1440" s="161">
        <f t="shared" si="473"/>
        <v>1413</v>
      </c>
      <c r="Z1440" s="162">
        <f t="shared" si="465"/>
        <v>110.00000000000001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110.00000000000001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148116.46500000008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41821.545000000006</v>
      </c>
      <c r="AU1440" s="237">
        <f t="shared" si="478"/>
        <v>35664.400000000001</v>
      </c>
      <c r="AV1440" s="237">
        <f t="shared" si="479"/>
        <v>55135.719999999979</v>
      </c>
      <c r="AW1440" s="237">
        <f t="shared" si="480"/>
        <v>5453.7999999999975</v>
      </c>
      <c r="AX1440" s="237">
        <f t="shared" si="481"/>
        <v>10040.999999999998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146903.30000000008</v>
      </c>
      <c r="M1441" s="162">
        <f>MAX(AN28:AN1441)</f>
        <v>148188.96500000008</v>
      </c>
      <c r="N1441" s="162">
        <f t="shared" si="472"/>
        <v>-1285.6650000000081</v>
      </c>
      <c r="O1441" s="231">
        <f>E3+(E4*0.1)</f>
        <v>0.30000000000000004</v>
      </c>
      <c r="P1441" s="162">
        <v>-979.55</v>
      </c>
      <c r="Q1441" s="232">
        <f>E5+(E6*0.1)</f>
        <v>0.2</v>
      </c>
      <c r="R1441" s="162">
        <v>-2073.5</v>
      </c>
      <c r="S1441" s="232">
        <f>E7+(E8*0.1)</f>
        <v>0.2</v>
      </c>
      <c r="T1441" s="162">
        <v>-3708</v>
      </c>
      <c r="U1441" s="233">
        <f>E9+(E10*0.5)+(E11*0.1)</f>
        <v>0.2</v>
      </c>
      <c r="V1441" s="162">
        <v>474</v>
      </c>
      <c r="W1441" s="233">
        <f>E12+(E13*0.5)+(E14*0.1)</f>
        <v>0.30000000000000004</v>
      </c>
      <c r="X1441" s="162">
        <v>474</v>
      </c>
      <c r="Y1441" s="161">
        <f t="shared" si="473"/>
        <v>1414</v>
      </c>
      <c r="Z1441" s="162">
        <f t="shared" si="465"/>
        <v>-1213.165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-1213.165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146903.30000000008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41527.680000000008</v>
      </c>
      <c r="AU1441" s="237">
        <f t="shared" si="478"/>
        <v>35249.700000000004</v>
      </c>
      <c r="AV1441" s="237">
        <f t="shared" si="479"/>
        <v>54394.119999999981</v>
      </c>
      <c r="AW1441" s="237">
        <f t="shared" si="480"/>
        <v>5548.5999999999976</v>
      </c>
      <c r="AX1441" s="237">
        <f t="shared" si="481"/>
        <v>10183.199999999999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146190.70000000007</v>
      </c>
      <c r="M1442" s="162">
        <f>MAX(AN28:AN1442)</f>
        <v>148188.96500000008</v>
      </c>
      <c r="N1442" s="162">
        <f t="shared" si="472"/>
        <v>-1998.265000000014</v>
      </c>
      <c r="O1442" s="231">
        <f>E3+(E4*0.1)</f>
        <v>0.30000000000000004</v>
      </c>
      <c r="P1442" s="162">
        <v>-550</v>
      </c>
      <c r="Q1442" s="232">
        <f>E5+(E6*0.1)</f>
        <v>0.2</v>
      </c>
      <c r="R1442" s="162">
        <v>-850</v>
      </c>
      <c r="S1442" s="232">
        <f>E7+(E8*0.1)</f>
        <v>0.2</v>
      </c>
      <c r="T1442" s="162">
        <v>381</v>
      </c>
      <c r="U1442" s="233">
        <f>E9+(E10*0.5)+(E11*0.1)</f>
        <v>0.2</v>
      </c>
      <c r="V1442" s="162">
        <v>-469</v>
      </c>
      <c r="W1442" s="233">
        <f>E12+(E13*0.5)+(E14*0.1)</f>
        <v>0.30000000000000004</v>
      </c>
      <c r="X1442" s="162">
        <v>-1200</v>
      </c>
      <c r="Y1442" s="161">
        <f t="shared" si="473"/>
        <v>1415</v>
      </c>
      <c r="Z1442" s="162">
        <f t="shared" si="465"/>
        <v>-712.60000000000014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-712.60000000000014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146190.70000000007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41362.680000000008</v>
      </c>
      <c r="AU1442" s="237">
        <f t="shared" si="478"/>
        <v>35079.700000000004</v>
      </c>
      <c r="AV1442" s="237">
        <f t="shared" si="479"/>
        <v>54470.319999999978</v>
      </c>
      <c r="AW1442" s="237">
        <f t="shared" si="480"/>
        <v>5454.7999999999975</v>
      </c>
      <c r="AX1442" s="237">
        <f t="shared" si="481"/>
        <v>9823.1999999999989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145929.70000000007</v>
      </c>
      <c r="M1443" s="162">
        <f>MAX(AN28:AN1443)</f>
        <v>148188.96500000008</v>
      </c>
      <c r="N1443" s="162">
        <f t="shared" si="472"/>
        <v>-2259.265000000014</v>
      </c>
      <c r="O1443" s="231">
        <f>E3+(E4*0.1)</f>
        <v>0.30000000000000004</v>
      </c>
      <c r="P1443" s="162">
        <v>-550</v>
      </c>
      <c r="Q1443" s="232">
        <f>E5+(E6*0.1)</f>
        <v>0.2</v>
      </c>
      <c r="R1443" s="162">
        <v>-850</v>
      </c>
      <c r="S1443" s="232">
        <f>E7+(E8*0.1)</f>
        <v>0.2</v>
      </c>
      <c r="T1443" s="162">
        <v>-3410</v>
      </c>
      <c r="U1443" s="233">
        <f>E9+(E10*0.5)+(E11*0.1)</f>
        <v>0.2</v>
      </c>
      <c r="V1443" s="162">
        <v>1512</v>
      </c>
      <c r="W1443" s="233">
        <f>E12+(E13*0.5)+(E14*0.1)</f>
        <v>0.30000000000000004</v>
      </c>
      <c r="X1443" s="162">
        <v>1512</v>
      </c>
      <c r="Y1443" s="161">
        <f t="shared" si="473"/>
        <v>1416</v>
      </c>
      <c r="Z1443" s="162">
        <f t="shared" si="465"/>
        <v>-260.99999999999983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0</v>
      </c>
      <c r="AI1443" s="129">
        <f t="shared" si="467"/>
        <v>-260.99999999999983</v>
      </c>
      <c r="AJ1443" s="234">
        <f t="shared" si="468"/>
        <v>0</v>
      </c>
      <c r="AK1443" s="234">
        <f t="shared" si="469"/>
        <v>1</v>
      </c>
      <c r="AL1443" s="129">
        <f t="shared" si="470"/>
        <v>0</v>
      </c>
      <c r="AM1443" s="127">
        <v>44735</v>
      </c>
      <c r="AN1443" s="129">
        <f t="shared" si="474"/>
        <v>145929.70000000007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41197.680000000008</v>
      </c>
      <c r="AU1443" s="237">
        <f t="shared" si="478"/>
        <v>34909.700000000004</v>
      </c>
      <c r="AV1443" s="237">
        <f t="shared" si="479"/>
        <v>53788.319999999978</v>
      </c>
      <c r="AW1443" s="237">
        <f t="shared" si="480"/>
        <v>5757.1999999999971</v>
      </c>
      <c r="AX1443" s="237">
        <f t="shared" si="481"/>
        <v>10276.799999999999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144495.13000000006</v>
      </c>
      <c r="M1444" s="162">
        <f>MAX(AN28:AN1444)</f>
        <v>148188.96500000008</v>
      </c>
      <c r="N1444" s="162">
        <f t="shared" si="472"/>
        <v>-3693.835000000021</v>
      </c>
      <c r="O1444" s="231">
        <f>E3+(E4*0.1)</f>
        <v>0.30000000000000004</v>
      </c>
      <c r="P1444" s="162">
        <v>-897.9</v>
      </c>
      <c r="Q1444" s="232">
        <f>E5+(E6*0.1)</f>
        <v>0.2</v>
      </c>
      <c r="R1444" s="162">
        <v>-1351</v>
      </c>
      <c r="S1444" s="232">
        <f>E7+(E8*0.1)</f>
        <v>0.2</v>
      </c>
      <c r="T1444" s="162">
        <v>-3410</v>
      </c>
      <c r="U1444" s="233">
        <f>E9+(E10*0.5)+(E11*0.1)</f>
        <v>0.2</v>
      </c>
      <c r="V1444" s="162">
        <v>-426</v>
      </c>
      <c r="W1444" s="233">
        <f>E12+(E13*0.5)+(E14*0.1)</f>
        <v>0.30000000000000004</v>
      </c>
      <c r="X1444" s="162">
        <v>-426</v>
      </c>
      <c r="Y1444" s="161">
        <f t="shared" si="473"/>
        <v>1417</v>
      </c>
      <c r="Z1444" s="162">
        <f t="shared" si="465"/>
        <v>-1434.5700000000002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-1434.5700000000002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144495.13000000006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40928.310000000005</v>
      </c>
      <c r="AU1444" s="237">
        <f t="shared" si="478"/>
        <v>34639.500000000007</v>
      </c>
      <c r="AV1444" s="237">
        <f t="shared" si="479"/>
        <v>53106.319999999978</v>
      </c>
      <c r="AW1444" s="237">
        <f t="shared" si="480"/>
        <v>5671.9999999999973</v>
      </c>
      <c r="AX1444" s="237">
        <f t="shared" si="481"/>
        <v>10149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144818.90000000005</v>
      </c>
      <c r="M1445" s="162">
        <f>MAX(AN28:AN1445)</f>
        <v>148188.96500000008</v>
      </c>
      <c r="N1445" s="162">
        <f t="shared" si="472"/>
        <v>-3370.0650000000314</v>
      </c>
      <c r="O1445" s="231">
        <f>E3+(E4*0.1)</f>
        <v>0.30000000000000004</v>
      </c>
      <c r="P1445" s="162">
        <v>312.10000000000002</v>
      </c>
      <c r="Q1445" s="232">
        <f>E5+(E6*0.1)</f>
        <v>0.2</v>
      </c>
      <c r="R1445" s="162">
        <v>581.5</v>
      </c>
      <c r="S1445" s="232">
        <f>E7+(E8*0.1)</f>
        <v>0.2</v>
      </c>
      <c r="T1445" s="162">
        <v>1952.2</v>
      </c>
      <c r="U1445" s="233">
        <f>E9+(E10*0.5)+(E11*0.1)</f>
        <v>0.2</v>
      </c>
      <c r="V1445" s="162">
        <v>417</v>
      </c>
      <c r="W1445" s="233">
        <f>E12+(E13*0.5)+(E14*0.1)</f>
        <v>0.30000000000000004</v>
      </c>
      <c r="X1445" s="162">
        <v>-1200</v>
      </c>
      <c r="Y1445" s="161">
        <f t="shared" si="473"/>
        <v>1418</v>
      </c>
      <c r="Z1445" s="162">
        <f t="shared" si="465"/>
        <v>323.77000000000004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323.77000000000004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144818.90000000005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41021.94</v>
      </c>
      <c r="AU1445" s="237">
        <f t="shared" si="478"/>
        <v>34755.80000000001</v>
      </c>
      <c r="AV1445" s="237">
        <f t="shared" si="479"/>
        <v>53496.75999999998</v>
      </c>
      <c r="AW1445" s="237">
        <f t="shared" si="480"/>
        <v>5755.3999999999969</v>
      </c>
      <c r="AX1445" s="237">
        <f t="shared" si="481"/>
        <v>9789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146073.09500000006</v>
      </c>
      <c r="M1446" s="162">
        <f>MAX(AN28:AN1446)</f>
        <v>148188.96500000008</v>
      </c>
      <c r="N1446" s="162">
        <f t="shared" si="472"/>
        <v>-2115.8700000000244</v>
      </c>
      <c r="O1446" s="231">
        <f>E3+(E4*0.1)</f>
        <v>0.30000000000000004</v>
      </c>
      <c r="P1446" s="162">
        <v>-603.95000000000005</v>
      </c>
      <c r="Q1446" s="232">
        <f>E5+(E6*0.1)</f>
        <v>0.2</v>
      </c>
      <c r="R1446" s="162">
        <v>-850</v>
      </c>
      <c r="S1446" s="232">
        <f>E7+(E8*0.1)</f>
        <v>0.2</v>
      </c>
      <c r="T1446" s="162">
        <v>7409.4</v>
      </c>
      <c r="U1446" s="233">
        <f>E9+(E10*0.5)+(E11*0.1)</f>
        <v>0.2</v>
      </c>
      <c r="V1446" s="162">
        <v>247</v>
      </c>
      <c r="W1446" s="233">
        <f>E12+(E13*0.5)+(E14*0.1)</f>
        <v>0.30000000000000004</v>
      </c>
      <c r="X1446" s="162">
        <v>247</v>
      </c>
      <c r="Y1446" s="161">
        <f t="shared" si="473"/>
        <v>1419</v>
      </c>
      <c r="Z1446" s="162">
        <f t="shared" si="465"/>
        <v>1254.1950000000002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1254.1950000000002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146073.09500000006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40840.755000000005</v>
      </c>
      <c r="AU1446" s="237">
        <f t="shared" si="478"/>
        <v>34585.80000000001</v>
      </c>
      <c r="AV1446" s="237">
        <f t="shared" si="479"/>
        <v>54978.639999999978</v>
      </c>
      <c r="AW1446" s="237">
        <f t="shared" si="480"/>
        <v>5804.7999999999965</v>
      </c>
      <c r="AX1446" s="237">
        <f t="shared" si="481"/>
        <v>9863.1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145944.20500000005</v>
      </c>
      <c r="M1447" s="162">
        <f>MAX(AN28:AN1447)</f>
        <v>148188.96500000008</v>
      </c>
      <c r="N1447" s="162">
        <f t="shared" si="472"/>
        <v>-2244.7600000000384</v>
      </c>
      <c r="O1447" s="231">
        <f>E3+(E4*0.1)</f>
        <v>0.30000000000000004</v>
      </c>
      <c r="P1447" s="162">
        <v>-652.1</v>
      </c>
      <c r="Q1447" s="232">
        <f>E5+(E6*0.1)</f>
        <v>0.2</v>
      </c>
      <c r="R1447" s="162">
        <v>136</v>
      </c>
      <c r="S1447" s="232">
        <f>E7+(E8*0.1)</f>
        <v>0.2</v>
      </c>
      <c r="T1447" s="162">
        <v>-409.8</v>
      </c>
      <c r="U1447" s="233">
        <f>E9+(E10*0.5)+(E11*0.1)</f>
        <v>0.2</v>
      </c>
      <c r="V1447" s="162">
        <v>243</v>
      </c>
      <c r="W1447" s="233">
        <f>E12+(E13*0.5)+(E14*0.1)</f>
        <v>0.30000000000000004</v>
      </c>
      <c r="X1447" s="162">
        <v>243</v>
      </c>
      <c r="Y1447" s="161">
        <f t="shared" si="473"/>
        <v>1420</v>
      </c>
      <c r="Z1447" s="162">
        <f t="shared" si="465"/>
        <v>-128.89000000000001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-128.89000000000001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145944.20500000005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40645.125000000007</v>
      </c>
      <c r="AU1447" s="237">
        <f t="shared" si="478"/>
        <v>34613.000000000007</v>
      </c>
      <c r="AV1447" s="237">
        <f t="shared" si="479"/>
        <v>54896.679999999978</v>
      </c>
      <c r="AW1447" s="237">
        <f t="shared" si="480"/>
        <v>5853.3999999999969</v>
      </c>
      <c r="AX1447" s="237">
        <f t="shared" si="481"/>
        <v>9936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147812.68500000006</v>
      </c>
      <c r="M1448" s="162">
        <f>MAX(AN28:AN1448)</f>
        <v>148188.96500000008</v>
      </c>
      <c r="N1448" s="162">
        <f t="shared" si="472"/>
        <v>-376.28000000002794</v>
      </c>
      <c r="O1448" s="231">
        <f>E3+(E4*0.1)</f>
        <v>0.30000000000000004</v>
      </c>
      <c r="P1448" s="162">
        <v>1269.4000000000001</v>
      </c>
      <c r="Q1448" s="232">
        <f>E5+(E6*0.1)</f>
        <v>0.2</v>
      </c>
      <c r="R1448" s="162">
        <v>1672.5</v>
      </c>
      <c r="S1448" s="232">
        <f>E7+(E8*0.1)</f>
        <v>0.2</v>
      </c>
      <c r="T1448" s="162">
        <v>3090.8</v>
      </c>
      <c r="U1448" s="233">
        <f>E9+(E10*0.5)+(E11*0.1)</f>
        <v>0.2</v>
      </c>
      <c r="V1448" s="162">
        <v>1070</v>
      </c>
      <c r="W1448" s="233">
        <f>E12+(E13*0.5)+(E14*0.1)</f>
        <v>0.30000000000000004</v>
      </c>
      <c r="X1448" s="162">
        <v>1070</v>
      </c>
      <c r="Y1448" s="161">
        <f t="shared" si="473"/>
        <v>1421</v>
      </c>
      <c r="Z1448" s="162">
        <f t="shared" si="465"/>
        <v>1868.4800000000002</v>
      </c>
      <c r="AA1448" s="238">
        <v>44742</v>
      </c>
      <c r="AB1448" s="129">
        <f>SUM(Z1427:Z1448)</f>
        <v>13761.660000000002</v>
      </c>
      <c r="AC1448" s="128">
        <f>(AB1448&gt;0)*1</f>
        <v>1</v>
      </c>
      <c r="AD1448" s="128">
        <f>(AB1448&lt;0)*1</f>
        <v>0</v>
      </c>
      <c r="AE1448" s="129">
        <f>AB1448*AC1448</f>
        <v>13761.660000000002</v>
      </c>
      <c r="AF1448" s="129">
        <f>AB1448*AD1448</f>
        <v>0</v>
      </c>
      <c r="AG1448" s="129"/>
      <c r="AH1448" s="129">
        <f t="shared" si="466"/>
        <v>1868.4800000000002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13761.660000000002</v>
      </c>
      <c r="AM1448" s="127">
        <v>44742</v>
      </c>
      <c r="AN1448" s="129">
        <f t="shared" si="474"/>
        <v>147812.68500000006</v>
      </c>
      <c r="AO1448" s="129">
        <f t="shared" si="475"/>
        <v>13761.660000000002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41025.945000000007</v>
      </c>
      <c r="AU1448" s="237">
        <f t="shared" si="478"/>
        <v>34947.500000000007</v>
      </c>
      <c r="AV1448" s="237">
        <f t="shared" si="479"/>
        <v>55514.839999999982</v>
      </c>
      <c r="AW1448" s="237">
        <f t="shared" si="480"/>
        <v>6067.3999999999969</v>
      </c>
      <c r="AX1448" s="237">
        <f t="shared" si="481"/>
        <v>10257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147044.84500000006</v>
      </c>
      <c r="M1449" s="162">
        <f>MAX(AN28:AN1449)</f>
        <v>148188.96500000008</v>
      </c>
      <c r="N1449" s="162">
        <f t="shared" si="472"/>
        <v>-1144.1200000000244</v>
      </c>
      <c r="O1449" s="231">
        <f>E3+(E4*0.1)</f>
        <v>0.30000000000000004</v>
      </c>
      <c r="P1449" s="162">
        <v>-550</v>
      </c>
      <c r="Q1449" s="232">
        <f>E5+(E6*0.1)</f>
        <v>0.2</v>
      </c>
      <c r="R1449" s="162">
        <v>-850</v>
      </c>
      <c r="S1449" s="232">
        <f>E7+(E8*0.1)</f>
        <v>0.2</v>
      </c>
      <c r="T1449" s="162">
        <v>-1639.2</v>
      </c>
      <c r="U1449" s="233">
        <f>E9+(E10*0.5)+(E11*0.1)</f>
        <v>0.2</v>
      </c>
      <c r="V1449" s="162">
        <v>-210</v>
      </c>
      <c r="W1449" s="233">
        <f>E12+(E13*0.5)+(E14*0.1)</f>
        <v>0.30000000000000004</v>
      </c>
      <c r="X1449" s="162">
        <v>-210</v>
      </c>
      <c r="Y1449" s="161">
        <f t="shared" si="473"/>
        <v>1422</v>
      </c>
      <c r="Z1449" s="162">
        <f t="shared" si="465"/>
        <v>-767.84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-767.84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147044.84500000006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40860.945000000007</v>
      </c>
      <c r="AU1449" s="237">
        <f t="shared" si="478"/>
        <v>34777.500000000007</v>
      </c>
      <c r="AV1449" s="237">
        <f t="shared" si="479"/>
        <v>55186.999999999985</v>
      </c>
      <c r="AW1449" s="237">
        <f t="shared" si="480"/>
        <v>6025.3999999999969</v>
      </c>
      <c r="AX1449" s="237">
        <f t="shared" si="481"/>
        <v>10194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147114.84500000006</v>
      </c>
      <c r="M1450" s="162">
        <f>MAX(AN28:AN1450)</f>
        <v>148188.96500000008</v>
      </c>
      <c r="N1450" s="162">
        <f t="shared" si="472"/>
        <v>-1074.1200000000244</v>
      </c>
      <c r="O1450" s="231">
        <f>E3+(E4*0.1)</f>
        <v>0.30000000000000004</v>
      </c>
      <c r="P1450" s="162">
        <v>0</v>
      </c>
      <c r="Q1450" s="232">
        <f>E5+(E6*0.1)</f>
        <v>0.2</v>
      </c>
      <c r="R1450" s="162">
        <v>0</v>
      </c>
      <c r="S1450" s="232">
        <f>E7+(E8*0.1)</f>
        <v>0.2</v>
      </c>
      <c r="T1450" s="162">
        <v>0</v>
      </c>
      <c r="U1450" s="233">
        <f>E9+(E10*0.5)+(E11*0.1)</f>
        <v>0.2</v>
      </c>
      <c r="V1450" s="162">
        <v>140</v>
      </c>
      <c r="W1450" s="233">
        <f>E12+(E13*0.5)+(E14*0.1)</f>
        <v>0.30000000000000004</v>
      </c>
      <c r="X1450" s="162">
        <v>140</v>
      </c>
      <c r="Y1450" s="161">
        <f t="shared" si="473"/>
        <v>1423</v>
      </c>
      <c r="Z1450" s="162">
        <f t="shared" si="465"/>
        <v>70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70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147114.84500000006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40860.945000000007</v>
      </c>
      <c r="AU1450" s="237">
        <f t="shared" si="478"/>
        <v>34777.500000000007</v>
      </c>
      <c r="AV1450" s="237">
        <f t="shared" si="479"/>
        <v>55186.999999999985</v>
      </c>
      <c r="AW1450" s="237">
        <f t="shared" si="480"/>
        <v>6053.3999999999969</v>
      </c>
      <c r="AX1450" s="237">
        <f t="shared" si="481"/>
        <v>10236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148700.40500000006</v>
      </c>
      <c r="M1451" s="162">
        <f>MAX(AN28:AN1451)</f>
        <v>148700.40500000006</v>
      </c>
      <c r="N1451" s="162">
        <f t="shared" si="472"/>
        <v>0</v>
      </c>
      <c r="O1451" s="231">
        <f>E3+(E4*0.1)</f>
        <v>0.30000000000000004</v>
      </c>
      <c r="P1451" s="162">
        <v>647.20000000000005</v>
      </c>
      <c r="Q1451" s="232">
        <f>E5+(E6*0.1)</f>
        <v>0.2</v>
      </c>
      <c r="R1451" s="162">
        <v>-303</v>
      </c>
      <c r="S1451" s="232">
        <f>E7+(E8*0.1)</f>
        <v>0.2</v>
      </c>
      <c r="T1451" s="162">
        <v>-3410</v>
      </c>
      <c r="U1451" s="233">
        <f>E9+(E10*0.5)+(E11*0.1)</f>
        <v>0.2</v>
      </c>
      <c r="V1451" s="162">
        <v>4268</v>
      </c>
      <c r="W1451" s="233">
        <f>E12+(E13*0.5)+(E14*0.1)</f>
        <v>0.30000000000000004</v>
      </c>
      <c r="X1451" s="162">
        <v>4268</v>
      </c>
      <c r="Y1451" s="161">
        <f t="shared" si="473"/>
        <v>1424</v>
      </c>
      <c r="Z1451" s="162">
        <f t="shared" si="465"/>
        <v>1585.5600000000002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1585.5600000000002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148700.40500000006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41055.10500000001</v>
      </c>
      <c r="AU1451" s="237">
        <f t="shared" si="478"/>
        <v>34716.900000000009</v>
      </c>
      <c r="AV1451" s="237">
        <f t="shared" si="479"/>
        <v>54504.999999999985</v>
      </c>
      <c r="AW1451" s="237">
        <f t="shared" si="480"/>
        <v>6906.9999999999973</v>
      </c>
      <c r="AX1451" s="237">
        <f t="shared" si="481"/>
        <v>11516.4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149382.14500000005</v>
      </c>
      <c r="M1452" s="162">
        <f>MAX(AN28:AN1452)</f>
        <v>149382.14500000005</v>
      </c>
      <c r="N1452" s="162">
        <f t="shared" si="472"/>
        <v>0</v>
      </c>
      <c r="O1452" s="231">
        <f>E3+(E4*0.1)</f>
        <v>0.30000000000000004</v>
      </c>
      <c r="P1452" s="162">
        <v>-550</v>
      </c>
      <c r="Q1452" s="232">
        <f>E5+(E6*0.1)</f>
        <v>0.2</v>
      </c>
      <c r="R1452" s="162">
        <v>-850</v>
      </c>
      <c r="S1452" s="232">
        <f>E7+(E8*0.1)</f>
        <v>0.2</v>
      </c>
      <c r="T1452" s="162">
        <v>-1453.8</v>
      </c>
      <c r="U1452" s="233">
        <f>E9+(E10*0.5)+(E11*0.1)</f>
        <v>0.2</v>
      </c>
      <c r="V1452" s="162">
        <v>2615</v>
      </c>
      <c r="W1452" s="233">
        <f>E12+(E13*0.5)+(E14*0.1)</f>
        <v>0.30000000000000004</v>
      </c>
      <c r="X1452" s="162">
        <v>2615</v>
      </c>
      <c r="Y1452" s="161">
        <f t="shared" si="473"/>
        <v>1425</v>
      </c>
      <c r="Z1452" s="162">
        <f t="shared" si="465"/>
        <v>681.74000000000012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681.74000000000012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149382.14500000005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40890.10500000001</v>
      </c>
      <c r="AU1452" s="237">
        <f t="shared" si="478"/>
        <v>34546.900000000009</v>
      </c>
      <c r="AV1452" s="237">
        <f t="shared" si="479"/>
        <v>54214.239999999983</v>
      </c>
      <c r="AW1452" s="237">
        <f t="shared" si="480"/>
        <v>7429.9999999999973</v>
      </c>
      <c r="AX1452" s="237">
        <f t="shared" si="481"/>
        <v>12300.9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148237.69000000006</v>
      </c>
      <c r="M1453" s="162">
        <f>MAX(AN28:AN1453)</f>
        <v>149382.14500000005</v>
      </c>
      <c r="N1453" s="162">
        <f t="shared" si="472"/>
        <v>-1144.4549999999872</v>
      </c>
      <c r="O1453" s="231">
        <f>E3+(E4*0.1)</f>
        <v>0.30000000000000004</v>
      </c>
      <c r="P1453" s="162">
        <v>-814.85</v>
      </c>
      <c r="Q1453" s="232">
        <f>E5+(E6*0.1)</f>
        <v>0.2</v>
      </c>
      <c r="R1453" s="162">
        <v>-850</v>
      </c>
      <c r="S1453" s="232">
        <f>E7+(E8*0.1)</f>
        <v>0.2</v>
      </c>
      <c r="T1453" s="162">
        <v>-3410</v>
      </c>
      <c r="U1453" s="233">
        <f>E9+(E10*0.5)+(E11*0.1)</f>
        <v>0.2</v>
      </c>
      <c r="V1453" s="162">
        <v>-96</v>
      </c>
      <c r="W1453" s="233">
        <f>E12+(E13*0.5)+(E14*0.1)</f>
        <v>0.30000000000000004</v>
      </c>
      <c r="X1453" s="162">
        <v>-96</v>
      </c>
      <c r="Y1453" s="161">
        <f t="shared" si="473"/>
        <v>1426</v>
      </c>
      <c r="Z1453" s="162">
        <f t="shared" si="465"/>
        <v>-1144.4549999999999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-1144.4549999999999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148237.69000000006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40645.650000000009</v>
      </c>
      <c r="AU1453" s="237">
        <f t="shared" si="478"/>
        <v>34376.900000000009</v>
      </c>
      <c r="AV1453" s="237">
        <f t="shared" si="479"/>
        <v>53532.239999999983</v>
      </c>
      <c r="AW1453" s="237">
        <f t="shared" si="480"/>
        <v>7410.7999999999975</v>
      </c>
      <c r="AX1453" s="237">
        <f t="shared" si="481"/>
        <v>12272.1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147933.53000000006</v>
      </c>
      <c r="M1454" s="162">
        <f>MAX(AN28:AN1454)</f>
        <v>149382.14500000005</v>
      </c>
      <c r="N1454" s="162">
        <f t="shared" si="472"/>
        <v>-1448.6149999999907</v>
      </c>
      <c r="O1454" s="231">
        <f>E3+(E4*0.1)</f>
        <v>0.30000000000000004</v>
      </c>
      <c r="P1454" s="162">
        <v>-550</v>
      </c>
      <c r="Q1454" s="232">
        <f>E5+(E6*0.1)</f>
        <v>0.2</v>
      </c>
      <c r="R1454" s="162">
        <v>162</v>
      </c>
      <c r="S1454" s="232">
        <f>E7+(E8*0.1)</f>
        <v>0.2</v>
      </c>
      <c r="T1454" s="162">
        <v>-332.8</v>
      </c>
      <c r="U1454" s="233">
        <f>E9+(E10*0.5)+(E11*0.1)</f>
        <v>0.2</v>
      </c>
      <c r="V1454" s="162">
        <v>-210</v>
      </c>
      <c r="W1454" s="233">
        <f>E12+(E13*0.5)+(E14*0.1)</f>
        <v>0.30000000000000004</v>
      </c>
      <c r="X1454" s="162">
        <v>-210</v>
      </c>
      <c r="Y1454" s="161">
        <f t="shared" si="473"/>
        <v>1427</v>
      </c>
      <c r="Z1454" s="162">
        <f t="shared" si="465"/>
        <v>-304.16000000000003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-304.16000000000003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147933.53000000006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40480.650000000009</v>
      </c>
      <c r="AU1454" s="237">
        <f t="shared" si="478"/>
        <v>34409.30000000001</v>
      </c>
      <c r="AV1454" s="237">
        <f t="shared" si="479"/>
        <v>53465.679999999986</v>
      </c>
      <c r="AW1454" s="237">
        <f t="shared" si="480"/>
        <v>7368.7999999999975</v>
      </c>
      <c r="AX1454" s="237">
        <f t="shared" si="481"/>
        <v>12209.1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150102.13500000007</v>
      </c>
      <c r="M1455" s="162">
        <f>MAX(AN28:AN1455)</f>
        <v>150102.13500000007</v>
      </c>
      <c r="N1455" s="162">
        <f t="shared" si="472"/>
        <v>0</v>
      </c>
      <c r="O1455" s="231">
        <f>E3+(E4*0.1)</f>
        <v>0.30000000000000004</v>
      </c>
      <c r="P1455" s="162">
        <v>821.55</v>
      </c>
      <c r="Q1455" s="232">
        <f>E5+(E6*0.1)</f>
        <v>0.2</v>
      </c>
      <c r="R1455" s="162">
        <v>2247.5</v>
      </c>
      <c r="S1455" s="232">
        <f>E7+(E8*0.1)</f>
        <v>0.2</v>
      </c>
      <c r="T1455" s="162">
        <v>5308.2</v>
      </c>
      <c r="U1455" s="233">
        <f>E9+(E10*0.5)+(E11*0.1)</f>
        <v>0.2</v>
      </c>
      <c r="V1455" s="162">
        <v>822</v>
      </c>
      <c r="W1455" s="233">
        <f>E12+(E13*0.5)+(E14*0.1)</f>
        <v>0.30000000000000004</v>
      </c>
      <c r="X1455" s="162">
        <v>822</v>
      </c>
      <c r="Y1455" s="161">
        <f t="shared" si="473"/>
        <v>1428</v>
      </c>
      <c r="Z1455" s="162">
        <f t="shared" si="465"/>
        <v>2168.605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2168.605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150102.13500000007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40727.115000000005</v>
      </c>
      <c r="AU1455" s="237">
        <f t="shared" si="478"/>
        <v>34858.80000000001</v>
      </c>
      <c r="AV1455" s="237">
        <f t="shared" si="479"/>
        <v>54527.319999999985</v>
      </c>
      <c r="AW1455" s="237">
        <f t="shared" si="480"/>
        <v>7533.1999999999971</v>
      </c>
      <c r="AX1455" s="237">
        <f t="shared" si="481"/>
        <v>12455.7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150619.79500000007</v>
      </c>
      <c r="M1456" s="162">
        <f>MAX(AN28:AN1456)</f>
        <v>150619.79500000007</v>
      </c>
      <c r="N1456" s="162">
        <f t="shared" si="472"/>
        <v>0</v>
      </c>
      <c r="O1456" s="231">
        <f>E3+(E4*0.1)</f>
        <v>0.30000000000000004</v>
      </c>
      <c r="P1456" s="162">
        <v>-550</v>
      </c>
      <c r="Q1456" s="232">
        <f>E5+(E6*0.1)</f>
        <v>0.2</v>
      </c>
      <c r="R1456" s="162">
        <v>-850</v>
      </c>
      <c r="S1456" s="232">
        <f>E7+(E8*0.1)</f>
        <v>0.2</v>
      </c>
      <c r="T1456" s="162">
        <v>2305.8000000000002</v>
      </c>
      <c r="U1456" s="233">
        <f>E9+(E10*0.5)+(E11*0.1)</f>
        <v>0.2</v>
      </c>
      <c r="V1456" s="162">
        <v>783</v>
      </c>
      <c r="W1456" s="233">
        <f>E12+(E13*0.5)+(E14*0.1)</f>
        <v>0.30000000000000004</v>
      </c>
      <c r="X1456" s="162">
        <v>783</v>
      </c>
      <c r="Y1456" s="161">
        <f t="shared" si="473"/>
        <v>1429</v>
      </c>
      <c r="Z1456" s="162">
        <f t="shared" si="465"/>
        <v>517.66000000000008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517.66000000000008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150619.79500000007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40562.115000000005</v>
      </c>
      <c r="AU1456" s="237">
        <f t="shared" si="478"/>
        <v>34688.80000000001</v>
      </c>
      <c r="AV1456" s="237">
        <f t="shared" si="479"/>
        <v>54988.479999999989</v>
      </c>
      <c r="AW1456" s="237">
        <f t="shared" si="480"/>
        <v>7689.7999999999975</v>
      </c>
      <c r="AX1456" s="237">
        <f t="shared" si="481"/>
        <v>12690.6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150528.64500000008</v>
      </c>
      <c r="M1457" s="162">
        <f>MAX(AN28:AN1457)</f>
        <v>150619.79500000007</v>
      </c>
      <c r="N1457" s="162">
        <f t="shared" si="472"/>
        <v>-91.149999999994179</v>
      </c>
      <c r="O1457" s="231">
        <f>E3+(E4*0.1)</f>
        <v>0.30000000000000004</v>
      </c>
      <c r="P1457" s="162">
        <v>1042.7</v>
      </c>
      <c r="Q1457" s="232">
        <f>E5+(E6*0.1)</f>
        <v>0.2</v>
      </c>
      <c r="R1457" s="162">
        <v>851</v>
      </c>
      <c r="S1457" s="232">
        <f>E7+(E8*0.1)</f>
        <v>0.2</v>
      </c>
      <c r="T1457" s="162">
        <v>329.2</v>
      </c>
      <c r="U1457" s="233">
        <f>E9+(E10*0.5)+(E11*0.1)</f>
        <v>0.2</v>
      </c>
      <c r="V1457" s="162">
        <v>-1400</v>
      </c>
      <c r="W1457" s="233">
        <f>E12+(E13*0.5)+(E14*0.1)</f>
        <v>0.30000000000000004</v>
      </c>
      <c r="X1457" s="162">
        <v>-1200</v>
      </c>
      <c r="Y1457" s="161">
        <f t="shared" si="473"/>
        <v>1430</v>
      </c>
      <c r="Z1457" s="162">
        <f t="shared" si="465"/>
        <v>-91.14999999999992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-91.14999999999992</v>
      </c>
      <c r="AJ1457" s="234">
        <f t="shared" si="468"/>
        <v>0</v>
      </c>
      <c r="AK1457" s="234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150528.64500000008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40874.925000000003</v>
      </c>
      <c r="AU1457" s="237">
        <f t="shared" si="478"/>
        <v>34859.000000000007</v>
      </c>
      <c r="AV1457" s="237">
        <f t="shared" si="479"/>
        <v>55054.319999999985</v>
      </c>
      <c r="AW1457" s="237">
        <f t="shared" si="480"/>
        <v>7409.7999999999975</v>
      </c>
      <c r="AX1457" s="237">
        <f t="shared" si="481"/>
        <v>12330.6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151967.59500000009</v>
      </c>
      <c r="M1458" s="162">
        <f>MAX(AN28:AN1458)</f>
        <v>151967.59500000009</v>
      </c>
      <c r="N1458" s="162">
        <f t="shared" si="472"/>
        <v>0</v>
      </c>
      <c r="O1458" s="231">
        <f>E3+(E4*0.1)</f>
        <v>0.30000000000000004</v>
      </c>
      <c r="P1458" s="162">
        <v>713.1</v>
      </c>
      <c r="Q1458" s="232">
        <f>E5+(E6*0.1)</f>
        <v>0.2</v>
      </c>
      <c r="R1458" s="162">
        <v>570</v>
      </c>
      <c r="S1458" s="232">
        <f>E7+(E8*0.1)</f>
        <v>0.2</v>
      </c>
      <c r="T1458" s="162">
        <v>-797.4</v>
      </c>
      <c r="U1458" s="233">
        <f>E9+(E10*0.5)+(E11*0.1)</f>
        <v>0.2</v>
      </c>
      <c r="V1458" s="162">
        <v>2541</v>
      </c>
      <c r="W1458" s="233">
        <f>E12+(E13*0.5)+(E14*0.1)</f>
        <v>0.30000000000000004</v>
      </c>
      <c r="X1458" s="162">
        <v>2541</v>
      </c>
      <c r="Y1458" s="161">
        <f t="shared" si="473"/>
        <v>1431</v>
      </c>
      <c r="Z1458" s="162">
        <f t="shared" si="465"/>
        <v>1438.9500000000003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1438.9500000000003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151967.59500000009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41088.855000000003</v>
      </c>
      <c r="AU1458" s="237">
        <f t="shared" si="478"/>
        <v>34973.000000000007</v>
      </c>
      <c r="AV1458" s="237">
        <f t="shared" si="479"/>
        <v>54894.839999999982</v>
      </c>
      <c r="AW1458" s="237">
        <f t="shared" si="480"/>
        <v>7917.9999999999973</v>
      </c>
      <c r="AX1458" s="237">
        <f t="shared" si="481"/>
        <v>13092.9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150915.09500000009</v>
      </c>
      <c r="M1459" s="162">
        <f>MAX(AN28:AN1459)</f>
        <v>151967.59500000009</v>
      </c>
      <c r="N1459" s="162">
        <f t="shared" si="472"/>
        <v>-1052.5</v>
      </c>
      <c r="O1459" s="231">
        <f>E3+(E4*0.1)</f>
        <v>0.30000000000000004</v>
      </c>
      <c r="P1459" s="162">
        <v>-776</v>
      </c>
      <c r="Q1459" s="232">
        <f>E5+(E6*0.1)</f>
        <v>0.2</v>
      </c>
      <c r="R1459" s="162">
        <v>-1431</v>
      </c>
      <c r="S1459" s="232">
        <f>E7+(E8*0.1)</f>
        <v>0.2</v>
      </c>
      <c r="T1459" s="162">
        <v>-3410</v>
      </c>
      <c r="U1459" s="233">
        <f>E9+(E10*0.5)+(E11*0.1)</f>
        <v>0.2</v>
      </c>
      <c r="V1459" s="162">
        <v>297</v>
      </c>
      <c r="W1459" s="233">
        <f>E12+(E13*0.5)+(E14*0.1)</f>
        <v>0.30000000000000004</v>
      </c>
      <c r="X1459" s="162">
        <v>297</v>
      </c>
      <c r="Y1459" s="161">
        <f t="shared" si="473"/>
        <v>1432</v>
      </c>
      <c r="Z1459" s="162">
        <f t="shared" si="465"/>
        <v>-1052.5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-1052.5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150915.09500000009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40856.055</v>
      </c>
      <c r="AU1459" s="237">
        <f t="shared" si="478"/>
        <v>34686.80000000001</v>
      </c>
      <c r="AV1459" s="237">
        <f t="shared" si="479"/>
        <v>54212.839999999982</v>
      </c>
      <c r="AW1459" s="237">
        <f t="shared" si="480"/>
        <v>7977.3999999999969</v>
      </c>
      <c r="AX1459" s="237">
        <f t="shared" si="481"/>
        <v>13182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149080.21500000008</v>
      </c>
      <c r="M1460" s="162">
        <f>MAX(AN28:AN1460)</f>
        <v>151967.59500000009</v>
      </c>
      <c r="N1460" s="162">
        <f t="shared" si="472"/>
        <v>-2887.3800000000047</v>
      </c>
      <c r="O1460" s="231">
        <f>E3+(E4*0.1)</f>
        <v>0.30000000000000004</v>
      </c>
      <c r="P1460" s="162">
        <v>-988.6</v>
      </c>
      <c r="Q1460" s="232">
        <f>E5+(E6*0.1)</f>
        <v>0.2</v>
      </c>
      <c r="R1460" s="162">
        <v>-1081.5</v>
      </c>
      <c r="S1460" s="232">
        <f>E7+(E8*0.1)</f>
        <v>0.2</v>
      </c>
      <c r="T1460" s="162">
        <v>-3410</v>
      </c>
      <c r="U1460" s="233">
        <f>E9+(E10*0.5)+(E11*0.1)</f>
        <v>0.2</v>
      </c>
      <c r="V1460" s="162">
        <v>-1400</v>
      </c>
      <c r="W1460" s="233">
        <f>E12+(E13*0.5)+(E14*0.1)</f>
        <v>0.30000000000000004</v>
      </c>
      <c r="X1460" s="162">
        <v>-1200</v>
      </c>
      <c r="Y1460" s="161">
        <f t="shared" si="473"/>
        <v>1433</v>
      </c>
      <c r="Z1460" s="162">
        <f t="shared" si="465"/>
        <v>-1834.88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-1834.88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149080.21500000008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40559.474999999999</v>
      </c>
      <c r="AU1460" s="237">
        <f t="shared" si="478"/>
        <v>34470.500000000007</v>
      </c>
      <c r="AV1460" s="237">
        <f t="shared" si="479"/>
        <v>53530.839999999982</v>
      </c>
      <c r="AW1460" s="237">
        <f t="shared" si="480"/>
        <v>7697.3999999999969</v>
      </c>
      <c r="AX1460" s="237">
        <f t="shared" si="481"/>
        <v>12822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147810.9150000001</v>
      </c>
      <c r="M1461" s="162">
        <f>MAX(AN28:AN1461)</f>
        <v>151967.59500000009</v>
      </c>
      <c r="N1461" s="162">
        <f t="shared" si="472"/>
        <v>-4156.679999999993</v>
      </c>
      <c r="O1461" s="231">
        <f>E3+(E4*0.1)</f>
        <v>0.30000000000000004</v>
      </c>
      <c r="P1461" s="162">
        <v>-550</v>
      </c>
      <c r="Q1461" s="232">
        <f>E5+(E6*0.1)</f>
        <v>0.2</v>
      </c>
      <c r="R1461" s="162">
        <v>-1544</v>
      </c>
      <c r="S1461" s="232">
        <f>E7+(E8*0.1)</f>
        <v>0.2</v>
      </c>
      <c r="T1461" s="162">
        <v>-3410</v>
      </c>
      <c r="U1461" s="233">
        <f>E9+(E10*0.5)+(E11*0.1)</f>
        <v>0.2</v>
      </c>
      <c r="V1461" s="162">
        <v>-227</v>
      </c>
      <c r="W1461" s="233">
        <f>E12+(E13*0.5)+(E14*0.1)</f>
        <v>0.30000000000000004</v>
      </c>
      <c r="X1461" s="162">
        <v>-227</v>
      </c>
      <c r="Y1461" s="161">
        <f t="shared" si="473"/>
        <v>1434</v>
      </c>
      <c r="Z1461" s="162">
        <f t="shared" si="465"/>
        <v>-1269.3000000000002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-1269.3000000000002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147810.9150000001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40394.474999999999</v>
      </c>
      <c r="AU1461" s="237">
        <f t="shared" si="478"/>
        <v>34161.700000000004</v>
      </c>
      <c r="AV1461" s="237">
        <f t="shared" si="479"/>
        <v>52848.839999999982</v>
      </c>
      <c r="AW1461" s="237">
        <f t="shared" si="480"/>
        <v>7651.9999999999973</v>
      </c>
      <c r="AX1461" s="237">
        <f t="shared" si="481"/>
        <v>12753.9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147529.9150000001</v>
      </c>
      <c r="M1462" s="162">
        <f>MAX(AN28:AN1462)</f>
        <v>151967.59500000009</v>
      </c>
      <c r="N1462" s="162">
        <f t="shared" si="472"/>
        <v>-4437.679999999993</v>
      </c>
      <c r="O1462" s="231">
        <f>E3+(E4*0.1)</f>
        <v>0.30000000000000004</v>
      </c>
      <c r="P1462" s="162">
        <v>-550</v>
      </c>
      <c r="Q1462" s="232">
        <f>E5+(E6*0.1)</f>
        <v>0.2</v>
      </c>
      <c r="R1462" s="162">
        <v>-850</v>
      </c>
      <c r="S1462" s="232">
        <f>E7+(E8*0.1)</f>
        <v>0.2</v>
      </c>
      <c r="T1462" s="162">
        <v>-3410</v>
      </c>
      <c r="U1462" s="233">
        <f>E9+(E10*0.5)+(E11*0.1)</f>
        <v>0.2</v>
      </c>
      <c r="V1462" s="162">
        <v>1472</v>
      </c>
      <c r="W1462" s="233">
        <f>E12+(E13*0.5)+(E14*0.1)</f>
        <v>0.30000000000000004</v>
      </c>
      <c r="X1462" s="162">
        <v>1472</v>
      </c>
      <c r="Y1462" s="161">
        <f t="shared" si="473"/>
        <v>1435</v>
      </c>
      <c r="Z1462" s="162">
        <f t="shared" si="465"/>
        <v>-280.99999999999983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0</v>
      </c>
      <c r="AI1462" s="129">
        <f t="shared" si="467"/>
        <v>-280.99999999999983</v>
      </c>
      <c r="AJ1462" s="234">
        <f t="shared" si="468"/>
        <v>0</v>
      </c>
      <c r="AK1462" s="234">
        <f t="shared" si="469"/>
        <v>1</v>
      </c>
      <c r="AL1462" s="129">
        <f t="shared" si="470"/>
        <v>0</v>
      </c>
      <c r="AM1462" s="127">
        <v>44762</v>
      </c>
      <c r="AN1462" s="129">
        <f t="shared" si="474"/>
        <v>147529.9150000001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40229.474999999999</v>
      </c>
      <c r="AU1462" s="237">
        <f t="shared" si="478"/>
        <v>33991.700000000004</v>
      </c>
      <c r="AV1462" s="237">
        <f t="shared" si="479"/>
        <v>52166.839999999982</v>
      </c>
      <c r="AW1462" s="237">
        <f t="shared" si="480"/>
        <v>7946.3999999999969</v>
      </c>
      <c r="AX1462" s="237">
        <f t="shared" si="481"/>
        <v>13195.5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145872.9150000001</v>
      </c>
      <c r="M1463" s="162">
        <f>MAX(AN28:AN1463)</f>
        <v>151967.59500000009</v>
      </c>
      <c r="N1463" s="162">
        <f t="shared" si="472"/>
        <v>-6094.679999999993</v>
      </c>
      <c r="O1463" s="231">
        <f>E3+(E4*0.1)</f>
        <v>0.30000000000000004</v>
      </c>
      <c r="P1463" s="162">
        <v>-550</v>
      </c>
      <c r="Q1463" s="232">
        <f>E5+(E6*0.1)</f>
        <v>0.2</v>
      </c>
      <c r="R1463" s="162">
        <v>-850</v>
      </c>
      <c r="S1463" s="232">
        <f>E7+(E8*0.1)</f>
        <v>0.2</v>
      </c>
      <c r="T1463" s="162">
        <v>-3410</v>
      </c>
      <c r="U1463" s="233">
        <f>E9+(E10*0.5)+(E11*0.1)</f>
        <v>0.2</v>
      </c>
      <c r="V1463" s="162">
        <v>-1400</v>
      </c>
      <c r="W1463" s="233">
        <f>E12+(E13*0.5)+(E14*0.1)</f>
        <v>0.30000000000000004</v>
      </c>
      <c r="X1463" s="162">
        <v>-1200</v>
      </c>
      <c r="Y1463" s="161">
        <f t="shared" si="473"/>
        <v>1436</v>
      </c>
      <c r="Z1463" s="162">
        <f t="shared" si="465"/>
        <v>-1657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-1657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145872.9150000001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40064.474999999999</v>
      </c>
      <c r="AU1463" s="237">
        <f t="shared" si="478"/>
        <v>33821.700000000004</v>
      </c>
      <c r="AV1463" s="237">
        <f t="shared" si="479"/>
        <v>51484.839999999982</v>
      </c>
      <c r="AW1463" s="237">
        <f t="shared" si="480"/>
        <v>7666.3999999999969</v>
      </c>
      <c r="AX1463" s="237">
        <f t="shared" si="481"/>
        <v>12835.5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145743.14500000011</v>
      </c>
      <c r="M1464" s="162">
        <f>MAX(AN28:AN1464)</f>
        <v>151967.59500000009</v>
      </c>
      <c r="N1464" s="162">
        <f t="shared" si="472"/>
        <v>-6224.4499999999825</v>
      </c>
      <c r="O1464" s="231">
        <f>E3+(E4*0.1)</f>
        <v>0.30000000000000004</v>
      </c>
      <c r="P1464" s="162">
        <v>-705.1</v>
      </c>
      <c r="Q1464" s="232">
        <f>E5+(E6*0.1)</f>
        <v>0.2</v>
      </c>
      <c r="R1464" s="162">
        <v>-850</v>
      </c>
      <c r="S1464" s="232">
        <f>E7+(E8*0.1)</f>
        <v>0.2</v>
      </c>
      <c r="T1464" s="162">
        <v>4458.8</v>
      </c>
      <c r="U1464" s="233">
        <f>E9+(E10*0.5)+(E11*0.1)</f>
        <v>0.2</v>
      </c>
      <c r="V1464" s="162">
        <v>-1400</v>
      </c>
      <c r="W1464" s="233">
        <f>E12+(E13*0.5)+(E14*0.1)</f>
        <v>0.30000000000000004</v>
      </c>
      <c r="X1464" s="162">
        <v>-1200</v>
      </c>
      <c r="Y1464" s="161">
        <f t="shared" si="473"/>
        <v>1437</v>
      </c>
      <c r="Z1464" s="162">
        <f t="shared" si="465"/>
        <v>-129.76999999999998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0</v>
      </c>
      <c r="AI1464" s="129">
        <f t="shared" si="467"/>
        <v>-129.76999999999998</v>
      </c>
      <c r="AJ1464" s="234">
        <f t="shared" si="468"/>
        <v>0</v>
      </c>
      <c r="AK1464" s="234">
        <f t="shared" si="469"/>
        <v>1</v>
      </c>
      <c r="AL1464" s="129">
        <f t="shared" si="470"/>
        <v>0</v>
      </c>
      <c r="AM1464" s="127">
        <v>44764</v>
      </c>
      <c r="AN1464" s="129">
        <f t="shared" si="474"/>
        <v>145743.14500000011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39852.945</v>
      </c>
      <c r="AU1464" s="237">
        <f t="shared" si="478"/>
        <v>33651.700000000004</v>
      </c>
      <c r="AV1464" s="237">
        <f t="shared" si="479"/>
        <v>52376.599999999984</v>
      </c>
      <c r="AW1464" s="237">
        <f t="shared" si="480"/>
        <v>7386.3999999999969</v>
      </c>
      <c r="AX1464" s="237">
        <f t="shared" si="481"/>
        <v>12475.5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146062.8850000001</v>
      </c>
      <c r="M1465" s="162">
        <f>MAX(AN28:AN1465)</f>
        <v>151967.59500000009</v>
      </c>
      <c r="N1465" s="162">
        <f t="shared" si="472"/>
        <v>-5904.7099999999919</v>
      </c>
      <c r="O1465" s="231">
        <f>E3+(E4*0.1)</f>
        <v>0.30000000000000004</v>
      </c>
      <c r="P1465" s="162">
        <v>-550</v>
      </c>
      <c r="Q1465" s="232">
        <f>E5+(E6*0.1)</f>
        <v>0.2</v>
      </c>
      <c r="R1465" s="162">
        <v>-850</v>
      </c>
      <c r="S1465" s="232">
        <f>E7+(E8*0.1)</f>
        <v>0.2</v>
      </c>
      <c r="T1465" s="162">
        <v>1361.2</v>
      </c>
      <c r="U1465" s="233">
        <f>E9+(E10*0.5)+(E11*0.1)</f>
        <v>0.2</v>
      </c>
      <c r="V1465" s="162">
        <v>765</v>
      </c>
      <c r="W1465" s="233">
        <f>E12+(E13*0.5)+(E14*0.1)</f>
        <v>0.30000000000000004</v>
      </c>
      <c r="X1465" s="162">
        <v>765</v>
      </c>
      <c r="Y1465" s="161">
        <f t="shared" si="473"/>
        <v>1438</v>
      </c>
      <c r="Z1465" s="162">
        <f t="shared" si="465"/>
        <v>319.74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319.74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146062.8850000001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39687.945</v>
      </c>
      <c r="AU1465" s="237">
        <f t="shared" si="478"/>
        <v>33481.700000000004</v>
      </c>
      <c r="AV1465" s="237">
        <f t="shared" si="479"/>
        <v>52648.839999999982</v>
      </c>
      <c r="AW1465" s="237">
        <f t="shared" si="480"/>
        <v>7539.3999999999969</v>
      </c>
      <c r="AX1465" s="237">
        <f t="shared" si="481"/>
        <v>12705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147318.1750000001</v>
      </c>
      <c r="M1466" s="162">
        <f>MAX(AN28:AN1466)</f>
        <v>151967.59500000009</v>
      </c>
      <c r="N1466" s="162">
        <f t="shared" si="472"/>
        <v>-4649.4199999999837</v>
      </c>
      <c r="O1466" s="231">
        <f>E3+(E4*0.1)</f>
        <v>0.30000000000000004</v>
      </c>
      <c r="P1466" s="162">
        <v>1142.5</v>
      </c>
      <c r="Q1466" s="232">
        <f>E5+(E6*0.1)</f>
        <v>0.2</v>
      </c>
      <c r="R1466" s="162">
        <v>-850</v>
      </c>
      <c r="S1466" s="232">
        <f>E7+(E8*0.1)</f>
        <v>0.2</v>
      </c>
      <c r="T1466" s="162">
        <v>4830.2</v>
      </c>
      <c r="U1466" s="233">
        <f>E9+(E10*0.5)+(E11*0.1)</f>
        <v>0.2</v>
      </c>
      <c r="V1466" s="162">
        <v>233</v>
      </c>
      <c r="W1466" s="233">
        <f>E12+(E13*0.5)+(E14*0.1)</f>
        <v>0.30000000000000004</v>
      </c>
      <c r="X1466" s="162">
        <v>233</v>
      </c>
      <c r="Y1466" s="161">
        <f t="shared" si="473"/>
        <v>1439</v>
      </c>
      <c r="Z1466" s="162">
        <f t="shared" si="465"/>
        <v>1255.29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1255.29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147318.1750000001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40030.695</v>
      </c>
      <c r="AU1466" s="237">
        <f t="shared" si="478"/>
        <v>33311.700000000004</v>
      </c>
      <c r="AV1466" s="237">
        <f t="shared" si="479"/>
        <v>53614.879999999983</v>
      </c>
      <c r="AW1466" s="237">
        <f t="shared" si="480"/>
        <v>7585.9999999999973</v>
      </c>
      <c r="AX1466" s="237">
        <f t="shared" si="481"/>
        <v>12774.9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146694.5500000001</v>
      </c>
      <c r="M1467" s="162">
        <f>MAX(AN28:AN1467)</f>
        <v>151967.59500000009</v>
      </c>
      <c r="N1467" s="162">
        <f t="shared" si="472"/>
        <v>-5273.0449999999837</v>
      </c>
      <c r="O1467" s="231">
        <f>E3+(E4*0.1)</f>
        <v>0.30000000000000004</v>
      </c>
      <c r="P1467" s="162">
        <v>-567.54999999999995</v>
      </c>
      <c r="Q1467" s="232">
        <f>E5+(E6*0.1)</f>
        <v>0.2</v>
      </c>
      <c r="R1467" s="162">
        <v>5128</v>
      </c>
      <c r="S1467" s="232">
        <f>E7+(E8*0.1)</f>
        <v>0.2</v>
      </c>
      <c r="T1467" s="162">
        <v>-4194.8</v>
      </c>
      <c r="U1467" s="233">
        <f>E9+(E10*0.5)+(E11*0.1)</f>
        <v>0.2</v>
      </c>
      <c r="V1467" s="162">
        <v>-1400</v>
      </c>
      <c r="W1467" s="233">
        <f>E12+(E13*0.5)+(E14*0.1)</f>
        <v>0.30000000000000004</v>
      </c>
      <c r="X1467" s="162">
        <v>-1200</v>
      </c>
      <c r="Y1467" s="161">
        <f t="shared" si="473"/>
        <v>1440</v>
      </c>
      <c r="Z1467" s="162">
        <f t="shared" si="465"/>
        <v>-623.625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-623.625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146694.5500000001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39860.43</v>
      </c>
      <c r="AU1467" s="237">
        <f t="shared" si="478"/>
        <v>34337.300000000003</v>
      </c>
      <c r="AV1467" s="237">
        <f t="shared" si="479"/>
        <v>52775.919999999984</v>
      </c>
      <c r="AW1467" s="237">
        <f t="shared" si="480"/>
        <v>7305.9999999999973</v>
      </c>
      <c r="AX1467" s="237">
        <f t="shared" si="481"/>
        <v>12414.9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145253.9500000001</v>
      </c>
      <c r="M1468" s="162">
        <f>MAX(AN28:AN1468)</f>
        <v>151967.59500000009</v>
      </c>
      <c r="N1468" s="162">
        <f t="shared" si="472"/>
        <v>-6713.6449999999895</v>
      </c>
      <c r="O1468" s="231">
        <f>E3+(E4*0.1)</f>
        <v>0.30000000000000004</v>
      </c>
      <c r="P1468" s="162">
        <v>-550</v>
      </c>
      <c r="Q1468" s="232">
        <f>E5+(E6*0.1)</f>
        <v>0.2</v>
      </c>
      <c r="R1468" s="162">
        <v>-850</v>
      </c>
      <c r="S1468" s="232">
        <f>E7+(E8*0.1)</f>
        <v>0.2</v>
      </c>
      <c r="T1468" s="162">
        <v>-2328</v>
      </c>
      <c r="U1468" s="233">
        <f>E9+(E10*0.5)+(E11*0.1)</f>
        <v>0.2</v>
      </c>
      <c r="V1468" s="162">
        <v>-1400</v>
      </c>
      <c r="W1468" s="233">
        <f>E12+(E13*0.5)+(E14*0.1)</f>
        <v>0.30000000000000004</v>
      </c>
      <c r="X1468" s="162">
        <v>-1200</v>
      </c>
      <c r="Y1468" s="161">
        <f t="shared" si="473"/>
        <v>1441</v>
      </c>
      <c r="Z1468" s="162">
        <f t="shared" si="465"/>
        <v>-1440.6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-1440.6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145253.9500000001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39695.43</v>
      </c>
      <c r="AU1468" s="237">
        <f t="shared" si="478"/>
        <v>34167.300000000003</v>
      </c>
      <c r="AV1468" s="237">
        <f t="shared" si="479"/>
        <v>52310.319999999985</v>
      </c>
      <c r="AW1468" s="237">
        <f t="shared" si="480"/>
        <v>7025.9999999999973</v>
      </c>
      <c r="AX1468" s="237">
        <f t="shared" si="481"/>
        <v>12054.9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144475.5500000001</v>
      </c>
      <c r="M1469" s="162">
        <f>MAX(AN28:AN1469)</f>
        <v>151967.59500000009</v>
      </c>
      <c r="N1469" s="162">
        <f t="shared" si="472"/>
        <v>-7492.0449999999837</v>
      </c>
      <c r="O1469" s="231">
        <f>E3+(E4*0.1)</f>
        <v>0.30000000000000004</v>
      </c>
      <c r="P1469" s="162">
        <v>-550</v>
      </c>
      <c r="Q1469" s="232">
        <f>E5+(E6*0.1)</f>
        <v>0.2</v>
      </c>
      <c r="R1469" s="162">
        <v>2893</v>
      </c>
      <c r="S1469" s="232">
        <f>E7+(E8*0.1)</f>
        <v>0.2</v>
      </c>
      <c r="T1469" s="162">
        <v>-3410</v>
      </c>
      <c r="U1469" s="233">
        <f>E9+(E10*0.5)+(E11*0.1)</f>
        <v>0.2</v>
      </c>
      <c r="V1469" s="162">
        <v>-1050</v>
      </c>
      <c r="W1469" s="233">
        <f>E12+(E13*0.5)+(E14*0.1)</f>
        <v>0.30000000000000004</v>
      </c>
      <c r="X1469" s="162">
        <v>-1000</v>
      </c>
      <c r="Y1469" s="161">
        <f t="shared" si="473"/>
        <v>1442</v>
      </c>
      <c r="Z1469" s="162">
        <f t="shared" si="465"/>
        <v>-778.40000000000009</v>
      </c>
      <c r="AA1469" s="238">
        <v>44771</v>
      </c>
      <c r="AB1469" s="129">
        <f>SUM(Z1449:Z1469)</f>
        <v>-3337.1349999999989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-3337.1349999999989</v>
      </c>
      <c r="AG1469" s="129"/>
      <c r="AH1469" s="129">
        <f t="shared" si="466"/>
        <v>0</v>
      </c>
      <c r="AI1469" s="129">
        <f t="shared" si="467"/>
        <v>-778.40000000000009</v>
      </c>
      <c r="AJ1469" s="234">
        <f t="shared" si="468"/>
        <v>0</v>
      </c>
      <c r="AK1469" s="234">
        <f t="shared" si="469"/>
        <v>1</v>
      </c>
      <c r="AL1469" s="129">
        <f t="shared" si="470"/>
        <v>-3337.1349999999989</v>
      </c>
      <c r="AM1469" s="127">
        <v>44771</v>
      </c>
      <c r="AN1469" s="129">
        <f t="shared" si="474"/>
        <v>144475.5500000001</v>
      </c>
      <c r="AO1469" s="129">
        <f t="shared" si="475"/>
        <v>0</v>
      </c>
      <c r="AP1469" s="129">
        <f t="shared" si="476"/>
        <v>-3337.1349999999989</v>
      </c>
      <c r="AQ1469" s="235"/>
      <c r="AR1469" s="235"/>
      <c r="AS1469" s="236">
        <f t="shared" si="471"/>
        <v>44771</v>
      </c>
      <c r="AT1469" s="237">
        <f t="shared" si="477"/>
        <v>39530.43</v>
      </c>
      <c r="AU1469" s="237">
        <f t="shared" si="478"/>
        <v>34745.9</v>
      </c>
      <c r="AV1469" s="237">
        <f t="shared" si="479"/>
        <v>51628.319999999985</v>
      </c>
      <c r="AW1469" s="237">
        <f t="shared" si="480"/>
        <v>6815.9999999999973</v>
      </c>
      <c r="AX1469" s="237">
        <f t="shared" si="481"/>
        <v>11754.9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144090.6100000001</v>
      </c>
      <c r="M1470" s="162">
        <f>MAX(AN28:AN1470)</f>
        <v>151967.59500000009</v>
      </c>
      <c r="N1470" s="162">
        <f t="shared" si="472"/>
        <v>-7876.984999999986</v>
      </c>
      <c r="O1470" s="231">
        <f>E3+(E4*0.1)</f>
        <v>0.30000000000000004</v>
      </c>
      <c r="P1470" s="162">
        <v>-550</v>
      </c>
      <c r="Q1470" s="232">
        <f>E5+(E6*0.1)</f>
        <v>0.2</v>
      </c>
      <c r="R1470" s="162">
        <v>-945.5</v>
      </c>
      <c r="S1470" s="232">
        <f>E7+(E8*0.1)</f>
        <v>0.2</v>
      </c>
      <c r="T1470" s="162">
        <v>143.80000000000001</v>
      </c>
      <c r="U1470" s="233">
        <f>E9+(E10*0.5)+(E11*0.1)</f>
        <v>0.2</v>
      </c>
      <c r="V1470" s="162">
        <v>596</v>
      </c>
      <c r="W1470" s="233">
        <f>E12+(E13*0.5)+(E14*0.1)</f>
        <v>0.30000000000000004</v>
      </c>
      <c r="X1470" s="162">
        <v>-596</v>
      </c>
      <c r="Y1470" s="161">
        <f t="shared" si="473"/>
        <v>1443</v>
      </c>
      <c r="Z1470" s="162">
        <f t="shared" si="465"/>
        <v>-384.94000000000005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-384.94000000000005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144090.6100000001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39365.43</v>
      </c>
      <c r="AU1470" s="237">
        <f t="shared" si="478"/>
        <v>34556.800000000003</v>
      </c>
      <c r="AV1470" s="237">
        <f t="shared" si="479"/>
        <v>51657.079999999987</v>
      </c>
      <c r="AW1470" s="237">
        <f t="shared" si="480"/>
        <v>6935.1999999999971</v>
      </c>
      <c r="AX1470" s="237">
        <f t="shared" si="481"/>
        <v>11576.1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143323.46500000011</v>
      </c>
      <c r="M1471" s="162">
        <f>MAX(AN28:AN1471)</f>
        <v>151967.59500000009</v>
      </c>
      <c r="N1471" s="162">
        <f t="shared" si="472"/>
        <v>-8644.1299999999756</v>
      </c>
      <c r="O1471" s="231">
        <f>E3+(E4*0.1)</f>
        <v>0.30000000000000004</v>
      </c>
      <c r="P1471" s="162">
        <v>-585.54999999999995</v>
      </c>
      <c r="Q1471" s="232">
        <f>E5+(E6*0.1)</f>
        <v>0.2</v>
      </c>
      <c r="R1471" s="162">
        <v>-850</v>
      </c>
      <c r="S1471" s="232">
        <f>E7+(E8*0.1)</f>
        <v>0.2</v>
      </c>
      <c r="T1471" s="162">
        <v>783.6</v>
      </c>
      <c r="U1471" s="233">
        <f>E9+(E10*0.5)+(E11*0.1)</f>
        <v>0.2</v>
      </c>
      <c r="V1471" s="162">
        <v>-1091</v>
      </c>
      <c r="W1471" s="233">
        <f>E12+(E13*0.5)+(E14*0.1)</f>
        <v>0.30000000000000004</v>
      </c>
      <c r="X1471" s="162">
        <v>-1200</v>
      </c>
      <c r="Y1471" s="161">
        <f t="shared" si="473"/>
        <v>1444</v>
      </c>
      <c r="Z1471" s="162">
        <f t="shared" si="465"/>
        <v>-767.14499999999998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-767.14499999999998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143323.46500000011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39189.764999999999</v>
      </c>
      <c r="AU1471" s="237">
        <f t="shared" si="478"/>
        <v>34386.800000000003</v>
      </c>
      <c r="AV1471" s="237">
        <f t="shared" si="479"/>
        <v>51813.799999999988</v>
      </c>
      <c r="AW1471" s="237">
        <f t="shared" si="480"/>
        <v>6716.9999999999973</v>
      </c>
      <c r="AX1471" s="237">
        <f t="shared" si="481"/>
        <v>11216.1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143864.46000000011</v>
      </c>
      <c r="M1472" s="162">
        <f>MAX(AN28:AN1472)</f>
        <v>151967.59500000009</v>
      </c>
      <c r="N1472" s="162">
        <f t="shared" si="472"/>
        <v>-8103.1349999999802</v>
      </c>
      <c r="O1472" s="231">
        <f>E3+(E4*0.1)</f>
        <v>0.30000000000000004</v>
      </c>
      <c r="P1472" s="162">
        <v>2081.65</v>
      </c>
      <c r="Q1472" s="232">
        <f>E5+(E6*0.1)</f>
        <v>0.2</v>
      </c>
      <c r="R1472" s="162">
        <v>3199</v>
      </c>
      <c r="S1472" s="232">
        <f>E7+(E8*0.1)</f>
        <v>0.2</v>
      </c>
      <c r="T1472" s="162">
        <v>-3410</v>
      </c>
      <c r="U1472" s="233">
        <f>E9+(E10*0.5)+(E11*0.1)</f>
        <v>0.2</v>
      </c>
      <c r="V1472" s="162">
        <v>413</v>
      </c>
      <c r="W1472" s="233">
        <f>E12+(E13*0.5)+(E14*0.1)</f>
        <v>0.30000000000000004</v>
      </c>
      <c r="X1472" s="162">
        <v>-413</v>
      </c>
      <c r="Y1472" s="161">
        <f t="shared" si="473"/>
        <v>1445</v>
      </c>
      <c r="Z1472" s="162">
        <f t="shared" si="465"/>
        <v>540.99500000000012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540.99500000000012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143864.46000000011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39814.26</v>
      </c>
      <c r="AU1472" s="237">
        <f t="shared" si="478"/>
        <v>35026.600000000006</v>
      </c>
      <c r="AV1472" s="237">
        <f t="shared" si="479"/>
        <v>51131.799999999988</v>
      </c>
      <c r="AW1472" s="237">
        <f t="shared" si="480"/>
        <v>6799.5999999999976</v>
      </c>
      <c r="AX1472" s="237">
        <f t="shared" si="481"/>
        <v>11092.2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143450.94000000012</v>
      </c>
      <c r="M1473" s="162">
        <f>MAX(AN28:AN1473)</f>
        <v>151967.59500000009</v>
      </c>
      <c r="N1473" s="162">
        <f t="shared" si="472"/>
        <v>-8516.6549999999697</v>
      </c>
      <c r="O1473" s="231">
        <f>E3+(E4*0.1)</f>
        <v>0.30000000000000004</v>
      </c>
      <c r="P1473" s="162">
        <v>-550</v>
      </c>
      <c r="Q1473" s="232">
        <f>E5+(E6*0.1)</f>
        <v>0.2</v>
      </c>
      <c r="R1473" s="162">
        <v>-850</v>
      </c>
      <c r="S1473" s="232">
        <f>E7+(E8*0.1)</f>
        <v>0.2</v>
      </c>
      <c r="T1473" s="162">
        <v>-1155.5999999999999</v>
      </c>
      <c r="U1473" s="233">
        <f>E9+(E10*0.5)+(E11*0.1)</f>
        <v>0.2</v>
      </c>
      <c r="V1473" s="162">
        <v>2563</v>
      </c>
      <c r="W1473" s="233">
        <f>E12+(E13*0.5)+(E14*0.1)</f>
        <v>0.30000000000000004</v>
      </c>
      <c r="X1473" s="162">
        <v>-1200</v>
      </c>
      <c r="Y1473" s="161">
        <f t="shared" si="473"/>
        <v>1446</v>
      </c>
      <c r="Z1473" s="162">
        <f t="shared" si="465"/>
        <v>-413.52000000000004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-413.52000000000004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143450.94000000012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39649.26</v>
      </c>
      <c r="AU1473" s="237">
        <f t="shared" si="478"/>
        <v>34856.600000000006</v>
      </c>
      <c r="AV1473" s="237">
        <f t="shared" si="479"/>
        <v>50900.679999999986</v>
      </c>
      <c r="AW1473" s="237">
        <f t="shared" si="480"/>
        <v>7312.199999999998</v>
      </c>
      <c r="AX1473" s="237">
        <f t="shared" si="481"/>
        <v>10732.2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143476.56000000011</v>
      </c>
      <c r="M1474" s="162">
        <f>MAX(AN28:AN1474)</f>
        <v>151967.59500000009</v>
      </c>
      <c r="N1474" s="162">
        <f t="shared" si="472"/>
        <v>-8491.0349999999744</v>
      </c>
      <c r="O1474" s="231">
        <f>E3+(E4*0.1)</f>
        <v>0.30000000000000004</v>
      </c>
      <c r="P1474" s="162">
        <v>-714.6</v>
      </c>
      <c r="Q1474" s="232">
        <f>E5+(E6*0.1)</f>
        <v>0.2</v>
      </c>
      <c r="R1474" s="162">
        <v>-1853.5</v>
      </c>
      <c r="S1474" s="232">
        <f>E7+(E8*0.1)</f>
        <v>0.2</v>
      </c>
      <c r="T1474" s="162">
        <v>2067</v>
      </c>
      <c r="U1474" s="233">
        <f>E9+(E10*0.5)+(E11*0.1)</f>
        <v>0.2</v>
      </c>
      <c r="V1474" s="162">
        <v>-1400</v>
      </c>
      <c r="W1474" s="233">
        <f>E12+(E13*0.5)+(E14*0.1)</f>
        <v>0.30000000000000004</v>
      </c>
      <c r="X1474" s="162">
        <v>1591</v>
      </c>
      <c r="Y1474" s="161">
        <f t="shared" si="473"/>
        <v>1447</v>
      </c>
      <c r="Z1474" s="162">
        <f t="shared" si="465"/>
        <v>25.619999999999948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25.619999999999948</v>
      </c>
      <c r="AI1474" s="129">
        <f t="shared" si="467"/>
        <v>0</v>
      </c>
      <c r="AJ1474" s="234">
        <f t="shared" si="468"/>
        <v>1</v>
      </c>
      <c r="AK1474" s="234">
        <f t="shared" si="469"/>
        <v>0</v>
      </c>
      <c r="AL1474" s="129">
        <f t="shared" si="470"/>
        <v>0</v>
      </c>
      <c r="AM1474" s="127">
        <v>44778</v>
      </c>
      <c r="AN1474" s="129">
        <f t="shared" si="474"/>
        <v>143476.56000000011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39434.880000000005</v>
      </c>
      <c r="AU1474" s="237">
        <f t="shared" si="478"/>
        <v>34485.900000000009</v>
      </c>
      <c r="AV1474" s="237">
        <f t="shared" si="479"/>
        <v>51314.079999999987</v>
      </c>
      <c r="AW1474" s="237">
        <f t="shared" si="480"/>
        <v>7032.199999999998</v>
      </c>
      <c r="AX1474" s="237">
        <f t="shared" si="481"/>
        <v>11209.5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142590.7650000001</v>
      </c>
      <c r="M1475" s="162">
        <f>MAX(AN28:AN1475)</f>
        <v>151967.59500000009</v>
      </c>
      <c r="N1475" s="162">
        <f t="shared" si="472"/>
        <v>-9376.8299999999872</v>
      </c>
      <c r="O1475" s="231">
        <f>E3+(E4*0.1)</f>
        <v>0.30000000000000004</v>
      </c>
      <c r="P1475" s="162">
        <v>145.35</v>
      </c>
      <c r="Q1475" s="232">
        <f>E5+(E6*0.1)</f>
        <v>0.2</v>
      </c>
      <c r="R1475" s="162">
        <v>-850</v>
      </c>
      <c r="S1475" s="232">
        <f>E7+(E8*0.1)</f>
        <v>0.2</v>
      </c>
      <c r="T1475" s="162">
        <v>-3410</v>
      </c>
      <c r="U1475" s="233">
        <f>E9+(E10*0.5)+(E11*0.1)</f>
        <v>0.2</v>
      </c>
      <c r="V1475" s="162">
        <v>1413</v>
      </c>
      <c r="W1475" s="233">
        <f>E12+(E13*0.5)+(E14*0.1)</f>
        <v>0.30000000000000004</v>
      </c>
      <c r="X1475" s="162">
        <v>-1200</v>
      </c>
      <c r="Y1475" s="161">
        <f t="shared" si="473"/>
        <v>1448</v>
      </c>
      <c r="Z1475" s="162">
        <f t="shared" si="465"/>
        <v>-885.79500000000007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-885.79500000000007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142590.7650000001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39478.485000000008</v>
      </c>
      <c r="AU1475" s="237">
        <f t="shared" si="478"/>
        <v>34315.900000000009</v>
      </c>
      <c r="AV1475" s="237">
        <f t="shared" si="479"/>
        <v>50632.079999999987</v>
      </c>
      <c r="AW1475" s="237">
        <f t="shared" si="480"/>
        <v>7314.7999999999984</v>
      </c>
      <c r="AX1475" s="237">
        <f t="shared" si="481"/>
        <v>10849.5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142807.9250000001</v>
      </c>
      <c r="M1476" s="162">
        <f>MAX(AN28:AN1476)</f>
        <v>151967.59500000009</v>
      </c>
      <c r="N1476" s="162">
        <f t="shared" si="472"/>
        <v>-9159.6699999999837</v>
      </c>
      <c r="O1476" s="231">
        <f>E3+(E4*0.1)</f>
        <v>0.30000000000000004</v>
      </c>
      <c r="P1476" s="162">
        <v>-550</v>
      </c>
      <c r="Q1476" s="232">
        <f>E5+(E6*0.1)</f>
        <v>0.2</v>
      </c>
      <c r="R1476" s="162">
        <v>-850</v>
      </c>
      <c r="S1476" s="232">
        <f>E7+(E8*0.1)</f>
        <v>0.2</v>
      </c>
      <c r="T1476" s="162">
        <v>3019.8</v>
      </c>
      <c r="U1476" s="233">
        <f>E9+(E10*0.5)+(E11*0.1)</f>
        <v>0.2</v>
      </c>
      <c r="V1476" s="162">
        <v>518</v>
      </c>
      <c r="W1476" s="233">
        <f>E12+(E13*0.5)+(E14*0.1)</f>
        <v>0.30000000000000004</v>
      </c>
      <c r="X1476" s="162">
        <v>-518</v>
      </c>
      <c r="Y1476" s="161">
        <f t="shared" si="473"/>
        <v>1449</v>
      </c>
      <c r="Z1476" s="162">
        <f t="shared" si="465"/>
        <v>217.16000000000003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217.16000000000003</v>
      </c>
      <c r="AI1476" s="129">
        <f t="shared" si="467"/>
        <v>0</v>
      </c>
      <c r="AJ1476" s="234">
        <f t="shared" si="468"/>
        <v>1</v>
      </c>
      <c r="AK1476" s="234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142807.9250000001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39313.485000000008</v>
      </c>
      <c r="AU1476" s="237">
        <f t="shared" si="478"/>
        <v>34145.900000000009</v>
      </c>
      <c r="AV1476" s="237">
        <f t="shared" si="479"/>
        <v>51236.039999999986</v>
      </c>
      <c r="AW1476" s="237">
        <f t="shared" si="480"/>
        <v>7418.3999999999987</v>
      </c>
      <c r="AX1476" s="237">
        <f t="shared" si="481"/>
        <v>10694.1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143220.25500000009</v>
      </c>
      <c r="M1477" s="162">
        <f>MAX(AN28:AN1477)</f>
        <v>151967.59500000009</v>
      </c>
      <c r="N1477" s="162">
        <f t="shared" si="472"/>
        <v>-8747.3399999999965</v>
      </c>
      <c r="O1477" s="231">
        <f>E3+(E4*0.1)</f>
        <v>0.30000000000000004</v>
      </c>
      <c r="P1477" s="162">
        <v>2675.5</v>
      </c>
      <c r="Q1477" s="232">
        <f>E5+(E6*0.1)</f>
        <v>0.2</v>
      </c>
      <c r="R1477" s="162">
        <v>4388.5</v>
      </c>
      <c r="S1477" s="232">
        <f>E7+(E8*0.1)</f>
        <v>0.2</v>
      </c>
      <c r="T1477" s="162">
        <v>-6449.6</v>
      </c>
      <c r="U1477" s="233">
        <f>E9+(E10*0.5)+(E11*0.1)</f>
        <v>0.2</v>
      </c>
      <c r="V1477" s="162">
        <v>-219</v>
      </c>
      <c r="W1477" s="233">
        <f>E12+(E13*0.5)+(E14*0.1)</f>
        <v>0.30000000000000004</v>
      </c>
      <c r="X1477" s="162">
        <v>219</v>
      </c>
      <c r="Y1477" s="161">
        <f t="shared" si="473"/>
        <v>1450</v>
      </c>
      <c r="Z1477" s="162">
        <f t="shared" si="465"/>
        <v>412.33000000000004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412.33000000000004</v>
      </c>
      <c r="AI1477" s="129">
        <f t="shared" si="467"/>
        <v>0</v>
      </c>
      <c r="AJ1477" s="234">
        <f t="shared" si="468"/>
        <v>1</v>
      </c>
      <c r="AK1477" s="234">
        <f t="shared" si="469"/>
        <v>0</v>
      </c>
      <c r="AL1477" s="129">
        <f t="shared" si="470"/>
        <v>0</v>
      </c>
      <c r="AM1477" s="127">
        <v>44783</v>
      </c>
      <c r="AN1477" s="129">
        <f t="shared" si="474"/>
        <v>143220.25500000009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40116.135000000009</v>
      </c>
      <c r="AU1477" s="237">
        <f t="shared" si="478"/>
        <v>35023.600000000006</v>
      </c>
      <c r="AV1477" s="237">
        <f t="shared" si="479"/>
        <v>49946.119999999988</v>
      </c>
      <c r="AW1477" s="237">
        <f t="shared" si="480"/>
        <v>7374.5999999999985</v>
      </c>
      <c r="AX1477" s="237">
        <f t="shared" si="481"/>
        <v>10759.800000000001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142913.0750000001</v>
      </c>
      <c r="M1478" s="162">
        <f>MAX(AN28:AN1478)</f>
        <v>151967.59500000009</v>
      </c>
      <c r="N1478" s="162">
        <f t="shared" si="472"/>
        <v>-9054.5199999999895</v>
      </c>
      <c r="O1478" s="231">
        <f>E3+(E4*0.1)</f>
        <v>0.30000000000000004</v>
      </c>
      <c r="P1478" s="162">
        <v>135.80000000000001</v>
      </c>
      <c r="Q1478" s="232">
        <f>E5+(E6*0.1)</f>
        <v>0.2</v>
      </c>
      <c r="R1478" s="162">
        <v>-148.5</v>
      </c>
      <c r="S1478" s="232">
        <f>E7+(E8*0.1)</f>
        <v>0.2</v>
      </c>
      <c r="T1478" s="162">
        <v>-1726.6</v>
      </c>
      <c r="U1478" s="233">
        <f>E9+(E10*0.5)+(E11*0.1)</f>
        <v>0.2</v>
      </c>
      <c r="V1478" s="162">
        <v>-271</v>
      </c>
      <c r="W1478" s="233">
        <f>E12+(E13*0.5)+(E14*0.1)</f>
        <v>0.30000000000000004</v>
      </c>
      <c r="X1478" s="162">
        <v>271</v>
      </c>
      <c r="Y1478" s="161">
        <f t="shared" si="473"/>
        <v>1451</v>
      </c>
      <c r="Z1478" s="162">
        <f t="shared" si="465"/>
        <v>-307.17999999999995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-307.17999999999995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142913.0750000001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40156.875000000007</v>
      </c>
      <c r="AU1478" s="237">
        <f t="shared" si="478"/>
        <v>34993.900000000009</v>
      </c>
      <c r="AV1478" s="237">
        <f t="shared" si="479"/>
        <v>49600.799999999988</v>
      </c>
      <c r="AW1478" s="237">
        <f t="shared" si="480"/>
        <v>7320.3999999999987</v>
      </c>
      <c r="AX1478" s="237">
        <f t="shared" si="481"/>
        <v>10841.1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145256.7650000001</v>
      </c>
      <c r="M1479" s="162">
        <f>MAX(AN28:AN1479)</f>
        <v>151967.59500000009</v>
      </c>
      <c r="N1479" s="162">
        <f t="shared" si="472"/>
        <v>-6710.8299999999872</v>
      </c>
      <c r="O1479" s="231">
        <f>E3+(E4*0.1)</f>
        <v>0.30000000000000004</v>
      </c>
      <c r="P1479" s="162">
        <v>2121.9</v>
      </c>
      <c r="Q1479" s="232">
        <f>E5+(E6*0.1)</f>
        <v>0.2</v>
      </c>
      <c r="R1479" s="162">
        <v>3644</v>
      </c>
      <c r="S1479" s="232">
        <f>E7+(E8*0.1)</f>
        <v>0.2</v>
      </c>
      <c r="T1479" s="162">
        <v>5477.6</v>
      </c>
      <c r="U1479" s="233">
        <f>E9+(E10*0.5)+(E11*0.1)</f>
        <v>0.2</v>
      </c>
      <c r="V1479" s="162">
        <v>1214</v>
      </c>
      <c r="W1479" s="233">
        <f>E12+(E13*0.5)+(E14*0.1)</f>
        <v>0.30000000000000004</v>
      </c>
      <c r="X1479" s="162">
        <v>-1200</v>
      </c>
      <c r="Y1479" s="161">
        <f t="shared" si="473"/>
        <v>1452</v>
      </c>
      <c r="Z1479" s="162">
        <f t="shared" si="465"/>
        <v>2343.6900000000005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2343.6900000000005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145256.7650000001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40793.445000000007</v>
      </c>
      <c r="AU1479" s="237">
        <f t="shared" si="478"/>
        <v>35722.700000000012</v>
      </c>
      <c r="AV1479" s="237">
        <f t="shared" si="479"/>
        <v>50696.319999999985</v>
      </c>
      <c r="AW1479" s="237">
        <f t="shared" si="480"/>
        <v>7563.1999999999989</v>
      </c>
      <c r="AX1479" s="237">
        <f t="shared" si="481"/>
        <v>10481.1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145717.2050000001</v>
      </c>
      <c r="M1480" s="162">
        <f>MAX(AN28:AN1480)</f>
        <v>151967.59500000009</v>
      </c>
      <c r="N1480" s="162">
        <f t="shared" si="472"/>
        <v>-6250.3899999999849</v>
      </c>
      <c r="O1480" s="231">
        <f>E3+(E4*0.1)</f>
        <v>0.30000000000000004</v>
      </c>
      <c r="P1480" s="162">
        <v>-550</v>
      </c>
      <c r="Q1480" s="232">
        <f>E5+(E6*0.1)</f>
        <v>0.2</v>
      </c>
      <c r="R1480" s="162">
        <v>-850</v>
      </c>
      <c r="S1480" s="232">
        <f>E7+(E8*0.1)</f>
        <v>0.2</v>
      </c>
      <c r="T1480" s="162">
        <v>2026.2</v>
      </c>
      <c r="U1480" s="233">
        <f>E9+(E10*0.5)+(E11*0.1)</f>
        <v>0.2</v>
      </c>
      <c r="V1480" s="162">
        <v>-1400</v>
      </c>
      <c r="W1480" s="233">
        <f>E12+(E13*0.5)+(E14*0.1)</f>
        <v>0.30000000000000004</v>
      </c>
      <c r="X1480" s="162">
        <v>2234</v>
      </c>
      <c r="Y1480" s="161">
        <f t="shared" si="473"/>
        <v>1453</v>
      </c>
      <c r="Z1480" s="162">
        <f t="shared" si="465"/>
        <v>460.44000000000005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460.44000000000005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145717.2050000001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40628.445000000007</v>
      </c>
      <c r="AU1480" s="237">
        <f t="shared" si="478"/>
        <v>35552.700000000012</v>
      </c>
      <c r="AV1480" s="237">
        <f t="shared" si="479"/>
        <v>51101.559999999983</v>
      </c>
      <c r="AW1480" s="237">
        <f t="shared" si="480"/>
        <v>7283.1999999999989</v>
      </c>
      <c r="AX1480" s="237">
        <f t="shared" si="481"/>
        <v>11151.300000000001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145816.4800000001</v>
      </c>
      <c r="M1481" s="162">
        <f>MAX(AN28:AN1481)</f>
        <v>151967.59500000009</v>
      </c>
      <c r="N1481" s="162">
        <f t="shared" si="472"/>
        <v>-6151.1149999999907</v>
      </c>
      <c r="O1481" s="231">
        <f>E3+(E4*0.1)</f>
        <v>0.30000000000000004</v>
      </c>
      <c r="P1481" s="162">
        <v>1197.8499999999999</v>
      </c>
      <c r="Q1481" s="232">
        <f>E5+(E6*0.1)</f>
        <v>0.2</v>
      </c>
      <c r="R1481" s="162">
        <v>-850</v>
      </c>
      <c r="S1481" s="232">
        <f>E7+(E8*0.1)</f>
        <v>0.2</v>
      </c>
      <c r="T1481" s="162">
        <v>-639.4</v>
      </c>
      <c r="U1481" s="233">
        <f>E9+(E10*0.5)+(E11*0.1)</f>
        <v>0.2</v>
      </c>
      <c r="V1481" s="162">
        <v>-378</v>
      </c>
      <c r="W1481" s="233">
        <f>E12+(E13*0.5)+(E14*0.1)</f>
        <v>0.30000000000000004</v>
      </c>
      <c r="X1481" s="162">
        <v>378</v>
      </c>
      <c r="Y1481" s="161">
        <f t="shared" si="473"/>
        <v>1454</v>
      </c>
      <c r="Z1481" s="162">
        <f t="shared" si="465"/>
        <v>99.275000000000034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99.275000000000034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145816.4800000001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40987.80000000001</v>
      </c>
      <c r="AU1481" s="237">
        <f t="shared" si="478"/>
        <v>35382.700000000012</v>
      </c>
      <c r="AV1481" s="237">
        <f t="shared" si="479"/>
        <v>50973.679999999986</v>
      </c>
      <c r="AW1481" s="237">
        <f t="shared" si="480"/>
        <v>7207.5999999999985</v>
      </c>
      <c r="AX1481" s="237">
        <f t="shared" si="481"/>
        <v>11264.7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144794.69000000009</v>
      </c>
      <c r="M1482" s="162">
        <f>MAX(AN28:AN1482)</f>
        <v>151967.59500000009</v>
      </c>
      <c r="N1482" s="162">
        <f t="shared" si="472"/>
        <v>-7172.9049999999988</v>
      </c>
      <c r="O1482" s="231">
        <f>E3+(E4*0.1)</f>
        <v>0.30000000000000004</v>
      </c>
      <c r="P1482" s="162">
        <v>-662.3</v>
      </c>
      <c r="Q1482" s="232">
        <f>E5+(E6*0.1)</f>
        <v>0.2</v>
      </c>
      <c r="R1482" s="162">
        <v>-1290</v>
      </c>
      <c r="S1482" s="232">
        <f>E7+(E8*0.1)</f>
        <v>0.2</v>
      </c>
      <c r="T1482" s="162">
        <v>-3410</v>
      </c>
      <c r="U1482" s="233">
        <f>E9+(E10*0.5)+(E11*0.1)</f>
        <v>0.2</v>
      </c>
      <c r="V1482" s="162">
        <v>-1400</v>
      </c>
      <c r="W1482" s="233">
        <f>E12+(E13*0.5)+(E14*0.1)</f>
        <v>0.30000000000000004</v>
      </c>
      <c r="X1482" s="162">
        <v>1323</v>
      </c>
      <c r="Y1482" s="161">
        <f t="shared" si="473"/>
        <v>1455</v>
      </c>
      <c r="Z1482" s="162">
        <f t="shared" si="465"/>
        <v>-1021.79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-1021.79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144794.69000000009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40789.110000000008</v>
      </c>
      <c r="AU1482" s="237">
        <f t="shared" si="478"/>
        <v>35124.700000000012</v>
      </c>
      <c r="AV1482" s="237">
        <f t="shared" si="479"/>
        <v>50291.679999999986</v>
      </c>
      <c r="AW1482" s="237">
        <f t="shared" si="480"/>
        <v>6927.5999999999985</v>
      </c>
      <c r="AX1482" s="237">
        <f t="shared" si="481"/>
        <v>11661.6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144896.0100000001</v>
      </c>
      <c r="M1483" s="162">
        <f>MAX(AN28:AN1483)</f>
        <v>151967.59500000009</v>
      </c>
      <c r="N1483" s="162">
        <f t="shared" si="472"/>
        <v>-7071.5849999999919</v>
      </c>
      <c r="O1483" s="231">
        <f>E3+(E4*0.1)</f>
        <v>0.30000000000000004</v>
      </c>
      <c r="P1483" s="162">
        <v>-550</v>
      </c>
      <c r="Q1483" s="232">
        <f>E5+(E6*0.1)</f>
        <v>0.2</v>
      </c>
      <c r="R1483" s="162">
        <v>485</v>
      </c>
      <c r="S1483" s="232">
        <f>E7+(E8*0.1)</f>
        <v>0.2</v>
      </c>
      <c r="T1483" s="162">
        <v>702.6</v>
      </c>
      <c r="U1483" s="233">
        <f>E9+(E10*0.5)+(E11*0.1)</f>
        <v>0.2</v>
      </c>
      <c r="V1483" s="162">
        <v>-438</v>
      </c>
      <c r="W1483" s="233">
        <f>E12+(E13*0.5)+(E14*0.1)</f>
        <v>0.30000000000000004</v>
      </c>
      <c r="X1483" s="162">
        <v>388</v>
      </c>
      <c r="Y1483" s="161">
        <f t="shared" si="473"/>
        <v>1456</v>
      </c>
      <c r="Z1483" s="162">
        <f t="shared" si="465"/>
        <v>101.32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101.32</v>
      </c>
      <c r="AI1483" s="129">
        <f t="shared" si="467"/>
        <v>0</v>
      </c>
      <c r="AJ1483" s="234">
        <f t="shared" si="468"/>
        <v>1</v>
      </c>
      <c r="AK1483" s="234">
        <f t="shared" si="469"/>
        <v>0</v>
      </c>
      <c r="AL1483" s="129">
        <f t="shared" si="470"/>
        <v>0</v>
      </c>
      <c r="AM1483" s="127">
        <v>44791</v>
      </c>
      <c r="AN1483" s="129">
        <f t="shared" si="474"/>
        <v>144896.0100000001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40624.110000000008</v>
      </c>
      <c r="AU1483" s="237">
        <f t="shared" si="478"/>
        <v>35221.700000000012</v>
      </c>
      <c r="AV1483" s="237">
        <f t="shared" si="479"/>
        <v>50432.199999999983</v>
      </c>
      <c r="AW1483" s="237">
        <f t="shared" si="480"/>
        <v>6839.9999999999982</v>
      </c>
      <c r="AX1483" s="237">
        <f t="shared" si="481"/>
        <v>11778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144425.71000000011</v>
      </c>
      <c r="M1484" s="162">
        <f>MAX(AN28:AN1484)</f>
        <v>151967.59500000009</v>
      </c>
      <c r="N1484" s="162">
        <f t="shared" si="472"/>
        <v>-7541.8849999999802</v>
      </c>
      <c r="O1484" s="231">
        <f>E3+(E4*0.1)</f>
        <v>0.30000000000000004</v>
      </c>
      <c r="P1484" s="162">
        <v>-550</v>
      </c>
      <c r="Q1484" s="232">
        <f>E5+(E6*0.1)</f>
        <v>0.2</v>
      </c>
      <c r="R1484" s="162">
        <v>-921.5</v>
      </c>
      <c r="S1484" s="232">
        <f>E7+(E8*0.1)</f>
        <v>0.2</v>
      </c>
      <c r="T1484" s="162">
        <v>-3410</v>
      </c>
      <c r="U1484" s="233">
        <f>E9+(E10*0.5)+(E11*0.1)</f>
        <v>0.2</v>
      </c>
      <c r="V1484" s="162">
        <v>1122</v>
      </c>
      <c r="W1484" s="233">
        <f>E12+(E13*0.5)+(E14*0.1)</f>
        <v>0.30000000000000004</v>
      </c>
      <c r="X1484" s="162">
        <v>1122</v>
      </c>
      <c r="Y1484" s="161">
        <f t="shared" si="473"/>
        <v>1457</v>
      </c>
      <c r="Z1484" s="162">
        <f t="shared" si="465"/>
        <v>-470.30000000000018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-470.30000000000018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144425.71000000011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40459.110000000008</v>
      </c>
      <c r="AU1484" s="237">
        <f t="shared" si="478"/>
        <v>35037.400000000009</v>
      </c>
      <c r="AV1484" s="237">
        <f t="shared" si="479"/>
        <v>49750.199999999983</v>
      </c>
      <c r="AW1484" s="237">
        <f t="shared" si="480"/>
        <v>7064.3999999999978</v>
      </c>
      <c r="AX1484" s="237">
        <f t="shared" si="481"/>
        <v>12114.6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143705.68500000011</v>
      </c>
      <c r="M1485" s="162">
        <f>MAX(AN28:AN1485)</f>
        <v>151967.59500000009</v>
      </c>
      <c r="N1485" s="162">
        <f t="shared" si="472"/>
        <v>-8261.9099999999744</v>
      </c>
      <c r="O1485" s="231">
        <f>E3+(E4*0.1)</f>
        <v>0.30000000000000004</v>
      </c>
      <c r="P1485" s="162">
        <v>-650.75</v>
      </c>
      <c r="Q1485" s="232">
        <f>E5+(E6*0.1)</f>
        <v>0.2</v>
      </c>
      <c r="R1485" s="162">
        <v>-1720</v>
      </c>
      <c r="S1485" s="232">
        <f>E7+(E8*0.1)</f>
        <v>0.2</v>
      </c>
      <c r="T1485" s="162">
        <v>-3804</v>
      </c>
      <c r="U1485" s="233">
        <f>E9+(E10*0.5)+(E11*0.1)</f>
        <v>0.2</v>
      </c>
      <c r="V1485" s="162">
        <v>1160</v>
      </c>
      <c r="W1485" s="233">
        <f>E12+(E13*0.5)+(E14*0.1)</f>
        <v>0.30000000000000004</v>
      </c>
      <c r="X1485" s="162">
        <v>1160</v>
      </c>
      <c r="Y1485" s="161">
        <f t="shared" si="473"/>
        <v>1458</v>
      </c>
      <c r="Z1485" s="162">
        <f t="shared" si="465"/>
        <v>-720.02500000000009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-720.02500000000009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143705.68500000011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40263.885000000009</v>
      </c>
      <c r="AU1485" s="237">
        <f t="shared" si="478"/>
        <v>34693.400000000009</v>
      </c>
      <c r="AV1485" s="237">
        <f t="shared" si="479"/>
        <v>48989.39999999998</v>
      </c>
      <c r="AW1485" s="237">
        <f t="shared" si="480"/>
        <v>7296.3999999999978</v>
      </c>
      <c r="AX1485" s="237">
        <f t="shared" si="481"/>
        <v>12462.6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142763.08500000011</v>
      </c>
      <c r="M1486" s="162">
        <f>MAX(AN28:AN1486)</f>
        <v>151967.59500000009</v>
      </c>
      <c r="N1486" s="162">
        <f t="shared" si="472"/>
        <v>-9204.5099999999802</v>
      </c>
      <c r="O1486" s="231">
        <f>E3+(E4*0.1)</f>
        <v>0.30000000000000004</v>
      </c>
      <c r="P1486" s="162">
        <v>-550</v>
      </c>
      <c r="Q1486" s="232">
        <f>E5+(E6*0.1)</f>
        <v>0.2</v>
      </c>
      <c r="R1486" s="162">
        <v>-463</v>
      </c>
      <c r="S1486" s="232">
        <f>E7+(E8*0.1)</f>
        <v>0.2</v>
      </c>
      <c r="T1486" s="162">
        <v>-225</v>
      </c>
      <c r="U1486" s="233">
        <f>E9+(E10*0.5)+(E11*0.1)</f>
        <v>0.2</v>
      </c>
      <c r="V1486" s="162">
        <v>-1400</v>
      </c>
      <c r="W1486" s="233">
        <f>E12+(E13*0.5)+(E14*0.1)</f>
        <v>0.30000000000000004</v>
      </c>
      <c r="X1486" s="162">
        <v>-1200</v>
      </c>
      <c r="Y1486" s="161">
        <f t="shared" si="473"/>
        <v>1459</v>
      </c>
      <c r="Z1486" s="162">
        <f t="shared" si="465"/>
        <v>-942.60000000000014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-942.60000000000014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142763.08500000011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40098.885000000009</v>
      </c>
      <c r="AU1486" s="237">
        <f t="shared" si="478"/>
        <v>34600.80000000001</v>
      </c>
      <c r="AV1486" s="237">
        <f t="shared" si="479"/>
        <v>48944.39999999998</v>
      </c>
      <c r="AW1486" s="237">
        <f t="shared" si="480"/>
        <v>7016.3999999999978</v>
      </c>
      <c r="AX1486" s="237">
        <f t="shared" si="481"/>
        <v>12102.6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142644.1650000001</v>
      </c>
      <c r="M1487" s="162">
        <f>MAX(AN28:AN1487)</f>
        <v>151967.59500000009</v>
      </c>
      <c r="N1487" s="162">
        <f t="shared" si="472"/>
        <v>-9323.429999999993</v>
      </c>
      <c r="O1487" s="231">
        <f>E3+(E4*0.1)</f>
        <v>0.30000000000000004</v>
      </c>
      <c r="P1487" s="162">
        <v>298.2</v>
      </c>
      <c r="Q1487" s="232">
        <f>E5+(E6*0.1)</f>
        <v>0.2</v>
      </c>
      <c r="R1487" s="162">
        <v>602</v>
      </c>
      <c r="S1487" s="232">
        <f>E7+(E8*0.1)</f>
        <v>0.2</v>
      </c>
      <c r="T1487" s="162">
        <v>-721.4</v>
      </c>
      <c r="U1487" s="233">
        <f>E9+(E10*0.5)+(E11*0.1)</f>
        <v>0.2</v>
      </c>
      <c r="V1487" s="162">
        <v>-369</v>
      </c>
      <c r="W1487" s="233">
        <f>E12+(E13*0.5)+(E14*0.1)</f>
        <v>0.30000000000000004</v>
      </c>
      <c r="X1487" s="162">
        <v>-369</v>
      </c>
      <c r="Y1487" s="161">
        <f t="shared" si="473"/>
        <v>1460</v>
      </c>
      <c r="Z1487" s="162">
        <f t="shared" si="465"/>
        <v>-118.92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-118.92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142644.1650000001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40188.345000000008</v>
      </c>
      <c r="AU1487" s="237">
        <f t="shared" si="478"/>
        <v>34721.200000000012</v>
      </c>
      <c r="AV1487" s="237">
        <f t="shared" si="479"/>
        <v>48800.119999999981</v>
      </c>
      <c r="AW1487" s="237">
        <f t="shared" si="480"/>
        <v>6942.5999999999976</v>
      </c>
      <c r="AX1487" s="237">
        <f t="shared" si="481"/>
        <v>11991.9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142533.2900000001</v>
      </c>
      <c r="M1488" s="162">
        <f>MAX(AN28:AN1488)</f>
        <v>151967.59500000009</v>
      </c>
      <c r="N1488" s="162">
        <f t="shared" si="472"/>
        <v>-9434.304999999993</v>
      </c>
      <c r="O1488" s="231">
        <f>E3+(E4*0.1)</f>
        <v>0.30000000000000004</v>
      </c>
      <c r="P1488" s="162">
        <v>1612.75</v>
      </c>
      <c r="Q1488" s="232">
        <f>E5+(E6*0.1)</f>
        <v>0.2</v>
      </c>
      <c r="R1488" s="162">
        <v>2917.5</v>
      </c>
      <c r="S1488" s="232">
        <f>E7+(E8*0.1)</f>
        <v>0.2</v>
      </c>
      <c r="T1488" s="162">
        <v>-3410</v>
      </c>
      <c r="U1488" s="233">
        <f>E9+(E10*0.5)+(E11*0.1)</f>
        <v>0.2</v>
      </c>
      <c r="V1488" s="162">
        <v>-681</v>
      </c>
      <c r="W1488" s="233">
        <f>E12+(E13*0.5)+(E14*0.1)</f>
        <v>0.30000000000000004</v>
      </c>
      <c r="X1488" s="162">
        <v>-1200</v>
      </c>
      <c r="Y1488" s="161">
        <f t="shared" si="473"/>
        <v>1461</v>
      </c>
      <c r="Z1488" s="162">
        <f t="shared" si="465"/>
        <v>-110.87500000000003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-110.87500000000003</v>
      </c>
      <c r="AJ1488" s="234">
        <f t="shared" si="468"/>
        <v>0</v>
      </c>
      <c r="AK1488" s="234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142533.2900000001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40672.170000000006</v>
      </c>
      <c r="AU1488" s="237">
        <f t="shared" si="478"/>
        <v>35304.700000000012</v>
      </c>
      <c r="AV1488" s="237">
        <f t="shared" si="479"/>
        <v>48118.119999999981</v>
      </c>
      <c r="AW1488" s="237">
        <f t="shared" si="480"/>
        <v>6806.3999999999978</v>
      </c>
      <c r="AX1488" s="237">
        <f t="shared" si="481"/>
        <v>11631.9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145359.43000000011</v>
      </c>
      <c r="M1489" s="162">
        <f>MAX(AN28:AN1489)</f>
        <v>151967.59500000009</v>
      </c>
      <c r="N1489" s="162">
        <f t="shared" si="472"/>
        <v>-6608.164999999979</v>
      </c>
      <c r="O1489" s="231">
        <f>E3+(E4*0.1)</f>
        <v>0.30000000000000004</v>
      </c>
      <c r="P1489" s="162">
        <v>-550</v>
      </c>
      <c r="Q1489" s="232">
        <f>E5+(E6*0.1)</f>
        <v>0.2</v>
      </c>
      <c r="R1489" s="162">
        <v>-850</v>
      </c>
      <c r="S1489" s="232">
        <f>E7+(E8*0.1)</f>
        <v>0.2</v>
      </c>
      <c r="T1489" s="162">
        <v>10768.2</v>
      </c>
      <c r="U1489" s="233">
        <f>E9+(E10*0.5)+(E11*0.1)</f>
        <v>0.2</v>
      </c>
      <c r="V1489" s="162">
        <v>2015</v>
      </c>
      <c r="W1489" s="233">
        <f>E12+(E13*0.5)+(E14*0.1)</f>
        <v>0.30000000000000004</v>
      </c>
      <c r="X1489" s="162">
        <v>2015</v>
      </c>
      <c r="Y1489" s="161">
        <f t="shared" si="473"/>
        <v>1462</v>
      </c>
      <c r="Z1489" s="162">
        <f t="shared" si="465"/>
        <v>2826.1400000000003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2826.1400000000003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145359.43000000011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40507.170000000006</v>
      </c>
      <c r="AU1489" s="237">
        <f t="shared" si="478"/>
        <v>35134.700000000012</v>
      </c>
      <c r="AV1489" s="237">
        <f t="shared" si="479"/>
        <v>50271.75999999998</v>
      </c>
      <c r="AW1489" s="237">
        <f t="shared" si="480"/>
        <v>7209.3999999999978</v>
      </c>
      <c r="AX1489" s="237">
        <f t="shared" si="481"/>
        <v>12236.4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145471.03000000012</v>
      </c>
      <c r="M1490" s="162">
        <f>MAX(AN28:AN1490)</f>
        <v>151967.59500000009</v>
      </c>
      <c r="N1490" s="162">
        <f t="shared" si="472"/>
        <v>-6496.5649999999732</v>
      </c>
      <c r="O1490" s="231">
        <f>E3+(E4*0.1)</f>
        <v>0.30000000000000004</v>
      </c>
      <c r="P1490" s="162">
        <v>-550</v>
      </c>
      <c r="Q1490" s="232">
        <f>E5+(E6*0.1)</f>
        <v>0.2</v>
      </c>
      <c r="R1490" s="162">
        <v>-1204</v>
      </c>
      <c r="S1490" s="232">
        <f>E7+(E8*0.1)</f>
        <v>0.2</v>
      </c>
      <c r="T1490" s="162">
        <v>2417</v>
      </c>
      <c r="U1490" s="233">
        <f>E9+(E10*0.5)+(E11*0.1)</f>
        <v>0.2</v>
      </c>
      <c r="V1490" s="162">
        <v>68</v>
      </c>
      <c r="W1490" s="233">
        <f>E12+(E13*0.5)+(E14*0.1)</f>
        <v>0.30000000000000004</v>
      </c>
      <c r="X1490" s="162">
        <v>68</v>
      </c>
      <c r="Y1490" s="161">
        <f t="shared" si="473"/>
        <v>1463</v>
      </c>
      <c r="Z1490" s="162">
        <f t="shared" si="465"/>
        <v>111.59999999999997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111.59999999999997</v>
      </c>
      <c r="AI1490" s="129">
        <f t="shared" si="467"/>
        <v>0</v>
      </c>
      <c r="AJ1490" s="234">
        <f t="shared" si="468"/>
        <v>1</v>
      </c>
      <c r="AK1490" s="234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145471.03000000012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40342.170000000006</v>
      </c>
      <c r="AU1490" s="237">
        <f t="shared" si="478"/>
        <v>34893.900000000009</v>
      </c>
      <c r="AV1490" s="237">
        <f t="shared" si="479"/>
        <v>50755.159999999982</v>
      </c>
      <c r="AW1490" s="237">
        <f t="shared" si="480"/>
        <v>7222.9999999999982</v>
      </c>
      <c r="AX1490" s="237">
        <f t="shared" si="481"/>
        <v>12256.8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146364.01000000013</v>
      </c>
      <c r="M1491" s="162">
        <f>MAX(AN28:AN1491)</f>
        <v>151967.59500000009</v>
      </c>
      <c r="N1491" s="162">
        <f t="shared" si="472"/>
        <v>-5603.5849999999627</v>
      </c>
      <c r="O1491" s="231">
        <f>E3+(E4*0.1)</f>
        <v>0.30000000000000004</v>
      </c>
      <c r="P1491" s="162">
        <v>-550</v>
      </c>
      <c r="Q1491" s="232">
        <f>E5+(E6*0.1)</f>
        <v>0.2</v>
      </c>
      <c r="R1491" s="162">
        <v>-850</v>
      </c>
      <c r="S1491" s="232">
        <f>E7+(E8*0.1)</f>
        <v>0.2</v>
      </c>
      <c r="T1491" s="162">
        <v>2832.4</v>
      </c>
      <c r="U1491" s="233">
        <f>E9+(E10*0.5)+(E11*0.1)</f>
        <v>0.2</v>
      </c>
      <c r="V1491" s="162">
        <v>1323</v>
      </c>
      <c r="W1491" s="233">
        <f>E12+(E13*0.5)+(E14*0.1)</f>
        <v>0.30000000000000004</v>
      </c>
      <c r="X1491" s="162">
        <v>1323</v>
      </c>
      <c r="Y1491" s="161">
        <f t="shared" si="473"/>
        <v>1464</v>
      </c>
      <c r="Z1491" s="162">
        <f t="shared" si="465"/>
        <v>892.98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892.98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146364.01000000013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40177.170000000006</v>
      </c>
      <c r="AU1491" s="237">
        <f t="shared" si="478"/>
        <v>34723.900000000009</v>
      </c>
      <c r="AV1491" s="237">
        <f t="shared" si="479"/>
        <v>51321.639999999985</v>
      </c>
      <c r="AW1491" s="237">
        <f t="shared" si="480"/>
        <v>7487.5999999999985</v>
      </c>
      <c r="AX1491" s="237">
        <f t="shared" si="481"/>
        <v>12653.699999999999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146980.19000000012</v>
      </c>
      <c r="M1492" s="162">
        <f>MAX(AN28:AN1492)</f>
        <v>151967.59500000009</v>
      </c>
      <c r="N1492" s="162">
        <f t="shared" si="472"/>
        <v>-4987.4049999999697</v>
      </c>
      <c r="O1492" s="231">
        <f>E3+(E4*0.1)</f>
        <v>0.30000000000000004</v>
      </c>
      <c r="P1492" s="162">
        <v>-550</v>
      </c>
      <c r="Q1492" s="232">
        <f>E5+(E6*0.1)</f>
        <v>0.2</v>
      </c>
      <c r="R1492" s="162">
        <v>-850</v>
      </c>
      <c r="S1492" s="232">
        <f>E7+(E8*0.1)</f>
        <v>0.2</v>
      </c>
      <c r="T1492" s="162">
        <v>1413.4</v>
      </c>
      <c r="U1492" s="233">
        <f>E9+(E10*0.5)+(E11*0.1)</f>
        <v>0.2</v>
      </c>
      <c r="V1492" s="162">
        <v>1337</v>
      </c>
      <c r="W1492" s="233">
        <f>E12+(E13*0.5)+(E14*0.1)</f>
        <v>0.30000000000000004</v>
      </c>
      <c r="X1492" s="162">
        <v>1337</v>
      </c>
      <c r="Y1492" s="161">
        <f t="shared" si="473"/>
        <v>1465</v>
      </c>
      <c r="Z1492" s="162">
        <f t="shared" si="465"/>
        <v>616.18000000000006</v>
      </c>
      <c r="AA1492" s="238">
        <v>44804</v>
      </c>
      <c r="AB1492" s="129">
        <f>SUM(Z1470:Z1492)</f>
        <v>2504.6400000000003</v>
      </c>
      <c r="AC1492" s="128">
        <f>(AB1492&gt;0)*1</f>
        <v>1</v>
      </c>
      <c r="AD1492" s="128">
        <f>(AB1492&lt;0)*1</f>
        <v>0</v>
      </c>
      <c r="AE1492" s="129">
        <f>AB1492*AC1492</f>
        <v>2504.6400000000003</v>
      </c>
      <c r="AF1492" s="129">
        <f>AB1492*AD1492</f>
        <v>0</v>
      </c>
      <c r="AG1492" s="129"/>
      <c r="AH1492" s="129">
        <f t="shared" si="466"/>
        <v>616.18000000000006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2504.6400000000003</v>
      </c>
      <c r="AM1492" s="127">
        <v>44804</v>
      </c>
      <c r="AN1492" s="129">
        <f t="shared" si="474"/>
        <v>146980.19000000012</v>
      </c>
      <c r="AO1492" s="129">
        <f t="shared" si="475"/>
        <v>2504.6400000000003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40012.170000000006</v>
      </c>
      <c r="AU1492" s="237">
        <f t="shared" si="478"/>
        <v>34553.900000000009</v>
      </c>
      <c r="AV1492" s="237">
        <f t="shared" si="479"/>
        <v>51604.319999999985</v>
      </c>
      <c r="AW1492" s="237">
        <f t="shared" si="480"/>
        <v>7754.9999999999982</v>
      </c>
      <c r="AX1492" s="237">
        <f t="shared" si="481"/>
        <v>13054.8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147370.83000000013</v>
      </c>
      <c r="M1493" s="162">
        <f>MAX(AN28:AN1493)</f>
        <v>151967.59500000009</v>
      </c>
      <c r="N1493" s="162">
        <f t="shared" si="472"/>
        <v>-4596.7649999999558</v>
      </c>
      <c r="O1493" s="231">
        <f>E3+(E4*0.1)</f>
        <v>0.30000000000000004</v>
      </c>
      <c r="P1493" s="162">
        <v>-550</v>
      </c>
      <c r="Q1493" s="232">
        <f>E5+(E6*0.1)</f>
        <v>0.2</v>
      </c>
      <c r="R1493" s="162">
        <v>-592.5</v>
      </c>
      <c r="S1493" s="232">
        <f>E7+(E8*0.1)</f>
        <v>0.2</v>
      </c>
      <c r="T1493" s="162">
        <v>-51.8</v>
      </c>
      <c r="U1493" s="233">
        <f>E9+(E10*0.5)+(E11*0.1)</f>
        <v>0.2</v>
      </c>
      <c r="V1493" s="162">
        <v>1369</v>
      </c>
      <c r="W1493" s="233">
        <f>E12+(E13*0.5)+(E14*0.1)</f>
        <v>0.30000000000000004</v>
      </c>
      <c r="X1493" s="162">
        <v>1369</v>
      </c>
      <c r="Y1493" s="161">
        <f t="shared" si="473"/>
        <v>1466</v>
      </c>
      <c r="Z1493" s="162">
        <f t="shared" si="465"/>
        <v>390.64000000000004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390.64000000000004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147370.83000000013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39847.170000000006</v>
      </c>
      <c r="AU1493" s="237">
        <f t="shared" si="478"/>
        <v>34435.400000000009</v>
      </c>
      <c r="AV1493" s="237">
        <f t="shared" si="479"/>
        <v>51593.959999999985</v>
      </c>
      <c r="AW1493" s="237">
        <f t="shared" si="480"/>
        <v>8028.7999999999984</v>
      </c>
      <c r="AX1493" s="237">
        <f t="shared" si="481"/>
        <v>13465.5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145457.61000000013</v>
      </c>
      <c r="M1494" s="162">
        <f>MAX(AN28:AN1494)</f>
        <v>151967.59500000009</v>
      </c>
      <c r="N1494" s="162">
        <f t="shared" si="472"/>
        <v>-6509.9849999999569</v>
      </c>
      <c r="O1494" s="231">
        <f>E3+(E4*0.1)</f>
        <v>0.30000000000000004</v>
      </c>
      <c r="P1494" s="162">
        <v>-1010.4</v>
      </c>
      <c r="Q1494" s="232">
        <f>E5+(E6*0.1)</f>
        <v>0.2</v>
      </c>
      <c r="R1494" s="162">
        <v>-1440.5</v>
      </c>
      <c r="S1494" s="232">
        <f>E7+(E8*0.1)</f>
        <v>0.2</v>
      </c>
      <c r="T1494" s="162">
        <v>-3410</v>
      </c>
      <c r="U1494" s="233">
        <f>E9+(E10*0.5)+(E11*0.1)</f>
        <v>0.2</v>
      </c>
      <c r="V1494" s="162">
        <v>-1400</v>
      </c>
      <c r="W1494" s="233">
        <f>E12+(E13*0.5)+(E14*0.1)</f>
        <v>0.30000000000000004</v>
      </c>
      <c r="X1494" s="162">
        <v>-1200</v>
      </c>
      <c r="Y1494" s="161">
        <f t="shared" si="473"/>
        <v>1467</v>
      </c>
      <c r="Z1494" s="162">
        <f t="shared" si="465"/>
        <v>-1913.22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-1913.22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145457.61000000013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39544.050000000003</v>
      </c>
      <c r="AU1494" s="237">
        <f t="shared" si="478"/>
        <v>34147.30000000001</v>
      </c>
      <c r="AV1494" s="237">
        <f t="shared" si="479"/>
        <v>50911.959999999985</v>
      </c>
      <c r="AW1494" s="237">
        <f t="shared" si="480"/>
        <v>7748.7999999999984</v>
      </c>
      <c r="AX1494" s="237">
        <f t="shared" si="481"/>
        <v>13105.5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145602.11000000013</v>
      </c>
      <c r="M1495" s="162">
        <f>MAX(AN28:AN1495)</f>
        <v>151967.59500000009</v>
      </c>
      <c r="N1495" s="162">
        <f t="shared" si="472"/>
        <v>-6365.4849999999569</v>
      </c>
      <c r="O1495" s="231">
        <f>E3+(E4*0.1)</f>
        <v>0.30000000000000004</v>
      </c>
      <c r="P1495" s="162">
        <v>0</v>
      </c>
      <c r="Q1495" s="232">
        <f>E5+(E6*0.1)</f>
        <v>0.2</v>
      </c>
      <c r="R1495" s="162">
        <v>0</v>
      </c>
      <c r="S1495" s="232">
        <f>E7+(E8*0.1)</f>
        <v>0.2</v>
      </c>
      <c r="T1495" s="162">
        <v>0</v>
      </c>
      <c r="U1495" s="233">
        <f>E9+(E10*0.5)+(E11*0.1)</f>
        <v>0.2</v>
      </c>
      <c r="V1495" s="162">
        <v>289</v>
      </c>
      <c r="W1495" s="233">
        <f>E12+(E13*0.5)+(E14*0.1)</f>
        <v>0.30000000000000004</v>
      </c>
      <c r="X1495" s="162">
        <v>289</v>
      </c>
      <c r="Y1495" s="161">
        <f t="shared" si="473"/>
        <v>1468</v>
      </c>
      <c r="Z1495" s="162">
        <f t="shared" si="465"/>
        <v>144.50000000000003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144.50000000000003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145602.11000000013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39544.050000000003</v>
      </c>
      <c r="AU1495" s="237">
        <f t="shared" si="478"/>
        <v>34147.30000000001</v>
      </c>
      <c r="AV1495" s="237">
        <f t="shared" si="479"/>
        <v>50911.959999999985</v>
      </c>
      <c r="AW1495" s="237">
        <f t="shared" si="480"/>
        <v>7806.5999999999985</v>
      </c>
      <c r="AX1495" s="237">
        <f t="shared" si="481"/>
        <v>13192.2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144975.63000000012</v>
      </c>
      <c r="M1496" s="162">
        <f>MAX(AN28:AN1496)</f>
        <v>151967.59500000009</v>
      </c>
      <c r="N1496" s="162">
        <f t="shared" si="472"/>
        <v>-6991.9649999999674</v>
      </c>
      <c r="O1496" s="231">
        <f>E3+(E4*0.1)</f>
        <v>0.30000000000000004</v>
      </c>
      <c r="P1496" s="162">
        <v>-550</v>
      </c>
      <c r="Q1496" s="232">
        <f>E5+(E6*0.1)</f>
        <v>0.2</v>
      </c>
      <c r="R1496" s="162">
        <v>-850</v>
      </c>
      <c r="S1496" s="232">
        <f>E7+(E8*0.1)</f>
        <v>0.2</v>
      </c>
      <c r="T1496" s="162">
        <v>1742.6</v>
      </c>
      <c r="U1496" s="233">
        <f>E9+(E10*0.5)+(E11*0.1)</f>
        <v>0.2</v>
      </c>
      <c r="V1496" s="162">
        <v>-1400</v>
      </c>
      <c r="W1496" s="233">
        <f>E12+(E13*0.5)+(E14*0.1)</f>
        <v>0.30000000000000004</v>
      </c>
      <c r="X1496" s="162">
        <v>-1200</v>
      </c>
      <c r="Y1496" s="161">
        <f t="shared" si="473"/>
        <v>1469</v>
      </c>
      <c r="Z1496" s="162">
        <f t="shared" si="465"/>
        <v>-626.48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-626.48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144975.63000000012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39379.050000000003</v>
      </c>
      <c r="AU1496" s="237">
        <f t="shared" si="478"/>
        <v>33977.30000000001</v>
      </c>
      <c r="AV1496" s="237">
        <f t="shared" si="479"/>
        <v>51260.479999999981</v>
      </c>
      <c r="AW1496" s="237">
        <f t="shared" si="480"/>
        <v>7526.5999999999985</v>
      </c>
      <c r="AX1496" s="237">
        <f t="shared" si="481"/>
        <v>12832.2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143318.63000000012</v>
      </c>
      <c r="M1497" s="162">
        <f>MAX(AN28:AN1497)</f>
        <v>151967.59500000009</v>
      </c>
      <c r="N1497" s="162">
        <f t="shared" si="472"/>
        <v>-8648.9649999999674</v>
      </c>
      <c r="O1497" s="231">
        <f>E3+(E4*0.1)</f>
        <v>0.30000000000000004</v>
      </c>
      <c r="P1497" s="162">
        <v>-550</v>
      </c>
      <c r="Q1497" s="232">
        <f>E5+(E6*0.1)</f>
        <v>0.2</v>
      </c>
      <c r="R1497" s="162">
        <v>-850</v>
      </c>
      <c r="S1497" s="232">
        <f>E7+(E8*0.1)</f>
        <v>0.2</v>
      </c>
      <c r="T1497" s="162">
        <v>-3410</v>
      </c>
      <c r="U1497" s="233">
        <f>E9+(E10*0.5)+(E11*0.1)</f>
        <v>0.2</v>
      </c>
      <c r="V1497" s="162">
        <v>-1400</v>
      </c>
      <c r="W1497" s="233">
        <f>E12+(E13*0.5)+(E14*0.1)</f>
        <v>0.30000000000000004</v>
      </c>
      <c r="X1497" s="162">
        <v>-1200</v>
      </c>
      <c r="Y1497" s="161">
        <f t="shared" si="473"/>
        <v>1470</v>
      </c>
      <c r="Z1497" s="162">
        <f t="shared" si="465"/>
        <v>-1657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-1657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143318.63000000012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39214.050000000003</v>
      </c>
      <c r="AU1497" s="237">
        <f t="shared" si="478"/>
        <v>33807.30000000001</v>
      </c>
      <c r="AV1497" s="237">
        <f t="shared" si="479"/>
        <v>50578.479999999981</v>
      </c>
      <c r="AW1497" s="237">
        <f t="shared" si="480"/>
        <v>7246.5999999999985</v>
      </c>
      <c r="AX1497" s="237">
        <f t="shared" si="481"/>
        <v>12472.2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143230.93000000011</v>
      </c>
      <c r="M1498" s="162">
        <f>MAX(AN28:AN1498)</f>
        <v>151967.59500000009</v>
      </c>
      <c r="N1498" s="162">
        <f t="shared" si="472"/>
        <v>-8736.664999999979</v>
      </c>
      <c r="O1498" s="231">
        <f>E3+(E4*0.1)</f>
        <v>0.30000000000000004</v>
      </c>
      <c r="P1498" s="162">
        <v>-550</v>
      </c>
      <c r="Q1498" s="232">
        <f>E5+(E6*0.1)</f>
        <v>0.2</v>
      </c>
      <c r="R1498" s="162">
        <v>-850</v>
      </c>
      <c r="S1498" s="232">
        <f>E7+(E8*0.1)</f>
        <v>0.2</v>
      </c>
      <c r="T1498" s="162">
        <v>-1236</v>
      </c>
      <c r="U1498" s="233">
        <f>E9+(E10*0.5)+(E11*0.1)</f>
        <v>0.2</v>
      </c>
      <c r="V1498" s="162">
        <v>989</v>
      </c>
      <c r="W1498" s="233">
        <f>E12+(E13*0.5)+(E14*0.1)</f>
        <v>0.30000000000000004</v>
      </c>
      <c r="X1498" s="162">
        <v>989</v>
      </c>
      <c r="Y1498" s="161">
        <f t="shared" si="473"/>
        <v>1471</v>
      </c>
      <c r="Z1498" s="162">
        <f t="shared" si="465"/>
        <v>-87.699999999999989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0</v>
      </c>
      <c r="AI1498" s="129">
        <f t="shared" si="467"/>
        <v>-87.699999999999989</v>
      </c>
      <c r="AJ1498" s="234">
        <f t="shared" si="468"/>
        <v>0</v>
      </c>
      <c r="AK1498" s="234">
        <f t="shared" si="469"/>
        <v>1</v>
      </c>
      <c r="AL1498" s="129">
        <f t="shared" si="470"/>
        <v>0</v>
      </c>
      <c r="AM1498" s="127">
        <v>44812</v>
      </c>
      <c r="AN1498" s="129">
        <f t="shared" si="474"/>
        <v>143230.93000000011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39049.050000000003</v>
      </c>
      <c r="AU1498" s="237">
        <f t="shared" si="478"/>
        <v>33637.30000000001</v>
      </c>
      <c r="AV1498" s="237">
        <f t="shared" si="479"/>
        <v>50331.279999999984</v>
      </c>
      <c r="AW1498" s="237">
        <f t="shared" si="480"/>
        <v>7444.3999999999987</v>
      </c>
      <c r="AX1498" s="237">
        <f t="shared" si="481"/>
        <v>12768.900000000001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141563.78000000012</v>
      </c>
      <c r="M1499" s="162">
        <f>MAX(AN28:AN1499)</f>
        <v>151967.59500000009</v>
      </c>
      <c r="N1499" s="162">
        <f t="shared" si="472"/>
        <v>-10403.814999999973</v>
      </c>
      <c r="O1499" s="231">
        <f>E3+(E4*0.1)</f>
        <v>0.30000000000000004</v>
      </c>
      <c r="P1499" s="162">
        <v>-558.5</v>
      </c>
      <c r="Q1499" s="232">
        <f>E5+(E6*0.1)</f>
        <v>0.2</v>
      </c>
      <c r="R1499" s="162">
        <v>-888</v>
      </c>
      <c r="S1499" s="232">
        <f>E7+(E8*0.1)</f>
        <v>0.2</v>
      </c>
      <c r="T1499" s="162">
        <v>-3410</v>
      </c>
      <c r="U1499" s="233">
        <f>E9+(E10*0.5)+(E11*0.1)</f>
        <v>0.2</v>
      </c>
      <c r="V1499" s="162">
        <v>-1400</v>
      </c>
      <c r="W1499" s="233">
        <f>E12+(E13*0.5)+(E14*0.1)</f>
        <v>0.30000000000000004</v>
      </c>
      <c r="X1499" s="162">
        <v>-1200</v>
      </c>
      <c r="Y1499" s="161">
        <f t="shared" si="473"/>
        <v>1472</v>
      </c>
      <c r="Z1499" s="162">
        <f t="shared" si="465"/>
        <v>-1667.15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-1667.15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141563.78000000012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38881.5</v>
      </c>
      <c r="AU1499" s="237">
        <f t="shared" si="478"/>
        <v>33459.700000000012</v>
      </c>
      <c r="AV1499" s="237">
        <f t="shared" si="479"/>
        <v>49649.279999999984</v>
      </c>
      <c r="AW1499" s="237">
        <f t="shared" si="480"/>
        <v>7164.3999999999987</v>
      </c>
      <c r="AX1499" s="237">
        <f t="shared" si="481"/>
        <v>12408.900000000001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139979.96000000011</v>
      </c>
      <c r="M1500" s="162">
        <f>MAX(AN28:AN1500)</f>
        <v>151967.59500000009</v>
      </c>
      <c r="N1500" s="162">
        <f t="shared" si="472"/>
        <v>-11987.63499999998</v>
      </c>
      <c r="O1500" s="231">
        <f>E3+(E4*0.1)</f>
        <v>0.30000000000000004</v>
      </c>
      <c r="P1500" s="162">
        <v>-550</v>
      </c>
      <c r="Q1500" s="232">
        <f>E5+(E6*0.1)</f>
        <v>0.2</v>
      </c>
      <c r="R1500" s="162">
        <v>-865.5</v>
      </c>
      <c r="S1500" s="232">
        <f>E7+(E8*0.1)</f>
        <v>0.2</v>
      </c>
      <c r="T1500" s="162">
        <v>-3028.6</v>
      </c>
      <c r="U1500" s="233">
        <f>E9+(E10*0.5)+(E11*0.1)</f>
        <v>0.2</v>
      </c>
      <c r="V1500" s="162">
        <v>-1400</v>
      </c>
      <c r="W1500" s="233">
        <f>E12+(E13*0.5)+(E14*0.1)</f>
        <v>0.30000000000000004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-1583.8200000000002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-1583.8200000000002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139979.96000000011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38716.5</v>
      </c>
      <c r="AU1500" s="237">
        <f t="shared" si="478"/>
        <v>33286.600000000013</v>
      </c>
      <c r="AV1500" s="237">
        <f t="shared" si="479"/>
        <v>49043.559999999983</v>
      </c>
      <c r="AW1500" s="237">
        <f t="shared" si="480"/>
        <v>6884.3999999999987</v>
      </c>
      <c r="AX1500" s="237">
        <f t="shared" si="481"/>
        <v>12048.900000000001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147617.61500000011</v>
      </c>
      <c r="M1501" s="162">
        <f>MAX(AN28:AN1501)</f>
        <v>151967.59500000009</v>
      </c>
      <c r="N1501" s="162">
        <f t="shared" ref="N1501:N1564" si="491">AN1501-M1501</f>
        <v>-4349.9799999999814</v>
      </c>
      <c r="O1501" s="231">
        <f>E3+(E4*0.1)</f>
        <v>0.30000000000000004</v>
      </c>
      <c r="P1501" s="162">
        <v>6381.85</v>
      </c>
      <c r="Q1501" s="232">
        <f>E5+(E6*0.1)</f>
        <v>0.2</v>
      </c>
      <c r="R1501" s="162">
        <v>8886</v>
      </c>
      <c r="S1501" s="232">
        <f>E7+(E8*0.1)</f>
        <v>0.2</v>
      </c>
      <c r="T1501" s="162">
        <v>14122</v>
      </c>
      <c r="U1501" s="233">
        <f>E9+(E10*0.5)+(E11*0.1)</f>
        <v>0.2</v>
      </c>
      <c r="V1501" s="162">
        <v>2243</v>
      </c>
      <c r="W1501" s="233">
        <f>E12+(E13*0.5)+(E14*0.1)</f>
        <v>0.30000000000000004</v>
      </c>
      <c r="X1501" s="162">
        <v>2243</v>
      </c>
      <c r="Y1501" s="161">
        <f t="shared" ref="Y1501:Y1564" si="492">Y1500+1</f>
        <v>1474</v>
      </c>
      <c r="Z1501" s="162">
        <f t="shared" si="484"/>
        <v>7637.6550000000007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7637.6550000000007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147617.61500000011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40631.055</v>
      </c>
      <c r="AU1501" s="237">
        <f t="shared" ref="AU1501:AU1564" si="497">(R1501*Q1501)+AU1500</f>
        <v>35063.80000000001</v>
      </c>
      <c r="AV1501" s="237">
        <f t="shared" ref="AV1501:AV1564" si="498">(S1501*T1501)+AV1500</f>
        <v>51867.959999999985</v>
      </c>
      <c r="AW1501" s="237">
        <f t="shared" ref="AW1501:AW1564" si="499">(V1501*U1501)+AW1500</f>
        <v>7332.9999999999991</v>
      </c>
      <c r="AX1501" s="237">
        <f t="shared" ref="AX1501:AX1564" si="500">(X1501*W1501)+AX1500</f>
        <v>12721.800000000001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147139.49500000011</v>
      </c>
      <c r="M1502" s="162">
        <f>MAX(AN28:AN1502)</f>
        <v>151967.59500000009</v>
      </c>
      <c r="N1502" s="162">
        <f t="shared" si="491"/>
        <v>-4828.0999999999767</v>
      </c>
      <c r="O1502" s="231">
        <f>E3+(E4*0.1)</f>
        <v>0.30000000000000004</v>
      </c>
      <c r="P1502" s="162">
        <v>-550</v>
      </c>
      <c r="Q1502" s="232">
        <f>E5+(E6*0.1)</f>
        <v>0.2</v>
      </c>
      <c r="R1502" s="162">
        <v>-850</v>
      </c>
      <c r="S1502" s="232">
        <f>E7+(E8*0.1)</f>
        <v>0.2</v>
      </c>
      <c r="T1502" s="162">
        <v>-2015.6</v>
      </c>
      <c r="U1502" s="233">
        <f>E9+(E10*0.5)+(E11*0.1)</f>
        <v>0.2</v>
      </c>
      <c r="V1502" s="162">
        <v>520</v>
      </c>
      <c r="W1502" s="233">
        <f>E12+(E13*0.5)+(E14*0.1)</f>
        <v>0.30000000000000004</v>
      </c>
      <c r="X1502" s="162">
        <v>520</v>
      </c>
      <c r="Y1502" s="161">
        <f t="shared" si="492"/>
        <v>1475</v>
      </c>
      <c r="Z1502" s="162">
        <f t="shared" si="484"/>
        <v>-478.12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-478.12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147139.49500000011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40466.055</v>
      </c>
      <c r="AU1502" s="237">
        <f t="shared" si="497"/>
        <v>34893.80000000001</v>
      </c>
      <c r="AV1502" s="237">
        <f t="shared" si="498"/>
        <v>51464.839999999982</v>
      </c>
      <c r="AW1502" s="237">
        <f t="shared" si="499"/>
        <v>7436.9999999999991</v>
      </c>
      <c r="AX1502" s="237">
        <f t="shared" si="500"/>
        <v>12877.800000000001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149896.7350000001</v>
      </c>
      <c r="M1503" s="162">
        <f>MAX(AN28:AN1503)</f>
        <v>151967.59500000009</v>
      </c>
      <c r="N1503" s="162">
        <f t="shared" si="491"/>
        <v>-2070.859999999986</v>
      </c>
      <c r="O1503" s="231">
        <f>E3+(E4*0.1)</f>
        <v>0.30000000000000004</v>
      </c>
      <c r="P1503" s="162">
        <v>-550</v>
      </c>
      <c r="Q1503" s="232">
        <f>E5+(E6*0.1)</f>
        <v>0.2</v>
      </c>
      <c r="R1503" s="162">
        <v>2233</v>
      </c>
      <c r="S1503" s="232">
        <f>E7+(E8*0.1)</f>
        <v>0.2</v>
      </c>
      <c r="T1503" s="162">
        <v>4138.2</v>
      </c>
      <c r="U1503" s="233">
        <f>E9+(E10*0.5)+(E11*0.1)</f>
        <v>0.2</v>
      </c>
      <c r="V1503" s="162">
        <v>3296</v>
      </c>
      <c r="W1503" s="233">
        <f>E12+(E13*0.5)+(E14*0.1)</f>
        <v>0.30000000000000004</v>
      </c>
      <c r="X1503" s="162">
        <v>3296</v>
      </c>
      <c r="Y1503" s="161">
        <f t="shared" si="492"/>
        <v>1476</v>
      </c>
      <c r="Z1503" s="162">
        <f t="shared" si="484"/>
        <v>2757.2400000000002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2757.2400000000002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149896.7350000001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40301.055</v>
      </c>
      <c r="AU1503" s="237">
        <f t="shared" si="497"/>
        <v>35340.400000000009</v>
      </c>
      <c r="AV1503" s="237">
        <f t="shared" si="498"/>
        <v>52292.479999999981</v>
      </c>
      <c r="AW1503" s="237">
        <f t="shared" si="499"/>
        <v>8096.1999999999989</v>
      </c>
      <c r="AX1503" s="237">
        <f t="shared" si="500"/>
        <v>13866.600000000002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150010.47500000009</v>
      </c>
      <c r="M1504" s="162">
        <f>MAX(AN28:AN1504)</f>
        <v>151967.59500000009</v>
      </c>
      <c r="N1504" s="162">
        <f t="shared" si="491"/>
        <v>-1957.1199999999953</v>
      </c>
      <c r="O1504" s="231">
        <f>E3+(E4*0.1)</f>
        <v>0.30000000000000004</v>
      </c>
      <c r="P1504" s="162">
        <v>697</v>
      </c>
      <c r="Q1504" s="232">
        <f>E5+(E6*0.1)</f>
        <v>0.2</v>
      </c>
      <c r="R1504" s="162">
        <v>1401</v>
      </c>
      <c r="S1504" s="232">
        <f>E7+(E8*0.1)</f>
        <v>0.2</v>
      </c>
      <c r="T1504" s="162">
        <v>1322.2</v>
      </c>
      <c r="U1504" s="233">
        <f>E9+(E10*0.5)+(E11*0.1)</f>
        <v>0.2</v>
      </c>
      <c r="V1504" s="162">
        <v>-1400</v>
      </c>
      <c r="W1504" s="233">
        <f>E12+(E13*0.5)+(E14*0.1)</f>
        <v>0.30000000000000004</v>
      </c>
      <c r="X1504" s="162">
        <v>-1200</v>
      </c>
      <c r="Y1504" s="161">
        <f t="shared" si="492"/>
        <v>1477</v>
      </c>
      <c r="Z1504" s="162">
        <f t="shared" si="484"/>
        <v>113.73999999999995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113.73999999999995</v>
      </c>
      <c r="AI1504" s="129">
        <f t="shared" si="486"/>
        <v>0</v>
      </c>
      <c r="AJ1504" s="234">
        <f t="shared" si="487"/>
        <v>1</v>
      </c>
      <c r="AK1504" s="234">
        <f t="shared" si="488"/>
        <v>0</v>
      </c>
      <c r="AL1504" s="129">
        <f t="shared" si="489"/>
        <v>0</v>
      </c>
      <c r="AM1504" s="127">
        <v>44820</v>
      </c>
      <c r="AN1504" s="129">
        <f t="shared" si="493"/>
        <v>150010.47500000009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40510.154999999999</v>
      </c>
      <c r="AU1504" s="237">
        <f t="shared" si="497"/>
        <v>35620.600000000006</v>
      </c>
      <c r="AV1504" s="237">
        <f t="shared" si="498"/>
        <v>52556.919999999984</v>
      </c>
      <c r="AW1504" s="237">
        <f t="shared" si="499"/>
        <v>7816.1999999999989</v>
      </c>
      <c r="AX1504" s="237">
        <f t="shared" si="500"/>
        <v>13506.600000000002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149289.9150000001</v>
      </c>
      <c r="M1505" s="162">
        <f>MAX(AN28:AN1505)</f>
        <v>151967.59500000009</v>
      </c>
      <c r="N1505" s="162">
        <f t="shared" si="491"/>
        <v>-2677.679999999993</v>
      </c>
      <c r="O1505" s="231">
        <f>E3+(E4*0.1)</f>
        <v>0.30000000000000004</v>
      </c>
      <c r="P1505" s="162">
        <v>-550</v>
      </c>
      <c r="Q1505" s="232">
        <f>E5+(E6*0.1)</f>
        <v>0.2</v>
      </c>
      <c r="R1505" s="162">
        <v>-850</v>
      </c>
      <c r="S1505" s="232">
        <f>E7+(E8*0.1)</f>
        <v>0.2</v>
      </c>
      <c r="T1505" s="162">
        <v>-1837.8</v>
      </c>
      <c r="U1505" s="233">
        <f>E9+(E10*0.5)+(E11*0.1)</f>
        <v>0.2</v>
      </c>
      <c r="V1505" s="162">
        <v>-36</v>
      </c>
      <c r="W1505" s="233">
        <f>E12+(E13*0.5)+(E14*0.1)</f>
        <v>0.30000000000000004</v>
      </c>
      <c r="X1505" s="162">
        <v>-36</v>
      </c>
      <c r="Y1505" s="161">
        <f t="shared" si="492"/>
        <v>1478</v>
      </c>
      <c r="Z1505" s="162">
        <f t="shared" si="484"/>
        <v>-720.56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-720.56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149289.9150000001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40345.154999999999</v>
      </c>
      <c r="AU1505" s="237">
        <f t="shared" si="497"/>
        <v>35450.600000000006</v>
      </c>
      <c r="AV1505" s="237">
        <f t="shared" si="498"/>
        <v>52189.359999999986</v>
      </c>
      <c r="AW1505" s="237">
        <f t="shared" si="499"/>
        <v>7808.9999999999991</v>
      </c>
      <c r="AX1505" s="237">
        <f t="shared" si="500"/>
        <v>13495.800000000003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151162.1100000001</v>
      </c>
      <c r="M1506" s="162">
        <f>MAX(AN28:AN1506)</f>
        <v>151967.59500000009</v>
      </c>
      <c r="N1506" s="162">
        <f t="shared" si="491"/>
        <v>-805.48499999998603</v>
      </c>
      <c r="O1506" s="231">
        <f>E3+(E4*0.1)</f>
        <v>0.30000000000000004</v>
      </c>
      <c r="P1506" s="162">
        <v>1567.25</v>
      </c>
      <c r="Q1506" s="232">
        <f>E5+(E6*0.1)</f>
        <v>0.2</v>
      </c>
      <c r="R1506" s="162">
        <v>2198</v>
      </c>
      <c r="S1506" s="232">
        <f>E7+(E8*0.1)</f>
        <v>0.2</v>
      </c>
      <c r="T1506" s="162">
        <v>2034.6</v>
      </c>
      <c r="U1506" s="233">
        <f>E9+(E10*0.5)+(E11*0.1)</f>
        <v>0.2</v>
      </c>
      <c r="V1506" s="162">
        <v>1111</v>
      </c>
      <c r="W1506" s="233">
        <f>E12+(E13*0.5)+(E14*0.1)</f>
        <v>0.30000000000000004</v>
      </c>
      <c r="X1506" s="162">
        <v>1111</v>
      </c>
      <c r="Y1506" s="161">
        <f t="shared" si="492"/>
        <v>1479</v>
      </c>
      <c r="Z1506" s="162">
        <f t="shared" si="484"/>
        <v>1872.1950000000002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1872.1950000000002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151162.1100000001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40815.33</v>
      </c>
      <c r="AU1506" s="237">
        <f t="shared" si="497"/>
        <v>35890.200000000004</v>
      </c>
      <c r="AV1506" s="237">
        <f t="shared" si="498"/>
        <v>52596.279999999984</v>
      </c>
      <c r="AW1506" s="237">
        <f t="shared" si="499"/>
        <v>8031.1999999999989</v>
      </c>
      <c r="AX1506" s="237">
        <f t="shared" si="500"/>
        <v>13829.100000000002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149485.37000000011</v>
      </c>
      <c r="M1507" s="162">
        <f>MAX(AN28:AN1507)</f>
        <v>151967.59500000009</v>
      </c>
      <c r="N1507" s="162">
        <f t="shared" si="491"/>
        <v>-2482.2249999999767</v>
      </c>
      <c r="O1507" s="231">
        <f>E3+(E4*0.1)</f>
        <v>0.30000000000000004</v>
      </c>
      <c r="P1507" s="162">
        <v>-615.79999999999995</v>
      </c>
      <c r="Q1507" s="232">
        <f>E5+(E6*0.1)</f>
        <v>0.2</v>
      </c>
      <c r="R1507" s="162">
        <v>-850</v>
      </c>
      <c r="S1507" s="232">
        <f>E7+(E8*0.1)</f>
        <v>0.2</v>
      </c>
      <c r="T1507" s="162">
        <v>-3410</v>
      </c>
      <c r="U1507" s="233">
        <f>E9+(E10*0.5)+(E11*0.1)</f>
        <v>0.2</v>
      </c>
      <c r="V1507" s="162">
        <v>-1400</v>
      </c>
      <c r="W1507" s="233">
        <f>E12+(E13*0.5)+(E14*0.1)</f>
        <v>0.30000000000000004</v>
      </c>
      <c r="X1507" s="162">
        <v>-1200</v>
      </c>
      <c r="Y1507" s="161">
        <f t="shared" si="492"/>
        <v>1480</v>
      </c>
      <c r="Z1507" s="162">
        <f t="shared" si="484"/>
        <v>-1676.74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-1676.74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149485.37000000011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40630.590000000004</v>
      </c>
      <c r="AU1507" s="237">
        <f t="shared" si="497"/>
        <v>35720.200000000004</v>
      </c>
      <c r="AV1507" s="237">
        <f t="shared" si="498"/>
        <v>51914.279999999984</v>
      </c>
      <c r="AW1507" s="237">
        <f t="shared" si="499"/>
        <v>7751.1999999999989</v>
      </c>
      <c r="AX1507" s="237">
        <f t="shared" si="500"/>
        <v>13469.100000000002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150302.8300000001</v>
      </c>
      <c r="M1508" s="162">
        <f>MAX(AN28:AN1508)</f>
        <v>151967.59500000009</v>
      </c>
      <c r="N1508" s="162">
        <f t="shared" si="491"/>
        <v>-1664.7649999999849</v>
      </c>
      <c r="O1508" s="231">
        <f>E3+(E4*0.1)</f>
        <v>0.30000000000000004</v>
      </c>
      <c r="P1508" s="162">
        <v>-550</v>
      </c>
      <c r="Q1508" s="232">
        <f>E5+(E6*0.1)</f>
        <v>0.2</v>
      </c>
      <c r="R1508" s="162">
        <v>1597</v>
      </c>
      <c r="S1508" s="232">
        <f>E7+(E8*0.1)</f>
        <v>0.2</v>
      </c>
      <c r="T1508" s="162">
        <v>2722.8</v>
      </c>
      <c r="U1508" s="233">
        <f>E9+(E10*0.5)+(E11*0.1)</f>
        <v>0.2</v>
      </c>
      <c r="V1508" s="162">
        <v>237</v>
      </c>
      <c r="W1508" s="233">
        <f>E12+(E13*0.5)+(E14*0.1)</f>
        <v>0.30000000000000004</v>
      </c>
      <c r="X1508" s="162">
        <v>237</v>
      </c>
      <c r="Y1508" s="161">
        <f t="shared" si="492"/>
        <v>1481</v>
      </c>
      <c r="Z1508" s="162">
        <f t="shared" si="484"/>
        <v>817.46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817.46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150302.8300000001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40465.590000000004</v>
      </c>
      <c r="AU1508" s="237">
        <f t="shared" si="497"/>
        <v>36039.600000000006</v>
      </c>
      <c r="AV1508" s="237">
        <f t="shared" si="498"/>
        <v>52458.839999999982</v>
      </c>
      <c r="AW1508" s="237">
        <f t="shared" si="499"/>
        <v>7798.5999999999985</v>
      </c>
      <c r="AX1508" s="237">
        <f t="shared" si="500"/>
        <v>13540.200000000003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153814.47500000009</v>
      </c>
      <c r="M1509" s="162">
        <f>MAX(AN28:AN1509)</f>
        <v>153814.47500000009</v>
      </c>
      <c r="N1509" s="162">
        <f t="shared" si="491"/>
        <v>0</v>
      </c>
      <c r="O1509" s="231">
        <f>E3+(E4*0.1)</f>
        <v>0.30000000000000004</v>
      </c>
      <c r="P1509" s="162">
        <v>2431.35</v>
      </c>
      <c r="Q1509" s="232">
        <f>E5+(E6*0.1)</f>
        <v>0.2</v>
      </c>
      <c r="R1509" s="162">
        <v>3238</v>
      </c>
      <c r="S1509" s="232">
        <f>E7+(E8*0.1)</f>
        <v>0.2</v>
      </c>
      <c r="T1509" s="162">
        <v>3808.2</v>
      </c>
      <c r="U1509" s="233">
        <f>E9+(E10*0.5)+(E11*0.1)</f>
        <v>0.2</v>
      </c>
      <c r="V1509" s="162">
        <v>2746</v>
      </c>
      <c r="W1509" s="233">
        <f>E12+(E13*0.5)+(E14*0.1)</f>
        <v>0.30000000000000004</v>
      </c>
      <c r="X1509" s="162">
        <v>2746</v>
      </c>
      <c r="Y1509" s="161">
        <f t="shared" si="492"/>
        <v>1482</v>
      </c>
      <c r="Z1509" s="162">
        <f t="shared" si="484"/>
        <v>3511.6450000000004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3511.6450000000004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153814.47500000009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41194.995000000003</v>
      </c>
      <c r="AU1509" s="237">
        <f t="shared" si="497"/>
        <v>36687.200000000004</v>
      </c>
      <c r="AV1509" s="237">
        <f t="shared" si="498"/>
        <v>53220.479999999981</v>
      </c>
      <c r="AW1509" s="237">
        <f t="shared" si="499"/>
        <v>8347.7999999999993</v>
      </c>
      <c r="AX1509" s="237">
        <f t="shared" si="500"/>
        <v>14364.000000000002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155420.89500000011</v>
      </c>
      <c r="M1510" s="162">
        <f>MAX(AN28:AN1510)</f>
        <v>155420.89500000011</v>
      </c>
      <c r="N1510" s="162">
        <f t="shared" si="491"/>
        <v>0</v>
      </c>
      <c r="O1510" s="231">
        <f>E3+(E4*0.1)</f>
        <v>0.30000000000000004</v>
      </c>
      <c r="P1510" s="162">
        <v>1648</v>
      </c>
      <c r="Q1510" s="232">
        <f>E5+(E6*0.1)</f>
        <v>0.2</v>
      </c>
      <c r="R1510" s="162">
        <v>-850</v>
      </c>
      <c r="S1510" s="232">
        <f>E7+(E8*0.1)</f>
        <v>0.2</v>
      </c>
      <c r="T1510" s="162">
        <v>1142.5999999999999</v>
      </c>
      <c r="U1510" s="233">
        <f>E9+(E10*0.5)+(E11*0.1)</f>
        <v>0.2</v>
      </c>
      <c r="V1510" s="162">
        <v>2107</v>
      </c>
      <c r="W1510" s="233">
        <f>E12+(E13*0.5)+(E14*0.1)</f>
        <v>0.30000000000000004</v>
      </c>
      <c r="X1510" s="162">
        <v>2107</v>
      </c>
      <c r="Y1510" s="161">
        <f t="shared" si="492"/>
        <v>1483</v>
      </c>
      <c r="Z1510" s="162">
        <f t="shared" si="484"/>
        <v>1606.4200000000003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1606.4200000000003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155420.89500000011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41689.395000000004</v>
      </c>
      <c r="AU1510" s="237">
        <f t="shared" si="497"/>
        <v>36517.200000000004</v>
      </c>
      <c r="AV1510" s="237">
        <f t="shared" si="498"/>
        <v>53448.999999999978</v>
      </c>
      <c r="AW1510" s="237">
        <f t="shared" si="499"/>
        <v>8769.1999999999989</v>
      </c>
      <c r="AX1510" s="237">
        <f t="shared" si="500"/>
        <v>14996.100000000002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153521.2900000001</v>
      </c>
      <c r="M1511" s="162">
        <f>MAX(AN28:AN1511)</f>
        <v>155420.89500000011</v>
      </c>
      <c r="N1511" s="162">
        <f t="shared" si="491"/>
        <v>-1899.6050000000105</v>
      </c>
      <c r="O1511" s="231">
        <f>E3+(E4*0.1)</f>
        <v>0.30000000000000004</v>
      </c>
      <c r="P1511" s="162">
        <v>-845.35</v>
      </c>
      <c r="Q1511" s="232">
        <f>E5+(E6*0.1)</f>
        <v>0.2</v>
      </c>
      <c r="R1511" s="162">
        <v>-1620</v>
      </c>
      <c r="S1511" s="232">
        <f>E7+(E8*0.1)</f>
        <v>0.2</v>
      </c>
      <c r="T1511" s="162">
        <v>-3410</v>
      </c>
      <c r="U1511" s="233">
        <f>E9+(E10*0.5)+(E11*0.1)</f>
        <v>0.2</v>
      </c>
      <c r="V1511" s="162">
        <v>-1400</v>
      </c>
      <c r="W1511" s="233">
        <f>E12+(E13*0.5)+(E14*0.1)</f>
        <v>0.30000000000000004</v>
      </c>
      <c r="X1511" s="162">
        <v>-1200</v>
      </c>
      <c r="Y1511" s="161">
        <f t="shared" si="492"/>
        <v>1484</v>
      </c>
      <c r="Z1511" s="162">
        <f t="shared" si="484"/>
        <v>-1899.605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-1899.605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153521.2900000001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41435.79</v>
      </c>
      <c r="AU1511" s="237">
        <f t="shared" si="497"/>
        <v>36193.200000000004</v>
      </c>
      <c r="AV1511" s="237">
        <f t="shared" si="498"/>
        <v>52766.999999999978</v>
      </c>
      <c r="AW1511" s="237">
        <f t="shared" si="499"/>
        <v>8489.1999999999989</v>
      </c>
      <c r="AX1511" s="237">
        <f t="shared" si="500"/>
        <v>14636.100000000002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151864.2900000001</v>
      </c>
      <c r="M1512" s="162">
        <f>MAX(AN28:AN1512)</f>
        <v>155420.89500000011</v>
      </c>
      <c r="N1512" s="162">
        <f t="shared" si="491"/>
        <v>-3556.6050000000105</v>
      </c>
      <c r="O1512" s="231">
        <f>E3+(E4*0.1)</f>
        <v>0.30000000000000004</v>
      </c>
      <c r="P1512" s="162">
        <v>-550</v>
      </c>
      <c r="Q1512" s="232">
        <f>E5+(E6*0.1)</f>
        <v>0.2</v>
      </c>
      <c r="R1512" s="162">
        <v>-850</v>
      </c>
      <c r="S1512" s="232">
        <f>E7+(E8*0.1)</f>
        <v>0.2</v>
      </c>
      <c r="T1512" s="162">
        <v>-3410</v>
      </c>
      <c r="U1512" s="233">
        <f>E9+(E10*0.5)+(E11*0.1)</f>
        <v>0.2</v>
      </c>
      <c r="V1512" s="162">
        <v>-1400</v>
      </c>
      <c r="W1512" s="233">
        <f>E12+(E13*0.5)+(E14*0.1)</f>
        <v>0.30000000000000004</v>
      </c>
      <c r="X1512" s="162">
        <v>-1200</v>
      </c>
      <c r="Y1512" s="161">
        <f t="shared" si="492"/>
        <v>1485</v>
      </c>
      <c r="Z1512" s="162">
        <f t="shared" si="484"/>
        <v>-1657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-1657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151864.2900000001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41270.79</v>
      </c>
      <c r="AU1512" s="237">
        <f t="shared" si="497"/>
        <v>36023.200000000004</v>
      </c>
      <c r="AV1512" s="237">
        <f t="shared" si="498"/>
        <v>52084.999999999978</v>
      </c>
      <c r="AW1512" s="237">
        <f t="shared" si="499"/>
        <v>8209.1999999999989</v>
      </c>
      <c r="AX1512" s="237">
        <f t="shared" si="500"/>
        <v>14276.100000000002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154614.8850000001</v>
      </c>
      <c r="M1513" s="162">
        <f>MAX(AN28:AN1513)</f>
        <v>155420.89500000011</v>
      </c>
      <c r="N1513" s="162">
        <f t="shared" si="491"/>
        <v>-806.01000000000931</v>
      </c>
      <c r="O1513" s="231">
        <f>E3+(E4*0.1)</f>
        <v>0.30000000000000004</v>
      </c>
      <c r="P1513" s="162">
        <v>2290.65</v>
      </c>
      <c r="Q1513" s="232">
        <f>E5+(E6*0.1)</f>
        <v>0.2</v>
      </c>
      <c r="R1513" s="162">
        <v>3928.5</v>
      </c>
      <c r="S1513" s="232">
        <f>E7+(E8*0.1)</f>
        <v>0.2</v>
      </c>
      <c r="T1513" s="162">
        <v>6581</v>
      </c>
      <c r="U1513" s="233">
        <f>E9+(E10*0.5)+(E11*0.1)</f>
        <v>0.2</v>
      </c>
      <c r="V1513" s="162">
        <v>-77</v>
      </c>
      <c r="W1513" s="233">
        <f>E12+(E13*0.5)+(E14*0.1)</f>
        <v>0.30000000000000004</v>
      </c>
      <c r="X1513" s="162">
        <v>-77</v>
      </c>
      <c r="Y1513" s="161">
        <f t="shared" si="492"/>
        <v>1486</v>
      </c>
      <c r="Z1513" s="162">
        <f t="shared" si="484"/>
        <v>2750.5950000000003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2750.5950000000003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154614.8850000001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41957.985000000001</v>
      </c>
      <c r="AU1513" s="237">
        <f t="shared" si="497"/>
        <v>36808.9</v>
      </c>
      <c r="AV1513" s="237">
        <f t="shared" si="498"/>
        <v>53401.199999999975</v>
      </c>
      <c r="AW1513" s="237">
        <f t="shared" si="499"/>
        <v>8193.7999999999993</v>
      </c>
      <c r="AX1513" s="237">
        <f t="shared" si="500"/>
        <v>14253.000000000002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154414.12500000009</v>
      </c>
      <c r="M1514" s="162">
        <f>MAX(AN28:AN1514)</f>
        <v>155420.89500000011</v>
      </c>
      <c r="N1514" s="162">
        <f t="shared" si="491"/>
        <v>-1006.7700000000186</v>
      </c>
      <c r="O1514" s="231">
        <f>E3+(E4*0.1)</f>
        <v>0.30000000000000004</v>
      </c>
      <c r="P1514" s="162">
        <v>-550</v>
      </c>
      <c r="Q1514" s="232">
        <f>E5+(E6*0.1)</f>
        <v>0.2</v>
      </c>
      <c r="R1514" s="162">
        <v>-850</v>
      </c>
      <c r="S1514" s="232">
        <f>E7+(E8*0.1)</f>
        <v>0.2</v>
      </c>
      <c r="T1514" s="162">
        <v>3871.2</v>
      </c>
      <c r="U1514" s="233">
        <f>E9+(E10*0.5)+(E11*0.1)</f>
        <v>0.2</v>
      </c>
      <c r="V1514" s="162">
        <v>-1400</v>
      </c>
      <c r="W1514" s="233">
        <f>E12+(E13*0.5)+(E14*0.1)</f>
        <v>0.30000000000000004</v>
      </c>
      <c r="X1514" s="162">
        <v>-1200</v>
      </c>
      <c r="Y1514" s="161">
        <f t="shared" si="492"/>
        <v>1487</v>
      </c>
      <c r="Z1514" s="162">
        <f t="shared" si="484"/>
        <v>-200.76000000000005</v>
      </c>
      <c r="AA1514" s="238">
        <v>44834</v>
      </c>
      <c r="AB1514" s="129">
        <f>SUM(Z1493:Z1514)</f>
        <v>7433.935000000004</v>
      </c>
      <c r="AC1514" s="128">
        <f>(AB1514&gt;0)*1</f>
        <v>1</v>
      </c>
      <c r="AD1514" s="128">
        <f>(AB1514&lt;0)*1</f>
        <v>0</v>
      </c>
      <c r="AE1514" s="129">
        <f>AB1514*AC1514</f>
        <v>7433.935000000004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-200.76000000000005</v>
      </c>
      <c r="AJ1514" s="234">
        <f t="shared" si="487"/>
        <v>0</v>
      </c>
      <c r="AK1514" s="234">
        <f t="shared" si="488"/>
        <v>1</v>
      </c>
      <c r="AL1514" s="129">
        <f t="shared" si="489"/>
        <v>7433.935000000004</v>
      </c>
      <c r="AM1514" s="127">
        <v>44834</v>
      </c>
      <c r="AN1514" s="129">
        <f t="shared" si="493"/>
        <v>154414.12500000009</v>
      </c>
      <c r="AO1514" s="129">
        <f t="shared" si="494"/>
        <v>7433.935000000004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41792.985000000001</v>
      </c>
      <c r="AU1514" s="237">
        <f t="shared" si="497"/>
        <v>36638.9</v>
      </c>
      <c r="AV1514" s="237">
        <f t="shared" si="498"/>
        <v>54175.439999999973</v>
      </c>
      <c r="AW1514" s="237">
        <f t="shared" si="499"/>
        <v>7913.7999999999993</v>
      </c>
      <c r="AX1514" s="237">
        <f t="shared" si="500"/>
        <v>13893.000000000002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152630.9150000001</v>
      </c>
      <c r="M1515" s="162">
        <f>MAX(AN28:AN1515)</f>
        <v>155420.89500000011</v>
      </c>
      <c r="N1515" s="162">
        <f t="shared" si="491"/>
        <v>-2789.9800000000105</v>
      </c>
      <c r="O1515" s="231">
        <f>E3+(E4*0.1)</f>
        <v>0.30000000000000004</v>
      </c>
      <c r="P1515" s="162">
        <v>-698.7</v>
      </c>
      <c r="Q1515" s="232">
        <f>E5+(E6*0.1)</f>
        <v>0.2</v>
      </c>
      <c r="R1515" s="162">
        <v>-1258</v>
      </c>
      <c r="S1515" s="232">
        <f>E7+(E8*0.1)</f>
        <v>0.2</v>
      </c>
      <c r="T1515" s="162">
        <v>-3410</v>
      </c>
      <c r="U1515" s="233">
        <f>E9+(E10*0.5)+(E11*0.1)</f>
        <v>0.2</v>
      </c>
      <c r="V1515" s="162">
        <v>-1400</v>
      </c>
      <c r="W1515" s="233">
        <f>E12+(E13*0.5)+(E14*0.1)</f>
        <v>0.30000000000000004</v>
      </c>
      <c r="X1515" s="162">
        <v>-1200</v>
      </c>
      <c r="Y1515" s="161">
        <f t="shared" si="492"/>
        <v>1488</v>
      </c>
      <c r="Z1515" s="162">
        <f t="shared" si="484"/>
        <v>-1783.21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-1783.21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152630.9150000001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41583.375</v>
      </c>
      <c r="AU1515" s="237">
        <f t="shared" si="497"/>
        <v>36387.300000000003</v>
      </c>
      <c r="AV1515" s="237">
        <f t="shared" si="498"/>
        <v>53493.439999999973</v>
      </c>
      <c r="AW1515" s="237">
        <f t="shared" si="499"/>
        <v>7633.7999999999993</v>
      </c>
      <c r="AX1515" s="237">
        <f t="shared" si="500"/>
        <v>13533.000000000002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150003.58500000011</v>
      </c>
      <c r="M1516" s="162">
        <f>MAX(AN28:AN1516)</f>
        <v>155420.89500000011</v>
      </c>
      <c r="N1516" s="162">
        <f t="shared" si="491"/>
        <v>-5417.3099999999977</v>
      </c>
      <c r="O1516" s="231">
        <f>E3+(E4*0.1)</f>
        <v>0.30000000000000004</v>
      </c>
      <c r="P1516" s="162">
        <v>-1728.9</v>
      </c>
      <c r="Q1516" s="232">
        <f>E5+(E6*0.1)</f>
        <v>0.2</v>
      </c>
      <c r="R1516" s="162">
        <v>-2451.5</v>
      </c>
      <c r="S1516" s="232">
        <f>E7+(E8*0.1)</f>
        <v>0.2</v>
      </c>
      <c r="T1516" s="162">
        <v>-4891.8</v>
      </c>
      <c r="U1516" s="233">
        <f>E9+(E10*0.5)+(E11*0.1)</f>
        <v>0.2</v>
      </c>
      <c r="V1516" s="162">
        <v>-1400</v>
      </c>
      <c r="W1516" s="233">
        <f>E12+(E13*0.5)+(E14*0.1)</f>
        <v>0.30000000000000004</v>
      </c>
      <c r="X1516" s="162">
        <v>-1200</v>
      </c>
      <c r="Y1516" s="161">
        <f t="shared" si="492"/>
        <v>1489</v>
      </c>
      <c r="Z1516" s="162">
        <f t="shared" si="484"/>
        <v>-2627.33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-2627.33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150003.58500000011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41064.705000000002</v>
      </c>
      <c r="AU1516" s="237">
        <f t="shared" si="497"/>
        <v>35897</v>
      </c>
      <c r="AV1516" s="237">
        <f t="shared" si="498"/>
        <v>52515.079999999973</v>
      </c>
      <c r="AW1516" s="237">
        <f t="shared" si="499"/>
        <v>7353.7999999999993</v>
      </c>
      <c r="AX1516" s="237">
        <f t="shared" si="500"/>
        <v>13173.000000000002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149973.12500000012</v>
      </c>
      <c r="M1517" s="162">
        <f>MAX(AN28:AN1517)</f>
        <v>155420.89500000011</v>
      </c>
      <c r="N1517" s="162">
        <f t="shared" si="491"/>
        <v>-5447.7699999999895</v>
      </c>
      <c r="O1517" s="231">
        <f>E3+(E4*0.1)</f>
        <v>0.30000000000000004</v>
      </c>
      <c r="P1517" s="162">
        <v>-550</v>
      </c>
      <c r="Q1517" s="232">
        <f>E5+(E6*0.1)</f>
        <v>0.2</v>
      </c>
      <c r="R1517" s="162">
        <v>382.5</v>
      </c>
      <c r="S1517" s="232">
        <f>E7+(E8*0.1)</f>
        <v>0.2</v>
      </c>
      <c r="T1517" s="162">
        <v>187.2</v>
      </c>
      <c r="U1517" s="233">
        <f>E9+(E10*0.5)+(E11*0.1)</f>
        <v>0.2</v>
      </c>
      <c r="V1517" s="162">
        <v>-1400</v>
      </c>
      <c r="W1517" s="233">
        <f>E12+(E13*0.5)+(E14*0.1)</f>
        <v>0.30000000000000004</v>
      </c>
      <c r="X1517" s="162">
        <v>1002</v>
      </c>
      <c r="Y1517" s="161">
        <f t="shared" si="492"/>
        <v>1490</v>
      </c>
      <c r="Z1517" s="162">
        <f t="shared" si="484"/>
        <v>-30.460000000000036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0</v>
      </c>
      <c r="AI1517" s="129">
        <f t="shared" si="486"/>
        <v>-30.460000000000036</v>
      </c>
      <c r="AJ1517" s="234">
        <f t="shared" si="487"/>
        <v>0</v>
      </c>
      <c r="AK1517" s="234">
        <f t="shared" si="488"/>
        <v>1</v>
      </c>
      <c r="AL1517" s="129">
        <f t="shared" si="489"/>
        <v>0</v>
      </c>
      <c r="AM1517" s="127">
        <v>44839</v>
      </c>
      <c r="AN1517" s="129">
        <f t="shared" si="493"/>
        <v>149973.12500000012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40899.705000000002</v>
      </c>
      <c r="AU1517" s="237">
        <f t="shared" si="497"/>
        <v>35973.5</v>
      </c>
      <c r="AV1517" s="237">
        <f t="shared" si="498"/>
        <v>52552.519999999975</v>
      </c>
      <c r="AW1517" s="237">
        <f t="shared" si="499"/>
        <v>7073.7999999999993</v>
      </c>
      <c r="AX1517" s="237">
        <f t="shared" si="500"/>
        <v>13473.600000000002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151270.74000000011</v>
      </c>
      <c r="M1518" s="162">
        <f>MAX(AN28:AN1518)</f>
        <v>155420.89500000011</v>
      </c>
      <c r="N1518" s="162">
        <f t="shared" si="491"/>
        <v>-4150.1549999999988</v>
      </c>
      <c r="O1518" s="231">
        <f>E3+(E4*0.1)</f>
        <v>0.30000000000000004</v>
      </c>
      <c r="P1518" s="162">
        <v>1734.65</v>
      </c>
      <c r="Q1518" s="232">
        <f>E5+(E6*0.1)</f>
        <v>0.2</v>
      </c>
      <c r="R1518" s="162">
        <v>1938</v>
      </c>
      <c r="S1518" s="232">
        <f>E7+(E8*0.1)</f>
        <v>0.2</v>
      </c>
      <c r="T1518" s="162">
        <v>1753.6</v>
      </c>
      <c r="U1518" s="233">
        <f>E9+(E10*0.5)+(E11*0.1)</f>
        <v>0.2</v>
      </c>
      <c r="V1518" s="162">
        <v>-389</v>
      </c>
      <c r="W1518" s="233">
        <f>E12+(E13*0.5)+(E14*0.1)</f>
        <v>0.30000000000000004</v>
      </c>
      <c r="X1518" s="162">
        <v>389</v>
      </c>
      <c r="Y1518" s="161">
        <f t="shared" si="492"/>
        <v>1491</v>
      </c>
      <c r="Z1518" s="162">
        <f t="shared" si="484"/>
        <v>1297.6150000000002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1297.6150000000002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151270.74000000011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41420.1</v>
      </c>
      <c r="AU1518" s="237">
        <f t="shared" si="497"/>
        <v>36361.1</v>
      </c>
      <c r="AV1518" s="237">
        <f t="shared" si="498"/>
        <v>52903.239999999976</v>
      </c>
      <c r="AW1518" s="237">
        <f t="shared" si="499"/>
        <v>6995.9999999999991</v>
      </c>
      <c r="AX1518" s="237">
        <f t="shared" si="500"/>
        <v>13590.300000000003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155291.28500000012</v>
      </c>
      <c r="M1519" s="162">
        <f>MAX(AN28:AN1519)</f>
        <v>155420.89500000011</v>
      </c>
      <c r="N1519" s="162">
        <f t="shared" si="491"/>
        <v>-129.60999999998603</v>
      </c>
      <c r="O1519" s="231">
        <f>E3+(E4*0.1)</f>
        <v>0.30000000000000004</v>
      </c>
      <c r="P1519" s="162">
        <v>3150.75</v>
      </c>
      <c r="Q1519" s="232">
        <f>E5+(E6*0.1)</f>
        <v>0.2</v>
      </c>
      <c r="R1519" s="162">
        <v>5243</v>
      </c>
      <c r="S1519" s="232">
        <f>E7+(E8*0.1)</f>
        <v>0.2</v>
      </c>
      <c r="T1519" s="162">
        <v>8920.6</v>
      </c>
      <c r="U1519" s="233">
        <f>E9+(E10*0.5)+(E11*0.1)</f>
        <v>0.2</v>
      </c>
      <c r="V1519" s="162">
        <v>-1400</v>
      </c>
      <c r="W1519" s="233">
        <f>E12+(E13*0.5)+(E14*0.1)</f>
        <v>0.30000000000000004</v>
      </c>
      <c r="X1519" s="162">
        <v>1742</v>
      </c>
      <c r="Y1519" s="161">
        <f t="shared" si="492"/>
        <v>1492</v>
      </c>
      <c r="Z1519" s="162">
        <f t="shared" si="484"/>
        <v>4020.5450000000005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4020.5450000000005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155291.28500000012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42365.324999999997</v>
      </c>
      <c r="AU1519" s="237">
        <f t="shared" si="497"/>
        <v>37409.699999999997</v>
      </c>
      <c r="AV1519" s="237">
        <f t="shared" si="498"/>
        <v>54687.359999999979</v>
      </c>
      <c r="AW1519" s="237">
        <f t="shared" si="499"/>
        <v>6715.9999999999991</v>
      </c>
      <c r="AX1519" s="237">
        <f t="shared" si="500"/>
        <v>14112.900000000003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156340.43500000011</v>
      </c>
      <c r="M1520" s="162">
        <f>MAX(AN28:AN1520)</f>
        <v>156340.43500000011</v>
      </c>
      <c r="N1520" s="162">
        <f t="shared" si="491"/>
        <v>0</v>
      </c>
      <c r="O1520" s="231">
        <f>E3+(E4*0.1)</f>
        <v>0.30000000000000004</v>
      </c>
      <c r="P1520" s="162">
        <v>-661.5</v>
      </c>
      <c r="Q1520" s="232">
        <f>E5+(E6*0.1)</f>
        <v>0.2</v>
      </c>
      <c r="R1520" s="162">
        <v>1363.5</v>
      </c>
      <c r="S1520" s="232">
        <f>E7+(E8*0.1)</f>
        <v>0.2</v>
      </c>
      <c r="T1520" s="162">
        <v>2250</v>
      </c>
      <c r="U1520" s="233">
        <f>E9+(E10*0.5)+(E11*0.1)</f>
        <v>0.2</v>
      </c>
      <c r="V1520" s="162">
        <v>-1400</v>
      </c>
      <c r="W1520" s="233">
        <f>E12+(E13*0.5)+(E14*0.1)</f>
        <v>0.30000000000000004</v>
      </c>
      <c r="X1520" s="162">
        <v>2683</v>
      </c>
      <c r="Y1520" s="161">
        <f t="shared" si="492"/>
        <v>1493</v>
      </c>
      <c r="Z1520" s="162">
        <f t="shared" si="484"/>
        <v>1049.1500000000001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1049.1500000000001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156340.43500000011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42166.875</v>
      </c>
      <c r="AU1520" s="237">
        <f t="shared" si="497"/>
        <v>37682.399999999994</v>
      </c>
      <c r="AV1520" s="237">
        <f t="shared" si="498"/>
        <v>55137.359999999979</v>
      </c>
      <c r="AW1520" s="237">
        <f t="shared" si="499"/>
        <v>6435.9999999999991</v>
      </c>
      <c r="AX1520" s="237">
        <f t="shared" si="500"/>
        <v>14917.800000000003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156139.91500000012</v>
      </c>
      <c r="M1521" s="162">
        <f>MAX(AN28:AN1521)</f>
        <v>156340.43500000011</v>
      </c>
      <c r="N1521" s="162">
        <f t="shared" si="491"/>
        <v>-200.51999999998952</v>
      </c>
      <c r="O1521" s="231">
        <f>E3+(E4*0.1)</f>
        <v>0.30000000000000004</v>
      </c>
      <c r="P1521" s="162">
        <v>-550</v>
      </c>
      <c r="Q1521" s="232">
        <f>E5+(E6*0.1)</f>
        <v>0.2</v>
      </c>
      <c r="R1521" s="162">
        <v>-850</v>
      </c>
      <c r="S1521" s="232">
        <f>E7+(E8*0.1)</f>
        <v>0.2</v>
      </c>
      <c r="T1521" s="162">
        <v>2712.4</v>
      </c>
      <c r="U1521" s="233">
        <f>E9+(E10*0.5)+(E11*0.1)</f>
        <v>0.2</v>
      </c>
      <c r="V1521" s="162">
        <v>-240</v>
      </c>
      <c r="W1521" s="233">
        <f>E12+(E13*0.5)+(E14*0.1)</f>
        <v>0.30000000000000004</v>
      </c>
      <c r="X1521" s="162">
        <v>-1200</v>
      </c>
      <c r="Y1521" s="161">
        <f t="shared" si="492"/>
        <v>1494</v>
      </c>
      <c r="Z1521" s="162">
        <f t="shared" si="484"/>
        <v>-200.52000000000004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-200.52000000000004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156139.91500000012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42001.875</v>
      </c>
      <c r="AU1521" s="237">
        <f t="shared" si="497"/>
        <v>37512.399999999994</v>
      </c>
      <c r="AV1521" s="237">
        <f t="shared" si="498"/>
        <v>55679.839999999982</v>
      </c>
      <c r="AW1521" s="237">
        <f t="shared" si="499"/>
        <v>6387.9999999999991</v>
      </c>
      <c r="AX1521" s="237">
        <f t="shared" si="500"/>
        <v>14557.800000000003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155481.33500000014</v>
      </c>
      <c r="M1522" s="162">
        <f>MAX(AN28:AN1522)</f>
        <v>156340.43500000011</v>
      </c>
      <c r="N1522" s="162">
        <f t="shared" si="491"/>
        <v>-859.09999999997672</v>
      </c>
      <c r="O1522" s="231">
        <f>E3+(E4*0.1)</f>
        <v>0.30000000000000004</v>
      </c>
      <c r="P1522" s="162">
        <v>-550</v>
      </c>
      <c r="Q1522" s="232">
        <f>E5+(E6*0.1)</f>
        <v>0.2</v>
      </c>
      <c r="R1522" s="162">
        <v>-850</v>
      </c>
      <c r="S1522" s="232">
        <f>E7+(E8*0.1)</f>
        <v>0.2</v>
      </c>
      <c r="T1522" s="162">
        <v>114.6</v>
      </c>
      <c r="U1522" s="233">
        <f>E9+(E10*0.5)+(E11*0.1)</f>
        <v>0.2</v>
      </c>
      <c r="V1522" s="162">
        <v>-693</v>
      </c>
      <c r="W1522" s="233">
        <f>E12+(E13*0.5)+(E14*0.1)</f>
        <v>0.30000000000000004</v>
      </c>
      <c r="X1522" s="162">
        <v>-693</v>
      </c>
      <c r="Y1522" s="161">
        <f t="shared" si="492"/>
        <v>1495</v>
      </c>
      <c r="Z1522" s="162">
        <f t="shared" si="484"/>
        <v>-658.57999999999993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-658.57999999999993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155481.33500000014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41836.875</v>
      </c>
      <c r="AU1522" s="237">
        <f t="shared" si="497"/>
        <v>37342.399999999994</v>
      </c>
      <c r="AV1522" s="237">
        <f t="shared" si="498"/>
        <v>55702.75999999998</v>
      </c>
      <c r="AW1522" s="237">
        <f t="shared" si="499"/>
        <v>6249.3999999999987</v>
      </c>
      <c r="AX1522" s="237">
        <f t="shared" si="500"/>
        <v>14349.900000000003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154818.83500000014</v>
      </c>
      <c r="M1523" s="162">
        <f>MAX(AN28:AN1523)</f>
        <v>156340.43500000011</v>
      </c>
      <c r="N1523" s="162">
        <f t="shared" si="491"/>
        <v>-1521.5999999999767</v>
      </c>
      <c r="O1523" s="231">
        <f>E3+(E4*0.1)</f>
        <v>0.30000000000000004</v>
      </c>
      <c r="P1523" s="162">
        <v>-550</v>
      </c>
      <c r="Q1523" s="232">
        <f>E5+(E6*0.1)</f>
        <v>0.2</v>
      </c>
      <c r="R1523" s="162">
        <v>-850</v>
      </c>
      <c r="S1523" s="232">
        <f>E7+(E8*0.1)</f>
        <v>0.2</v>
      </c>
      <c r="T1523" s="162">
        <v>-3410</v>
      </c>
      <c r="U1523" s="233">
        <f>E9+(E10*0.5)+(E11*0.1)</f>
        <v>0.2</v>
      </c>
      <c r="V1523" s="162">
        <v>709</v>
      </c>
      <c r="W1523" s="233">
        <f>E12+(E13*0.5)+(E14*0.1)</f>
        <v>0.30000000000000004</v>
      </c>
      <c r="X1523" s="162">
        <v>709</v>
      </c>
      <c r="Y1523" s="161">
        <f t="shared" si="492"/>
        <v>1496</v>
      </c>
      <c r="Z1523" s="162">
        <f t="shared" si="484"/>
        <v>-662.5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-662.5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154818.83500000014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41671.875</v>
      </c>
      <c r="AU1523" s="237">
        <f t="shared" si="497"/>
        <v>37172.399999999994</v>
      </c>
      <c r="AV1523" s="237">
        <f t="shared" si="498"/>
        <v>55020.75999999998</v>
      </c>
      <c r="AW1523" s="237">
        <f t="shared" si="499"/>
        <v>6391.1999999999989</v>
      </c>
      <c r="AX1523" s="237">
        <f t="shared" si="500"/>
        <v>14562.600000000004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156816.68000000014</v>
      </c>
      <c r="M1524" s="162">
        <f>MAX(AN28:AN1524)</f>
        <v>156816.68000000014</v>
      </c>
      <c r="N1524" s="162">
        <f t="shared" si="491"/>
        <v>0</v>
      </c>
      <c r="O1524" s="231">
        <f>E3+(E4*0.1)</f>
        <v>0.30000000000000004</v>
      </c>
      <c r="P1524" s="162">
        <v>-817.45</v>
      </c>
      <c r="Q1524" s="232">
        <f>E5+(E6*0.1)</f>
        <v>0.2</v>
      </c>
      <c r="R1524" s="162">
        <v>-1075</v>
      </c>
      <c r="S1524" s="232">
        <f>E7+(E8*0.1)</f>
        <v>0.2</v>
      </c>
      <c r="T1524" s="162">
        <v>6830.4</v>
      </c>
      <c r="U1524" s="233">
        <f>E9+(E10*0.5)+(E11*0.1)</f>
        <v>0.2</v>
      </c>
      <c r="V1524" s="162">
        <v>2184</v>
      </c>
      <c r="W1524" s="233">
        <f>E12+(E13*0.5)+(E14*0.1)</f>
        <v>0.30000000000000004</v>
      </c>
      <c r="X1524" s="162">
        <v>2184</v>
      </c>
      <c r="Y1524" s="161">
        <f t="shared" si="492"/>
        <v>1497</v>
      </c>
      <c r="Z1524" s="162">
        <f t="shared" si="484"/>
        <v>1997.845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1997.845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156816.68000000014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41426.639999999999</v>
      </c>
      <c r="AU1524" s="237">
        <f t="shared" si="497"/>
        <v>36957.399999999994</v>
      </c>
      <c r="AV1524" s="237">
        <f t="shared" si="498"/>
        <v>56386.839999999982</v>
      </c>
      <c r="AW1524" s="237">
        <f t="shared" si="499"/>
        <v>6827.9999999999991</v>
      </c>
      <c r="AX1524" s="237">
        <f t="shared" si="500"/>
        <v>15217.800000000005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153854.79500000013</v>
      </c>
      <c r="M1525" s="162">
        <f>MAX(AN28:AN1525)</f>
        <v>156816.68000000014</v>
      </c>
      <c r="N1525" s="162">
        <f t="shared" si="491"/>
        <v>-2961.8850000000093</v>
      </c>
      <c r="O1525" s="231">
        <f>E3+(E4*0.1)</f>
        <v>0.30000000000000004</v>
      </c>
      <c r="P1525" s="162">
        <v>-2173.75</v>
      </c>
      <c r="Q1525" s="232">
        <f>E5+(E6*0.1)</f>
        <v>0.2</v>
      </c>
      <c r="R1525" s="162">
        <v>-2829</v>
      </c>
      <c r="S1525" s="232">
        <f>E7+(E8*0.1)</f>
        <v>0.2</v>
      </c>
      <c r="T1525" s="162">
        <v>-5519.8</v>
      </c>
      <c r="U1525" s="233">
        <f>E9+(E10*0.5)+(E11*0.1)</f>
        <v>0.2</v>
      </c>
      <c r="V1525" s="162">
        <v>-1400</v>
      </c>
      <c r="W1525" s="233">
        <f>E12+(E13*0.5)+(E14*0.1)</f>
        <v>0.30000000000000004</v>
      </c>
      <c r="X1525" s="162">
        <v>-1200</v>
      </c>
      <c r="Y1525" s="161">
        <f t="shared" si="492"/>
        <v>1498</v>
      </c>
      <c r="Z1525" s="162">
        <f t="shared" si="484"/>
        <v>-2961.8850000000002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-2961.8850000000002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153854.79500000013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40774.514999999999</v>
      </c>
      <c r="AU1525" s="237">
        <f t="shared" si="497"/>
        <v>36391.599999999991</v>
      </c>
      <c r="AV1525" s="237">
        <f t="shared" si="498"/>
        <v>55282.879999999983</v>
      </c>
      <c r="AW1525" s="237">
        <f t="shared" si="499"/>
        <v>6547.9999999999991</v>
      </c>
      <c r="AX1525" s="237">
        <f t="shared" si="500"/>
        <v>14857.800000000005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151092.94500000012</v>
      </c>
      <c r="M1526" s="162">
        <f>MAX(AN28:AN1526)</f>
        <v>156816.68000000014</v>
      </c>
      <c r="N1526" s="162">
        <f t="shared" si="491"/>
        <v>-5723.7350000000151</v>
      </c>
      <c r="O1526" s="231">
        <f>E3+(E4*0.1)</f>
        <v>0.30000000000000004</v>
      </c>
      <c r="P1526" s="162">
        <v>-2608.5</v>
      </c>
      <c r="Q1526" s="232">
        <f>E5+(E6*0.1)</f>
        <v>0.2</v>
      </c>
      <c r="R1526" s="162">
        <v>-3465.5</v>
      </c>
      <c r="S1526" s="232">
        <f>E7+(E8*0.1)</f>
        <v>0.2</v>
      </c>
      <c r="T1526" s="162">
        <v>-6131</v>
      </c>
      <c r="U1526" s="233">
        <f>E9+(E10*0.5)+(E11*0.1)</f>
        <v>0.2</v>
      </c>
      <c r="V1526" s="162">
        <v>-120</v>
      </c>
      <c r="W1526" s="233">
        <f>E12+(E13*0.5)+(E14*0.1)</f>
        <v>0.30000000000000004</v>
      </c>
      <c r="X1526" s="162">
        <v>-120</v>
      </c>
      <c r="Y1526" s="161">
        <f t="shared" si="492"/>
        <v>1499</v>
      </c>
      <c r="Z1526" s="162">
        <f t="shared" si="484"/>
        <v>-2761.8500000000004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-2761.8500000000004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151092.94500000012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39991.964999999997</v>
      </c>
      <c r="AU1526" s="237">
        <f t="shared" si="497"/>
        <v>35698.499999999993</v>
      </c>
      <c r="AV1526" s="237">
        <f t="shared" si="498"/>
        <v>54056.679999999986</v>
      </c>
      <c r="AW1526" s="237">
        <f t="shared" si="499"/>
        <v>6523.9999999999991</v>
      </c>
      <c r="AX1526" s="237">
        <f t="shared" si="500"/>
        <v>14821.800000000005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152487.08500000014</v>
      </c>
      <c r="M1527" s="162">
        <f>MAX(AN28:AN1527)</f>
        <v>156816.68000000014</v>
      </c>
      <c r="N1527" s="162">
        <f t="shared" si="491"/>
        <v>-4329.5950000000012</v>
      </c>
      <c r="O1527" s="231">
        <f>E3+(E4*0.1)</f>
        <v>0.30000000000000004</v>
      </c>
      <c r="P1527" s="162">
        <v>-550</v>
      </c>
      <c r="Q1527" s="232">
        <f>E5+(E6*0.1)</f>
        <v>0.2</v>
      </c>
      <c r="R1527" s="162">
        <v>1241</v>
      </c>
      <c r="S1527" s="232">
        <f>E7+(E8*0.1)</f>
        <v>0.2</v>
      </c>
      <c r="T1527" s="162">
        <v>887.2</v>
      </c>
      <c r="U1527" s="233">
        <f>E9+(E10*0.5)+(E11*0.1)</f>
        <v>0.2</v>
      </c>
      <c r="V1527" s="162">
        <v>2267</v>
      </c>
      <c r="W1527" s="233">
        <f>E12+(E13*0.5)+(E14*0.1)</f>
        <v>0.30000000000000004</v>
      </c>
      <c r="X1527" s="162">
        <v>2267</v>
      </c>
      <c r="Y1527" s="161">
        <f t="shared" si="492"/>
        <v>1500</v>
      </c>
      <c r="Z1527" s="162">
        <f t="shared" si="484"/>
        <v>1394.14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1394.14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152487.08500000014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39826.964999999997</v>
      </c>
      <c r="AU1527" s="237">
        <f t="shared" si="497"/>
        <v>35946.69999999999</v>
      </c>
      <c r="AV1527" s="237">
        <f t="shared" si="498"/>
        <v>54234.119999999988</v>
      </c>
      <c r="AW1527" s="237">
        <f t="shared" si="499"/>
        <v>6977.3999999999987</v>
      </c>
      <c r="AX1527" s="237">
        <f t="shared" si="500"/>
        <v>15501.900000000005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150830.08500000014</v>
      </c>
      <c r="M1528" s="162">
        <f>MAX(AN28:AN1528)</f>
        <v>156816.68000000014</v>
      </c>
      <c r="N1528" s="162">
        <f t="shared" si="491"/>
        <v>-5986.5950000000012</v>
      </c>
      <c r="O1528" s="231">
        <f>E3+(E4*0.1)</f>
        <v>0.30000000000000004</v>
      </c>
      <c r="P1528" s="162">
        <v>-550</v>
      </c>
      <c r="Q1528" s="232">
        <f>E5+(E6*0.1)</f>
        <v>0.2</v>
      </c>
      <c r="R1528" s="162">
        <v>-850</v>
      </c>
      <c r="S1528" s="232">
        <f>E7+(E8*0.1)</f>
        <v>0.2</v>
      </c>
      <c r="T1528" s="162">
        <v>-3410</v>
      </c>
      <c r="U1528" s="233">
        <f>E9+(E10*0.5)+(E11*0.1)</f>
        <v>0.2</v>
      </c>
      <c r="V1528" s="162">
        <v>-1400</v>
      </c>
      <c r="W1528" s="233">
        <f>E12+(E13*0.5)+(E14*0.1)</f>
        <v>0.30000000000000004</v>
      </c>
      <c r="X1528" s="162">
        <v>-1200</v>
      </c>
      <c r="Y1528" s="161">
        <f t="shared" si="492"/>
        <v>1501</v>
      </c>
      <c r="Z1528" s="162">
        <f t="shared" si="484"/>
        <v>-1657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-1657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150830.08500000014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39661.964999999997</v>
      </c>
      <c r="AU1528" s="237">
        <f t="shared" si="497"/>
        <v>35776.69999999999</v>
      </c>
      <c r="AV1528" s="237">
        <f t="shared" si="498"/>
        <v>53552.119999999988</v>
      </c>
      <c r="AW1528" s="237">
        <f t="shared" si="499"/>
        <v>6697.3999999999987</v>
      </c>
      <c r="AX1528" s="237">
        <f t="shared" si="500"/>
        <v>15141.900000000005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149173.08500000014</v>
      </c>
      <c r="M1529" s="162">
        <f>MAX(AN28:AN1529)</f>
        <v>156816.68000000014</v>
      </c>
      <c r="N1529" s="162">
        <f t="shared" si="491"/>
        <v>-7643.5950000000012</v>
      </c>
      <c r="O1529" s="231">
        <f>E3+(E4*0.1)</f>
        <v>0.30000000000000004</v>
      </c>
      <c r="P1529" s="162">
        <v>-550</v>
      </c>
      <c r="Q1529" s="232">
        <f>E5+(E6*0.1)</f>
        <v>0.2</v>
      </c>
      <c r="R1529" s="162">
        <v>-850</v>
      </c>
      <c r="S1529" s="232">
        <f>E7+(E8*0.1)</f>
        <v>0.2</v>
      </c>
      <c r="T1529" s="162">
        <v>-3410</v>
      </c>
      <c r="U1529" s="233">
        <f>E9+(E10*0.5)+(E11*0.1)</f>
        <v>0.2</v>
      </c>
      <c r="V1529" s="162">
        <v>-1400</v>
      </c>
      <c r="W1529" s="233">
        <f>E12+(E13*0.5)+(E14*0.1)</f>
        <v>0.30000000000000004</v>
      </c>
      <c r="X1529" s="162">
        <v>-1200</v>
      </c>
      <c r="Y1529" s="161">
        <f t="shared" si="492"/>
        <v>1502</v>
      </c>
      <c r="Z1529" s="162">
        <f t="shared" si="484"/>
        <v>-1657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-1657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149173.08500000014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39496.964999999997</v>
      </c>
      <c r="AU1529" s="237">
        <f t="shared" si="497"/>
        <v>35606.69999999999</v>
      </c>
      <c r="AV1529" s="237">
        <f t="shared" si="498"/>
        <v>52870.119999999988</v>
      </c>
      <c r="AW1529" s="237">
        <f t="shared" si="499"/>
        <v>6417.3999999999987</v>
      </c>
      <c r="AX1529" s="237">
        <f t="shared" si="500"/>
        <v>14781.900000000005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148754.72500000015</v>
      </c>
      <c r="M1530" s="162">
        <f>MAX(AN28:AN1530)</f>
        <v>156816.68000000014</v>
      </c>
      <c r="N1530" s="162">
        <f t="shared" si="491"/>
        <v>-8061.9549999999872</v>
      </c>
      <c r="O1530" s="231">
        <f>E3+(E4*0.1)</f>
        <v>0.30000000000000004</v>
      </c>
      <c r="P1530" s="162">
        <v>-573.79999999999995</v>
      </c>
      <c r="Q1530" s="232">
        <f>E5+(E6*0.1)</f>
        <v>0.2</v>
      </c>
      <c r="R1530" s="162">
        <v>-850</v>
      </c>
      <c r="S1530" s="232">
        <f>E7+(E8*0.1)</f>
        <v>0.2</v>
      </c>
      <c r="T1530" s="162">
        <v>-2398.6</v>
      </c>
      <c r="U1530" s="233">
        <f>E9+(E10*0.5)+(E11*0.1)</f>
        <v>0.2</v>
      </c>
      <c r="V1530" s="162">
        <v>807</v>
      </c>
      <c r="W1530" s="233">
        <f>E12+(E13*0.5)+(E14*0.1)</f>
        <v>0.30000000000000004</v>
      </c>
      <c r="X1530" s="162">
        <v>807</v>
      </c>
      <c r="Y1530" s="161">
        <f t="shared" si="492"/>
        <v>1503</v>
      </c>
      <c r="Z1530" s="162">
        <f t="shared" si="484"/>
        <v>-418.36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-418.36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148754.72500000015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39324.824999999997</v>
      </c>
      <c r="AU1530" s="237">
        <f t="shared" si="497"/>
        <v>35436.69999999999</v>
      </c>
      <c r="AV1530" s="237">
        <f t="shared" si="498"/>
        <v>52390.399999999987</v>
      </c>
      <c r="AW1530" s="237">
        <f t="shared" si="499"/>
        <v>6578.7999999999984</v>
      </c>
      <c r="AX1530" s="237">
        <f t="shared" si="500"/>
        <v>15024.000000000005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147553.72500000015</v>
      </c>
      <c r="M1531" s="162">
        <f>MAX(AN28:AN1531)</f>
        <v>156816.68000000014</v>
      </c>
      <c r="N1531" s="162">
        <f t="shared" si="491"/>
        <v>-9262.9549999999872</v>
      </c>
      <c r="O1531" s="231">
        <f>E3+(E4*0.1)</f>
        <v>0.30000000000000004</v>
      </c>
      <c r="P1531" s="162">
        <v>-550</v>
      </c>
      <c r="Q1531" s="232">
        <f>E5+(E6*0.1)</f>
        <v>0.2</v>
      </c>
      <c r="R1531" s="162">
        <v>-850</v>
      </c>
      <c r="S1531" s="232">
        <f>E7+(E8*0.1)</f>
        <v>0.2</v>
      </c>
      <c r="T1531" s="162">
        <v>-3410</v>
      </c>
      <c r="U1531" s="233">
        <f>E9+(E10*0.5)+(E11*0.1)</f>
        <v>0.2</v>
      </c>
      <c r="V1531" s="162">
        <v>-368</v>
      </c>
      <c r="W1531" s="233">
        <f>E12+(E13*0.5)+(E14*0.1)</f>
        <v>0.30000000000000004</v>
      </c>
      <c r="X1531" s="162">
        <v>-368</v>
      </c>
      <c r="Y1531" s="161">
        <f t="shared" si="492"/>
        <v>1504</v>
      </c>
      <c r="Z1531" s="162">
        <f t="shared" si="484"/>
        <v>-1201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-1201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147553.72500000015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39159.824999999997</v>
      </c>
      <c r="AU1531" s="237">
        <f t="shared" si="497"/>
        <v>35266.69999999999</v>
      </c>
      <c r="AV1531" s="237">
        <f t="shared" si="498"/>
        <v>51708.399999999987</v>
      </c>
      <c r="AW1531" s="237">
        <f t="shared" si="499"/>
        <v>6505.199999999998</v>
      </c>
      <c r="AX1531" s="237">
        <f t="shared" si="500"/>
        <v>14913.600000000006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147635.08500000014</v>
      </c>
      <c r="M1532" s="162">
        <f>MAX(AN28:AN1532)</f>
        <v>156816.68000000014</v>
      </c>
      <c r="N1532" s="162">
        <f t="shared" si="491"/>
        <v>-9181.5950000000012</v>
      </c>
      <c r="O1532" s="231">
        <f>E3+(E4*0.1)</f>
        <v>0.30000000000000004</v>
      </c>
      <c r="P1532" s="162">
        <v>-550</v>
      </c>
      <c r="Q1532" s="232">
        <f>E5+(E6*0.1)</f>
        <v>0.2</v>
      </c>
      <c r="R1532" s="162">
        <v>-850</v>
      </c>
      <c r="S1532" s="232">
        <f>E7+(E8*0.1)</f>
        <v>0.2</v>
      </c>
      <c r="T1532" s="162">
        <v>5281.8</v>
      </c>
      <c r="U1532" s="233">
        <f>E9+(E10*0.5)+(E11*0.1)</f>
        <v>0.2</v>
      </c>
      <c r="V1532" s="162">
        <v>-1400</v>
      </c>
      <c r="W1532" s="233">
        <f>E12+(E13*0.5)+(E14*0.1)</f>
        <v>0.30000000000000004</v>
      </c>
      <c r="X1532" s="162">
        <v>-1200</v>
      </c>
      <c r="Y1532" s="161">
        <f t="shared" si="492"/>
        <v>1505</v>
      </c>
      <c r="Z1532" s="162">
        <f t="shared" si="484"/>
        <v>81.36000000000007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81.36000000000007</v>
      </c>
      <c r="AI1532" s="129">
        <f t="shared" si="486"/>
        <v>0</v>
      </c>
      <c r="AJ1532" s="234">
        <f t="shared" si="487"/>
        <v>1</v>
      </c>
      <c r="AK1532" s="234">
        <f t="shared" si="488"/>
        <v>0</v>
      </c>
      <c r="AL1532" s="129">
        <f t="shared" si="489"/>
        <v>0</v>
      </c>
      <c r="AM1532" s="127">
        <v>44860</v>
      </c>
      <c r="AN1532" s="129">
        <f t="shared" si="493"/>
        <v>147635.08500000014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38994.824999999997</v>
      </c>
      <c r="AU1532" s="237">
        <f t="shared" si="497"/>
        <v>35096.69999999999</v>
      </c>
      <c r="AV1532" s="237">
        <f t="shared" si="498"/>
        <v>52764.759999999987</v>
      </c>
      <c r="AW1532" s="237">
        <f t="shared" si="499"/>
        <v>6225.199999999998</v>
      </c>
      <c r="AX1532" s="237">
        <f t="shared" si="500"/>
        <v>14553.600000000006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148701.42000000013</v>
      </c>
      <c r="M1533" s="162">
        <f>MAX(AN28:AN1533)</f>
        <v>156816.68000000014</v>
      </c>
      <c r="N1533" s="162">
        <f t="shared" si="491"/>
        <v>-8115.2600000000093</v>
      </c>
      <c r="O1533" s="231">
        <f>E3+(E4*0.1)</f>
        <v>0.30000000000000004</v>
      </c>
      <c r="P1533" s="162">
        <v>970.85</v>
      </c>
      <c r="Q1533" s="232">
        <f>E5+(E6*0.1)</f>
        <v>0.2</v>
      </c>
      <c r="R1533" s="162">
        <v>-850</v>
      </c>
      <c r="S1533" s="232">
        <f>E7+(E8*0.1)</f>
        <v>0.2</v>
      </c>
      <c r="T1533" s="162">
        <v>4285.3999999999996</v>
      </c>
      <c r="U1533" s="233">
        <f>E9+(E10*0.5)+(E11*0.1)</f>
        <v>0.2</v>
      </c>
      <c r="V1533" s="162">
        <v>176</v>
      </c>
      <c r="W1533" s="233">
        <f>E12+(E13*0.5)+(E14*0.1)</f>
        <v>0.30000000000000004</v>
      </c>
      <c r="X1533" s="162">
        <v>176</v>
      </c>
      <c r="Y1533" s="161">
        <f t="shared" si="492"/>
        <v>1506</v>
      </c>
      <c r="Z1533" s="162">
        <f t="shared" si="484"/>
        <v>1066.335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1066.335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148701.42000000013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39286.079999999994</v>
      </c>
      <c r="AU1533" s="237">
        <f t="shared" si="497"/>
        <v>34926.69999999999</v>
      </c>
      <c r="AV1533" s="237">
        <f t="shared" si="498"/>
        <v>53621.839999999989</v>
      </c>
      <c r="AW1533" s="237">
        <f t="shared" si="499"/>
        <v>6260.3999999999978</v>
      </c>
      <c r="AX1533" s="237">
        <f t="shared" si="500"/>
        <v>14606.400000000005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151119.80000000013</v>
      </c>
      <c r="M1534" s="162">
        <f>MAX(AN28:AN1534)</f>
        <v>156816.68000000014</v>
      </c>
      <c r="N1534" s="162">
        <f t="shared" si="491"/>
        <v>-5696.8800000000047</v>
      </c>
      <c r="O1534" s="231">
        <f>E3+(E4*0.1)</f>
        <v>0.30000000000000004</v>
      </c>
      <c r="P1534" s="162">
        <v>4142.6000000000004</v>
      </c>
      <c r="Q1534" s="232">
        <f>E5+(E6*0.1)</f>
        <v>0.2</v>
      </c>
      <c r="R1534" s="162">
        <v>4688</v>
      </c>
      <c r="S1534" s="232">
        <f>E7+(E8*0.1)</f>
        <v>0.2</v>
      </c>
      <c r="T1534" s="162">
        <v>-3410</v>
      </c>
      <c r="U1534" s="233">
        <f>E9+(E10*0.5)+(E11*0.1)</f>
        <v>0.2</v>
      </c>
      <c r="V1534" s="162">
        <v>1840</v>
      </c>
      <c r="W1534" s="233">
        <f>E12+(E13*0.5)+(E14*0.1)</f>
        <v>0.30000000000000004</v>
      </c>
      <c r="X1534" s="162">
        <v>1840</v>
      </c>
      <c r="Y1534" s="161">
        <f t="shared" si="492"/>
        <v>1507</v>
      </c>
      <c r="Z1534" s="162">
        <f t="shared" si="484"/>
        <v>2418.38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2418.38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151119.80000000013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40528.859999999993</v>
      </c>
      <c r="AU1534" s="237">
        <f t="shared" si="497"/>
        <v>35864.299999999988</v>
      </c>
      <c r="AV1534" s="237">
        <f t="shared" si="498"/>
        <v>52939.839999999989</v>
      </c>
      <c r="AW1534" s="237">
        <f t="shared" si="499"/>
        <v>6628.3999999999978</v>
      </c>
      <c r="AX1534" s="237">
        <f t="shared" si="500"/>
        <v>15158.400000000005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151845.46500000014</v>
      </c>
      <c r="M1535" s="162">
        <f>MAX(AN28:AN1535)</f>
        <v>156816.68000000014</v>
      </c>
      <c r="N1535" s="162">
        <f t="shared" si="491"/>
        <v>-4971.2149999999965</v>
      </c>
      <c r="O1535" s="231">
        <f>E3+(E4*0.1)</f>
        <v>0.30000000000000004</v>
      </c>
      <c r="P1535" s="162">
        <v>-587.65</v>
      </c>
      <c r="Q1535" s="232">
        <f>E5+(E6*0.1)</f>
        <v>0.2</v>
      </c>
      <c r="R1535" s="162">
        <v>-1010.5</v>
      </c>
      <c r="S1535" s="232">
        <f>E7+(E8*0.1)</f>
        <v>0.2</v>
      </c>
      <c r="T1535" s="162">
        <v>2812.8</v>
      </c>
      <c r="U1535" s="233">
        <f>E9+(E10*0.5)+(E11*0.1)</f>
        <v>0.2</v>
      </c>
      <c r="V1535" s="162">
        <v>1083</v>
      </c>
      <c r="W1535" s="233">
        <f>E12+(E13*0.5)+(E14*0.1)</f>
        <v>0.30000000000000004</v>
      </c>
      <c r="X1535" s="162">
        <v>1083</v>
      </c>
      <c r="Y1535" s="161">
        <f t="shared" si="492"/>
        <v>1508</v>
      </c>
      <c r="Z1535" s="162">
        <f t="shared" si="484"/>
        <v>725.66500000000008</v>
      </c>
      <c r="AA1535" s="238">
        <v>44865</v>
      </c>
      <c r="AB1535" s="129">
        <f>SUM(Z1515:Z1535)</f>
        <v>-2568.6599999999989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-2568.6599999999989</v>
      </c>
      <c r="AG1535" s="129"/>
      <c r="AH1535" s="129">
        <f t="shared" si="485"/>
        <v>725.66500000000008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-2568.6599999999989</v>
      </c>
      <c r="AM1535" s="127">
        <v>44865</v>
      </c>
      <c r="AN1535" s="129">
        <f t="shared" si="493"/>
        <v>151845.46500000014</v>
      </c>
      <c r="AO1535" s="129">
        <f t="shared" si="494"/>
        <v>0</v>
      </c>
      <c r="AP1535" s="129">
        <f t="shared" si="495"/>
        <v>-2568.6599999999989</v>
      </c>
      <c r="AQ1535" s="235"/>
      <c r="AR1535" s="235"/>
      <c r="AS1535" s="236">
        <f t="shared" si="490"/>
        <v>44865</v>
      </c>
      <c r="AT1535" s="237">
        <f t="shared" si="496"/>
        <v>40352.564999999995</v>
      </c>
      <c r="AU1535" s="237">
        <f t="shared" si="497"/>
        <v>35662.19999999999</v>
      </c>
      <c r="AV1535" s="237">
        <f t="shared" si="498"/>
        <v>53502.399999999987</v>
      </c>
      <c r="AW1535" s="237">
        <f t="shared" si="499"/>
        <v>6844.9999999999982</v>
      </c>
      <c r="AX1535" s="237">
        <f t="shared" si="500"/>
        <v>15483.300000000005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150188.46500000014</v>
      </c>
      <c r="M1536" s="162">
        <f>MAX(AN28:AN1536)</f>
        <v>156816.68000000014</v>
      </c>
      <c r="N1536" s="162">
        <f t="shared" si="491"/>
        <v>-6628.2149999999965</v>
      </c>
      <c r="O1536" s="231">
        <f>E3+(E4*0.1)</f>
        <v>0.30000000000000004</v>
      </c>
      <c r="P1536" s="162">
        <v>-550</v>
      </c>
      <c r="Q1536" s="232">
        <f>E5+(E6*0.1)</f>
        <v>0.2</v>
      </c>
      <c r="R1536" s="162">
        <v>-850</v>
      </c>
      <c r="S1536" s="232">
        <f>E7+(E8*0.1)</f>
        <v>0.2</v>
      </c>
      <c r="T1536" s="162">
        <v>-3410</v>
      </c>
      <c r="U1536" s="233">
        <f>E9+(E10*0.5)+(E11*0.1)</f>
        <v>0.2</v>
      </c>
      <c r="V1536" s="162">
        <v>-1400</v>
      </c>
      <c r="W1536" s="233">
        <f>E12+(E13*0.5)+(E14*0.1)</f>
        <v>0.30000000000000004</v>
      </c>
      <c r="X1536" s="162">
        <v>-1200</v>
      </c>
      <c r="Y1536" s="161">
        <f t="shared" si="492"/>
        <v>1509</v>
      </c>
      <c r="Z1536" s="162">
        <f t="shared" si="484"/>
        <v>-1657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-1657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150188.46500000014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40187.564999999995</v>
      </c>
      <c r="AU1536" s="237">
        <f t="shared" si="497"/>
        <v>35492.19999999999</v>
      </c>
      <c r="AV1536" s="237">
        <f t="shared" si="498"/>
        <v>52820.399999999987</v>
      </c>
      <c r="AW1536" s="237">
        <f t="shared" si="499"/>
        <v>6564.9999999999982</v>
      </c>
      <c r="AX1536" s="237">
        <f t="shared" si="500"/>
        <v>15123.300000000005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150743.90500000014</v>
      </c>
      <c r="M1537" s="162">
        <f>MAX(AN28:AN1537)</f>
        <v>156816.68000000014</v>
      </c>
      <c r="N1537" s="162">
        <f t="shared" si="491"/>
        <v>-6072.7749999999942</v>
      </c>
      <c r="O1537" s="231">
        <f>E3+(E4*0.1)</f>
        <v>0.30000000000000004</v>
      </c>
      <c r="P1537" s="162">
        <v>-550</v>
      </c>
      <c r="Q1537" s="232">
        <f>E5+(E6*0.1)</f>
        <v>0.2</v>
      </c>
      <c r="R1537" s="162">
        <v>-850</v>
      </c>
      <c r="S1537" s="232">
        <f>E7+(E8*0.1)</f>
        <v>0.2</v>
      </c>
      <c r="T1537" s="162">
        <v>7652.2</v>
      </c>
      <c r="U1537" s="233">
        <f>E9+(E10*0.5)+(E11*0.1)</f>
        <v>0.2</v>
      </c>
      <c r="V1537" s="162">
        <v>-1400</v>
      </c>
      <c r="W1537" s="233">
        <f>E12+(E13*0.5)+(E14*0.1)</f>
        <v>0.30000000000000004</v>
      </c>
      <c r="X1537" s="162">
        <v>-1200</v>
      </c>
      <c r="Y1537" s="161">
        <f t="shared" si="492"/>
        <v>1510</v>
      </c>
      <c r="Z1537" s="162">
        <f t="shared" si="484"/>
        <v>555.44000000000005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555.44000000000005</v>
      </c>
      <c r="AI1537" s="129">
        <f t="shared" si="486"/>
        <v>0</v>
      </c>
      <c r="AJ1537" s="234">
        <f t="shared" si="487"/>
        <v>1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150743.90500000014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40022.564999999995</v>
      </c>
      <c r="AU1537" s="237">
        <f t="shared" si="497"/>
        <v>35322.19999999999</v>
      </c>
      <c r="AV1537" s="237">
        <f t="shared" si="498"/>
        <v>54350.839999999989</v>
      </c>
      <c r="AW1537" s="237">
        <f t="shared" si="499"/>
        <v>6284.9999999999982</v>
      </c>
      <c r="AX1537" s="237">
        <f t="shared" si="500"/>
        <v>14763.300000000005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151350.90000000014</v>
      </c>
      <c r="M1538" s="162">
        <f>MAX(AN28:AN1538)</f>
        <v>156816.68000000014</v>
      </c>
      <c r="N1538" s="162">
        <f t="shared" si="491"/>
        <v>-5465.7799999999988</v>
      </c>
      <c r="O1538" s="231">
        <f>E3+(E4*0.1)</f>
        <v>0.30000000000000004</v>
      </c>
      <c r="P1538" s="162">
        <v>-863.55</v>
      </c>
      <c r="Q1538" s="232">
        <f>E5+(E6*0.1)</f>
        <v>0.2</v>
      </c>
      <c r="R1538" s="162">
        <v>-1372</v>
      </c>
      <c r="S1538" s="232">
        <f>E7+(E8*0.1)</f>
        <v>0.2</v>
      </c>
      <c r="T1538" s="162">
        <v>4314.8</v>
      </c>
      <c r="U1538" s="233">
        <f>E9+(E10*0.5)+(E11*0.1)</f>
        <v>0.2</v>
      </c>
      <c r="V1538" s="162">
        <v>555</v>
      </c>
      <c r="W1538" s="233">
        <f>E12+(E13*0.5)+(E14*0.1)</f>
        <v>0.30000000000000004</v>
      </c>
      <c r="X1538" s="162">
        <v>555</v>
      </c>
      <c r="Y1538" s="161">
        <f t="shared" si="492"/>
        <v>1511</v>
      </c>
      <c r="Z1538" s="162">
        <f t="shared" si="484"/>
        <v>606.995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606.995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151350.90000000014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39763.499999999993</v>
      </c>
      <c r="AU1538" s="237">
        <f t="shared" si="497"/>
        <v>35047.799999999988</v>
      </c>
      <c r="AV1538" s="237">
        <f t="shared" si="498"/>
        <v>55213.799999999988</v>
      </c>
      <c r="AW1538" s="237">
        <f t="shared" si="499"/>
        <v>6395.9999999999982</v>
      </c>
      <c r="AX1538" s="237">
        <f t="shared" si="500"/>
        <v>14929.800000000005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150924.93500000014</v>
      </c>
      <c r="M1539" s="162">
        <f>MAX(AN28:AN1539)</f>
        <v>156816.68000000014</v>
      </c>
      <c r="N1539" s="162">
        <f t="shared" si="491"/>
        <v>-5891.7449999999953</v>
      </c>
      <c r="O1539" s="231">
        <f>E3+(E4*0.1)</f>
        <v>0.30000000000000004</v>
      </c>
      <c r="P1539" s="162">
        <v>2009.85</v>
      </c>
      <c r="Q1539" s="232">
        <f>E5+(E6*0.1)</f>
        <v>0.2</v>
      </c>
      <c r="R1539" s="162">
        <v>2533</v>
      </c>
      <c r="S1539" s="232">
        <f>E7+(E8*0.1)</f>
        <v>0.2</v>
      </c>
      <c r="T1539" s="162">
        <v>-4477.6000000000004</v>
      </c>
      <c r="U1539" s="233">
        <f>E9+(E10*0.5)+(E11*0.1)</f>
        <v>0.2</v>
      </c>
      <c r="V1539" s="162">
        <v>-1400</v>
      </c>
      <c r="W1539" s="233">
        <f>E12+(E13*0.5)+(E14*0.1)</f>
        <v>0.30000000000000004</v>
      </c>
      <c r="X1539" s="162">
        <v>-1200</v>
      </c>
      <c r="Y1539" s="161">
        <f t="shared" si="492"/>
        <v>1512</v>
      </c>
      <c r="Z1539" s="162">
        <f t="shared" si="484"/>
        <v>-425.96500000000009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-425.96500000000009</v>
      </c>
      <c r="AJ1539" s="234">
        <f t="shared" si="487"/>
        <v>0</v>
      </c>
      <c r="AK1539" s="234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150924.93500000014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40366.454999999994</v>
      </c>
      <c r="AU1539" s="237">
        <f t="shared" si="497"/>
        <v>35554.399999999987</v>
      </c>
      <c r="AV1539" s="237">
        <f t="shared" si="498"/>
        <v>54318.279999999992</v>
      </c>
      <c r="AW1539" s="237">
        <f t="shared" si="499"/>
        <v>6115.9999999999982</v>
      </c>
      <c r="AX1539" s="237">
        <f t="shared" si="500"/>
        <v>14569.800000000005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151708.22500000015</v>
      </c>
      <c r="M1540" s="162">
        <f>MAX(AN28:AN1540)</f>
        <v>156816.68000000014</v>
      </c>
      <c r="N1540" s="162">
        <f t="shared" si="491"/>
        <v>-5108.4549999999872</v>
      </c>
      <c r="O1540" s="231">
        <f>E3+(E4*0.1)</f>
        <v>0.30000000000000004</v>
      </c>
      <c r="P1540" s="162">
        <v>2118.9</v>
      </c>
      <c r="Q1540" s="232">
        <f>E5+(E6*0.1)</f>
        <v>0.2</v>
      </c>
      <c r="R1540" s="162">
        <v>1812.5</v>
      </c>
      <c r="S1540" s="232">
        <f>E7+(E8*0.1)</f>
        <v>0.2</v>
      </c>
      <c r="T1540" s="162">
        <v>-2399.4</v>
      </c>
      <c r="U1540" s="233">
        <f>E9+(E10*0.5)+(E11*0.1)</f>
        <v>0.2</v>
      </c>
      <c r="V1540" s="162">
        <v>500</v>
      </c>
      <c r="W1540" s="233">
        <f>E12+(E13*0.5)+(E14*0.1)</f>
        <v>0.30000000000000004</v>
      </c>
      <c r="X1540" s="162">
        <v>550</v>
      </c>
      <c r="Y1540" s="161">
        <f t="shared" si="492"/>
        <v>1513</v>
      </c>
      <c r="Z1540" s="162">
        <f t="shared" si="484"/>
        <v>783.29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783.29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151708.22500000015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41002.124999999993</v>
      </c>
      <c r="AU1540" s="237">
        <f t="shared" si="497"/>
        <v>35916.899999999987</v>
      </c>
      <c r="AV1540" s="237">
        <f t="shared" si="498"/>
        <v>53838.399999999994</v>
      </c>
      <c r="AW1540" s="237">
        <f t="shared" si="499"/>
        <v>6215.9999999999982</v>
      </c>
      <c r="AX1540" s="237">
        <f t="shared" si="500"/>
        <v>14734.800000000005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151733.97000000015</v>
      </c>
      <c r="M1541" s="162">
        <f>MAX(AN28:AN1541)</f>
        <v>156816.68000000014</v>
      </c>
      <c r="N1541" s="162">
        <f t="shared" si="491"/>
        <v>-5082.7099999999919</v>
      </c>
      <c r="O1541" s="231">
        <f>E3+(E4*0.1)</f>
        <v>0.30000000000000004</v>
      </c>
      <c r="P1541" s="162">
        <v>1669.15</v>
      </c>
      <c r="Q1541" s="232">
        <f>E5+(E6*0.1)</f>
        <v>0.2</v>
      </c>
      <c r="R1541" s="162">
        <v>-850</v>
      </c>
      <c r="S1541" s="232">
        <f>E7+(E8*0.1)</f>
        <v>0.2</v>
      </c>
      <c r="T1541" s="162">
        <v>-3410</v>
      </c>
      <c r="U1541" s="233">
        <f>E9+(E10*0.5)+(E11*0.1)</f>
        <v>0.2</v>
      </c>
      <c r="V1541" s="162">
        <v>3685</v>
      </c>
      <c r="W1541" s="233">
        <f>E12+(E13*0.5)+(E14*0.1)</f>
        <v>0.30000000000000004</v>
      </c>
      <c r="X1541" s="162">
        <v>-1200</v>
      </c>
      <c r="Y1541" s="161">
        <f t="shared" si="492"/>
        <v>1514</v>
      </c>
      <c r="Z1541" s="162">
        <f t="shared" si="484"/>
        <v>25.745000000000061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25.745000000000061</v>
      </c>
      <c r="AI1541" s="129">
        <f t="shared" si="486"/>
        <v>0</v>
      </c>
      <c r="AJ1541" s="234">
        <f t="shared" si="487"/>
        <v>1</v>
      </c>
      <c r="AK1541" s="234">
        <f t="shared" si="488"/>
        <v>0</v>
      </c>
      <c r="AL1541" s="129">
        <f t="shared" si="489"/>
        <v>0</v>
      </c>
      <c r="AM1541" s="127">
        <v>44873</v>
      </c>
      <c r="AN1541" s="129">
        <f t="shared" si="493"/>
        <v>151733.97000000015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41502.869999999995</v>
      </c>
      <c r="AU1541" s="237">
        <f t="shared" si="497"/>
        <v>35746.899999999987</v>
      </c>
      <c r="AV1541" s="237">
        <f t="shared" si="498"/>
        <v>53156.399999999994</v>
      </c>
      <c r="AW1541" s="237">
        <f t="shared" si="499"/>
        <v>6952.9999999999982</v>
      </c>
      <c r="AX1541" s="237">
        <f t="shared" si="500"/>
        <v>14374.800000000005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152405.73000000016</v>
      </c>
      <c r="M1542" s="162">
        <f>MAX(AN28:AN1542)</f>
        <v>156816.68000000014</v>
      </c>
      <c r="N1542" s="162">
        <f t="shared" si="491"/>
        <v>-4410.9499999999825</v>
      </c>
      <c r="O1542" s="231">
        <f>E3+(E4*0.1)</f>
        <v>0.30000000000000004</v>
      </c>
      <c r="P1542" s="162">
        <v>-831.8</v>
      </c>
      <c r="Q1542" s="232">
        <f>E5+(E6*0.1)</f>
        <v>0.2</v>
      </c>
      <c r="R1542" s="162">
        <v>-908.5</v>
      </c>
      <c r="S1542" s="232">
        <f>E7+(E8*0.1)</f>
        <v>0.2</v>
      </c>
      <c r="T1542" s="162">
        <v>5239</v>
      </c>
      <c r="U1542" s="233">
        <f>E9+(E10*0.5)+(E11*0.1)</f>
        <v>0.2</v>
      </c>
      <c r="V1542" s="162">
        <v>-552</v>
      </c>
      <c r="W1542" s="233">
        <f>E12+(E13*0.5)+(E14*0.1)</f>
        <v>0.30000000000000004</v>
      </c>
      <c r="X1542" s="162">
        <v>552</v>
      </c>
      <c r="Y1542" s="161">
        <f t="shared" si="492"/>
        <v>1515</v>
      </c>
      <c r="Z1542" s="162">
        <f t="shared" si="484"/>
        <v>671.76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671.76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152405.73000000016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41253.329999999994</v>
      </c>
      <c r="AU1542" s="237">
        <f t="shared" si="497"/>
        <v>35565.19999999999</v>
      </c>
      <c r="AV1542" s="237">
        <f t="shared" si="498"/>
        <v>54204.2</v>
      </c>
      <c r="AW1542" s="237">
        <f t="shared" si="499"/>
        <v>6842.5999999999985</v>
      </c>
      <c r="AX1542" s="237">
        <f t="shared" si="500"/>
        <v>14540.400000000005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154657.43500000014</v>
      </c>
      <c r="M1543" s="162">
        <f>MAX(AN28:AN1543)</f>
        <v>156816.68000000014</v>
      </c>
      <c r="N1543" s="162">
        <f t="shared" si="491"/>
        <v>-2159.2449999999953</v>
      </c>
      <c r="O1543" s="231">
        <f>E3+(E4*0.1)</f>
        <v>0.30000000000000004</v>
      </c>
      <c r="P1543" s="162">
        <v>6007.15</v>
      </c>
      <c r="Q1543" s="232">
        <f>E5+(E6*0.1)</f>
        <v>0.2</v>
      </c>
      <c r="R1543" s="162">
        <v>10390</v>
      </c>
      <c r="S1543" s="232">
        <f>E7+(E8*0.1)</f>
        <v>0.2</v>
      </c>
      <c r="T1543" s="162">
        <v>-11202.2</v>
      </c>
      <c r="U1543" s="233">
        <f>E9+(E10*0.5)+(E11*0.1)</f>
        <v>0.2</v>
      </c>
      <c r="V1543" s="162">
        <v>4860</v>
      </c>
      <c r="W1543" s="233">
        <f>E12+(E13*0.5)+(E14*0.1)</f>
        <v>0.30000000000000004</v>
      </c>
      <c r="X1543" s="162">
        <v>-1200</v>
      </c>
      <c r="Y1543" s="161">
        <f t="shared" si="492"/>
        <v>1516</v>
      </c>
      <c r="Z1543" s="162">
        <f t="shared" si="484"/>
        <v>2251.7050000000004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2251.7050000000004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154657.43500000014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43055.474999999991</v>
      </c>
      <c r="AU1543" s="237">
        <f t="shared" si="497"/>
        <v>37643.19999999999</v>
      </c>
      <c r="AV1543" s="237">
        <f t="shared" si="498"/>
        <v>51963.759999999995</v>
      </c>
      <c r="AW1543" s="237">
        <f t="shared" si="499"/>
        <v>7814.5999999999985</v>
      </c>
      <c r="AX1543" s="237">
        <f t="shared" si="500"/>
        <v>14180.400000000005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154121.43500000014</v>
      </c>
      <c r="M1544" s="162">
        <f>MAX(AN28:AN1544)</f>
        <v>156816.68000000014</v>
      </c>
      <c r="N1544" s="162">
        <f t="shared" si="491"/>
        <v>-2695.2449999999953</v>
      </c>
      <c r="O1544" s="231">
        <f>E3+(E4*0.1)</f>
        <v>0.30000000000000004</v>
      </c>
      <c r="P1544" s="162">
        <v>-550</v>
      </c>
      <c r="Q1544" s="232">
        <f>E5+(E6*0.1)</f>
        <v>0.2</v>
      </c>
      <c r="R1544" s="162">
        <v>1828</v>
      </c>
      <c r="S1544" s="232">
        <f>E7+(E8*0.1)</f>
        <v>0.2</v>
      </c>
      <c r="T1544" s="162">
        <v>-3410</v>
      </c>
      <c r="U1544" s="233">
        <f>E9+(E10*0.5)+(E11*0.1)</f>
        <v>0.2</v>
      </c>
      <c r="V1544" s="162">
        <v>1527</v>
      </c>
      <c r="W1544" s="233">
        <f>E12+(E13*0.5)+(E14*0.1)</f>
        <v>0.30000000000000004</v>
      </c>
      <c r="X1544" s="162">
        <v>-1200</v>
      </c>
      <c r="Y1544" s="161">
        <f t="shared" si="492"/>
        <v>1517</v>
      </c>
      <c r="Z1544" s="162">
        <f t="shared" si="484"/>
        <v>-536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-536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154121.43500000014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42890.474999999991</v>
      </c>
      <c r="AU1544" s="237">
        <f t="shared" si="497"/>
        <v>38008.799999999988</v>
      </c>
      <c r="AV1544" s="237">
        <f t="shared" si="498"/>
        <v>51281.759999999995</v>
      </c>
      <c r="AW1544" s="237">
        <f t="shared" si="499"/>
        <v>8119.9999999999982</v>
      </c>
      <c r="AX1544" s="237">
        <f t="shared" si="500"/>
        <v>13820.400000000005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153947.91500000015</v>
      </c>
      <c r="M1545" s="162">
        <f>MAX(AN28:AN1545)</f>
        <v>156816.68000000014</v>
      </c>
      <c r="N1545" s="162">
        <f t="shared" si="491"/>
        <v>-2868.7649999999849</v>
      </c>
      <c r="O1545" s="231">
        <f>E3+(E4*0.1)</f>
        <v>0.30000000000000004</v>
      </c>
      <c r="P1545" s="162">
        <v>-550</v>
      </c>
      <c r="Q1545" s="232">
        <f>E5+(E6*0.1)</f>
        <v>0.2</v>
      </c>
      <c r="R1545" s="162">
        <v>-850</v>
      </c>
      <c r="S1545" s="232">
        <f>E7+(E8*0.1)</f>
        <v>0.2</v>
      </c>
      <c r="T1545" s="162">
        <v>2321.4</v>
      </c>
      <c r="U1545" s="233">
        <f>E9+(E10*0.5)+(E11*0.1)</f>
        <v>0.2</v>
      </c>
      <c r="V1545" s="162">
        <v>-1400</v>
      </c>
      <c r="W1545" s="233">
        <f>E12+(E13*0.5)+(E14*0.1)</f>
        <v>0.30000000000000004</v>
      </c>
      <c r="X1545" s="162">
        <v>-76</v>
      </c>
      <c r="Y1545" s="161">
        <f t="shared" si="492"/>
        <v>1518</v>
      </c>
      <c r="Z1545" s="162">
        <f t="shared" si="484"/>
        <v>-173.51999999999998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0</v>
      </c>
      <c r="AI1545" s="129">
        <f t="shared" si="486"/>
        <v>-173.51999999999998</v>
      </c>
      <c r="AJ1545" s="234">
        <f t="shared" si="487"/>
        <v>0</v>
      </c>
      <c r="AK1545" s="234">
        <f t="shared" si="488"/>
        <v>1</v>
      </c>
      <c r="AL1545" s="129">
        <f t="shared" si="489"/>
        <v>0</v>
      </c>
      <c r="AM1545" s="127">
        <v>44879</v>
      </c>
      <c r="AN1545" s="129">
        <f t="shared" si="493"/>
        <v>153947.91500000015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42725.474999999991</v>
      </c>
      <c r="AU1545" s="237">
        <f t="shared" si="497"/>
        <v>37838.799999999988</v>
      </c>
      <c r="AV1545" s="237">
        <f t="shared" si="498"/>
        <v>51746.039999999994</v>
      </c>
      <c r="AW1545" s="237">
        <f t="shared" si="499"/>
        <v>7839.9999999999982</v>
      </c>
      <c r="AX1545" s="237">
        <f t="shared" si="500"/>
        <v>13797.600000000006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152688.87500000015</v>
      </c>
      <c r="M1546" s="162">
        <f>MAX(AN28:AN1546)</f>
        <v>156816.68000000014</v>
      </c>
      <c r="N1546" s="162">
        <f t="shared" si="491"/>
        <v>-4127.804999999993</v>
      </c>
      <c r="O1546" s="231">
        <f>E3+(E4*0.1)</f>
        <v>0.30000000000000004</v>
      </c>
      <c r="P1546" s="162">
        <v>-550</v>
      </c>
      <c r="Q1546" s="232">
        <f>E5+(E6*0.1)</f>
        <v>0.2</v>
      </c>
      <c r="R1546" s="162">
        <v>1724</v>
      </c>
      <c r="S1546" s="232">
        <f>E7+(E8*0.1)</f>
        <v>0.2</v>
      </c>
      <c r="T1546" s="162">
        <v>-6101.2</v>
      </c>
      <c r="U1546" s="233">
        <f>E9+(E10*0.5)+(E11*0.1)</f>
        <v>0.2</v>
      </c>
      <c r="V1546" s="162">
        <v>707</v>
      </c>
      <c r="W1546" s="233">
        <f>E12+(E13*0.5)+(E14*0.1)</f>
        <v>0.30000000000000004</v>
      </c>
      <c r="X1546" s="162">
        <v>-1200</v>
      </c>
      <c r="Y1546" s="161">
        <f t="shared" si="492"/>
        <v>1519</v>
      </c>
      <c r="Z1546" s="162">
        <f t="shared" si="484"/>
        <v>-1259.0400000000002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-1259.0400000000002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152688.87500000015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42560.474999999991</v>
      </c>
      <c r="AU1546" s="237">
        <f t="shared" si="497"/>
        <v>38183.599999999991</v>
      </c>
      <c r="AV1546" s="237">
        <f t="shared" si="498"/>
        <v>50525.799999999996</v>
      </c>
      <c r="AW1546" s="237">
        <f t="shared" si="499"/>
        <v>7981.3999999999978</v>
      </c>
      <c r="AX1546" s="237">
        <f t="shared" si="500"/>
        <v>13437.600000000006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152925.98000000016</v>
      </c>
      <c r="M1547" s="162">
        <f>MAX(AN28:AN1547)</f>
        <v>156816.68000000014</v>
      </c>
      <c r="N1547" s="162">
        <f t="shared" si="491"/>
        <v>-3890.6999999999825</v>
      </c>
      <c r="O1547" s="231">
        <f>E3+(E4*0.1)</f>
        <v>0.30000000000000004</v>
      </c>
      <c r="P1547" s="162">
        <v>-195.45</v>
      </c>
      <c r="Q1547" s="232">
        <f>E5+(E6*0.1)</f>
        <v>0.2</v>
      </c>
      <c r="R1547" s="162">
        <v>-850</v>
      </c>
      <c r="S1547" s="232">
        <f>E7+(E8*0.1)</f>
        <v>0.2</v>
      </c>
      <c r="T1547" s="162">
        <v>3441.2</v>
      </c>
      <c r="U1547" s="233">
        <f>E9+(E10*0.5)+(E11*0.1)</f>
        <v>0.2</v>
      </c>
      <c r="V1547" s="162">
        <v>-445</v>
      </c>
      <c r="W1547" s="233">
        <f>E12+(E13*0.5)+(E14*0.1)</f>
        <v>0.30000000000000004</v>
      </c>
      <c r="X1547" s="162">
        <v>-445</v>
      </c>
      <c r="Y1547" s="161">
        <f t="shared" si="492"/>
        <v>1520</v>
      </c>
      <c r="Z1547" s="162">
        <f t="shared" si="484"/>
        <v>237.10499999999999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237.10499999999999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152925.98000000016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42501.839999999989</v>
      </c>
      <c r="AU1547" s="237">
        <f t="shared" si="497"/>
        <v>38013.599999999991</v>
      </c>
      <c r="AV1547" s="237">
        <f t="shared" si="498"/>
        <v>51214.039999999994</v>
      </c>
      <c r="AW1547" s="237">
        <f t="shared" si="499"/>
        <v>7892.3999999999978</v>
      </c>
      <c r="AX1547" s="237">
        <f t="shared" si="500"/>
        <v>13304.100000000006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151617.76000000015</v>
      </c>
      <c r="M1548" s="162">
        <f>MAX(AN28:AN1548)</f>
        <v>156816.68000000014</v>
      </c>
      <c r="N1548" s="162">
        <f t="shared" si="491"/>
        <v>-5198.9199999999837</v>
      </c>
      <c r="O1548" s="231">
        <f>E3+(E4*0.1)</f>
        <v>0.30000000000000004</v>
      </c>
      <c r="P1548" s="162">
        <v>-1172.8</v>
      </c>
      <c r="Q1548" s="232">
        <f>E5+(E6*0.1)</f>
        <v>0.2</v>
      </c>
      <c r="R1548" s="162">
        <v>-2026.5</v>
      </c>
      <c r="S1548" s="232">
        <f>E7+(E8*0.1)</f>
        <v>0.2</v>
      </c>
      <c r="T1548" s="162">
        <v>444.6</v>
      </c>
      <c r="U1548" s="233">
        <f>E9+(E10*0.5)+(E11*0.1)</f>
        <v>0.2</v>
      </c>
      <c r="V1548" s="162">
        <v>-1400</v>
      </c>
      <c r="W1548" s="233">
        <f>E12+(E13*0.5)+(E14*0.1)</f>
        <v>0.30000000000000004</v>
      </c>
      <c r="X1548" s="162">
        <v>-1200</v>
      </c>
      <c r="Y1548" s="161">
        <f t="shared" si="492"/>
        <v>1521</v>
      </c>
      <c r="Z1548" s="162">
        <f t="shared" si="484"/>
        <v>-1308.22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-1308.22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151617.76000000015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42149.999999999993</v>
      </c>
      <c r="AU1548" s="237">
        <f t="shared" si="497"/>
        <v>37608.299999999988</v>
      </c>
      <c r="AV1548" s="237">
        <f t="shared" si="498"/>
        <v>51302.959999999992</v>
      </c>
      <c r="AW1548" s="237">
        <f t="shared" si="499"/>
        <v>7612.3999999999978</v>
      </c>
      <c r="AX1548" s="237">
        <f t="shared" si="500"/>
        <v>12944.100000000006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151546.57500000016</v>
      </c>
      <c r="M1549" s="162">
        <f>MAX(AN28:AN1549)</f>
        <v>156816.68000000014</v>
      </c>
      <c r="N1549" s="162">
        <f t="shared" si="491"/>
        <v>-5270.1049999999814</v>
      </c>
      <c r="O1549" s="231">
        <f>E3+(E4*0.1)</f>
        <v>0.30000000000000004</v>
      </c>
      <c r="P1549" s="162">
        <v>996.85</v>
      </c>
      <c r="Q1549" s="232">
        <f>E5+(E6*0.1)</f>
        <v>0.2</v>
      </c>
      <c r="R1549" s="162">
        <v>939</v>
      </c>
      <c r="S1549" s="232">
        <f>E7+(E8*0.1)</f>
        <v>0.2</v>
      </c>
      <c r="T1549" s="162">
        <v>-3.2</v>
      </c>
      <c r="U1549" s="233">
        <f>E9+(E10*0.5)+(E11*0.1)</f>
        <v>0.2</v>
      </c>
      <c r="V1549" s="162">
        <v>-987</v>
      </c>
      <c r="W1549" s="233">
        <f>E12+(E13*0.5)+(E14*0.1)</f>
        <v>0.30000000000000004</v>
      </c>
      <c r="X1549" s="162">
        <v>-1200</v>
      </c>
      <c r="Y1549" s="161">
        <f t="shared" si="492"/>
        <v>1522</v>
      </c>
      <c r="Z1549" s="162">
        <f t="shared" si="484"/>
        <v>-71.185000000000002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-71.185000000000002</v>
      </c>
      <c r="AJ1549" s="234">
        <f t="shared" si="487"/>
        <v>0</v>
      </c>
      <c r="AK1549" s="234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151546.57500000016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42449.054999999993</v>
      </c>
      <c r="AU1549" s="237">
        <f t="shared" si="497"/>
        <v>37796.099999999991</v>
      </c>
      <c r="AV1549" s="237">
        <f t="shared" si="498"/>
        <v>51302.319999999992</v>
      </c>
      <c r="AW1549" s="237">
        <f t="shared" si="499"/>
        <v>7414.9999999999982</v>
      </c>
      <c r="AX1549" s="237">
        <f t="shared" si="500"/>
        <v>12584.100000000006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151065.85500000016</v>
      </c>
      <c r="M1550" s="162">
        <f>MAX(AN28:AN1550)</f>
        <v>156816.68000000014</v>
      </c>
      <c r="N1550" s="162">
        <f t="shared" si="491"/>
        <v>-5750.8249999999825</v>
      </c>
      <c r="O1550" s="231">
        <f>E3+(E4*0.1)</f>
        <v>0.30000000000000004</v>
      </c>
      <c r="P1550" s="162">
        <v>-550</v>
      </c>
      <c r="Q1550" s="232">
        <f>E5+(E6*0.1)</f>
        <v>0.2</v>
      </c>
      <c r="R1550" s="162">
        <v>-850</v>
      </c>
      <c r="S1550" s="232">
        <f>E7+(E8*0.1)</f>
        <v>0.2</v>
      </c>
      <c r="T1550" s="162">
        <v>2471.4</v>
      </c>
      <c r="U1550" s="233">
        <f>E9+(E10*0.5)+(E11*0.1)</f>
        <v>0.2</v>
      </c>
      <c r="V1550" s="162">
        <v>-1400</v>
      </c>
      <c r="W1550" s="233">
        <f>E12+(E13*0.5)+(E14*0.1)</f>
        <v>0.30000000000000004</v>
      </c>
      <c r="X1550" s="162">
        <v>-1200</v>
      </c>
      <c r="Y1550" s="161">
        <f t="shared" si="492"/>
        <v>1523</v>
      </c>
      <c r="Z1550" s="162">
        <f t="shared" si="484"/>
        <v>-480.72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-480.72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151065.85500000016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42284.054999999993</v>
      </c>
      <c r="AU1550" s="237">
        <f t="shared" si="497"/>
        <v>37626.099999999991</v>
      </c>
      <c r="AV1550" s="237">
        <f t="shared" si="498"/>
        <v>51796.599999999991</v>
      </c>
      <c r="AW1550" s="237">
        <f t="shared" si="499"/>
        <v>7134.9999999999982</v>
      </c>
      <c r="AX1550" s="237">
        <f t="shared" si="500"/>
        <v>12224.100000000006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151621.48500000016</v>
      </c>
      <c r="M1551" s="162">
        <f>MAX(AN28:AN1551)</f>
        <v>156816.68000000014</v>
      </c>
      <c r="N1551" s="162">
        <f t="shared" si="491"/>
        <v>-5195.1949999999779</v>
      </c>
      <c r="O1551" s="231">
        <f>E3+(E4*0.1)</f>
        <v>0.30000000000000004</v>
      </c>
      <c r="P1551" s="162">
        <v>1989.1</v>
      </c>
      <c r="Q1551" s="232">
        <f>E5+(E6*0.1)</f>
        <v>0.2</v>
      </c>
      <c r="R1551" s="162">
        <v>2682</v>
      </c>
      <c r="S1551" s="232">
        <f>E7+(E8*0.1)</f>
        <v>0.2</v>
      </c>
      <c r="T1551" s="162">
        <v>-3410</v>
      </c>
      <c r="U1551" s="233">
        <f>E9+(E10*0.5)+(E11*0.1)</f>
        <v>0.2</v>
      </c>
      <c r="V1551" s="162">
        <v>209</v>
      </c>
      <c r="W1551" s="233">
        <f>E12+(E13*0.5)+(E14*0.1)</f>
        <v>0.30000000000000004</v>
      </c>
      <c r="X1551" s="162">
        <v>209</v>
      </c>
      <c r="Y1551" s="161">
        <f t="shared" si="492"/>
        <v>1524</v>
      </c>
      <c r="Z1551" s="162">
        <f t="shared" si="484"/>
        <v>555.63000000000011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555.63000000000011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151621.48500000016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42880.784999999996</v>
      </c>
      <c r="AU1551" s="237">
        <f t="shared" si="497"/>
        <v>38162.499999999993</v>
      </c>
      <c r="AV1551" s="237">
        <f t="shared" si="498"/>
        <v>51114.599999999991</v>
      </c>
      <c r="AW1551" s="237">
        <f t="shared" si="499"/>
        <v>7176.7999999999984</v>
      </c>
      <c r="AX1551" s="237">
        <f t="shared" si="500"/>
        <v>12286.800000000007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152024.70500000016</v>
      </c>
      <c r="M1552" s="162">
        <f>MAX(AN28:AN1552)</f>
        <v>156816.68000000014</v>
      </c>
      <c r="N1552" s="162">
        <f t="shared" si="491"/>
        <v>-4791.9749999999767</v>
      </c>
      <c r="O1552" s="231">
        <f>E3+(E4*0.1)</f>
        <v>0.30000000000000004</v>
      </c>
      <c r="P1552" s="162">
        <v>479.8</v>
      </c>
      <c r="Q1552" s="232">
        <f>E5+(E6*0.1)</f>
        <v>0.2</v>
      </c>
      <c r="R1552" s="162">
        <v>1184</v>
      </c>
      <c r="S1552" s="232">
        <f>E7+(E8*0.1)</f>
        <v>0.2</v>
      </c>
      <c r="T1552" s="162">
        <v>-2277.6</v>
      </c>
      <c r="U1552" s="233">
        <f>E9+(E10*0.5)+(E11*0.1)</f>
        <v>0.2</v>
      </c>
      <c r="V1552" s="162">
        <v>956</v>
      </c>
      <c r="W1552" s="233">
        <f>E12+(E13*0.5)+(E14*0.1)</f>
        <v>0.30000000000000004</v>
      </c>
      <c r="X1552" s="162">
        <v>956</v>
      </c>
      <c r="Y1552" s="161">
        <f t="shared" si="492"/>
        <v>1525</v>
      </c>
      <c r="Z1552" s="162">
        <f t="shared" si="484"/>
        <v>403.22000000000014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403.22000000000014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152024.70500000016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43024.724999999999</v>
      </c>
      <c r="AU1552" s="237">
        <f t="shared" si="497"/>
        <v>38399.299999999996</v>
      </c>
      <c r="AV1552" s="237">
        <f t="shared" si="498"/>
        <v>50659.079999999994</v>
      </c>
      <c r="AW1552" s="237">
        <f t="shared" si="499"/>
        <v>7367.9999999999982</v>
      </c>
      <c r="AX1552" s="237">
        <f t="shared" si="500"/>
        <v>12573.600000000006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152266.70500000016</v>
      </c>
      <c r="M1553" s="162">
        <f>MAX(AN28:AN1553)</f>
        <v>156816.68000000014</v>
      </c>
      <c r="N1553" s="162">
        <f t="shared" si="491"/>
        <v>-4549.9749999999767</v>
      </c>
      <c r="O1553" s="231">
        <f>E3+(E4*0.1)</f>
        <v>0.30000000000000004</v>
      </c>
      <c r="P1553" s="162">
        <v>0</v>
      </c>
      <c r="Q1553" s="232">
        <f>E5+(E6*0.1)</f>
        <v>0.2</v>
      </c>
      <c r="R1553" s="162">
        <v>0</v>
      </c>
      <c r="S1553" s="232">
        <f>E7+(E8*0.1)</f>
        <v>0.2</v>
      </c>
      <c r="T1553" s="162">
        <v>0</v>
      </c>
      <c r="U1553" s="233">
        <f>E9+(E10*0.5)+(E11*0.1)</f>
        <v>0.2</v>
      </c>
      <c r="V1553" s="162">
        <v>484</v>
      </c>
      <c r="W1553" s="233">
        <f>E12+(E13*0.5)+(E14*0.1)</f>
        <v>0.30000000000000004</v>
      </c>
      <c r="X1553" s="162">
        <v>484</v>
      </c>
      <c r="Y1553" s="161">
        <f t="shared" si="492"/>
        <v>1526</v>
      </c>
      <c r="Z1553" s="162">
        <f t="shared" si="484"/>
        <v>242.00000000000003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242.00000000000003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152266.70500000016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43024.724999999999</v>
      </c>
      <c r="AU1553" s="237">
        <f t="shared" si="497"/>
        <v>38399.299999999996</v>
      </c>
      <c r="AV1553" s="237">
        <f t="shared" si="498"/>
        <v>50659.079999999994</v>
      </c>
      <c r="AW1553" s="237">
        <f t="shared" si="499"/>
        <v>7464.7999999999984</v>
      </c>
      <c r="AX1553" s="237">
        <f t="shared" si="500"/>
        <v>12718.800000000007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152785.52000000016</v>
      </c>
      <c r="M1554" s="162">
        <f>MAX(AN28:AN1554)</f>
        <v>156816.68000000014</v>
      </c>
      <c r="N1554" s="162">
        <f t="shared" si="491"/>
        <v>-4031.1599999999744</v>
      </c>
      <c r="O1554" s="231">
        <f>E3+(E4*0.1)</f>
        <v>0.30000000000000004</v>
      </c>
      <c r="P1554" s="162">
        <v>764.85</v>
      </c>
      <c r="Q1554" s="232">
        <f>E5+(E6*0.1)</f>
        <v>0.2</v>
      </c>
      <c r="R1554" s="162">
        <v>-57</v>
      </c>
      <c r="S1554" s="232">
        <f>E7+(E8*0.1)</f>
        <v>0.2</v>
      </c>
      <c r="T1554" s="162">
        <v>1653.8</v>
      </c>
      <c r="U1554" s="233">
        <f>E9+(E10*0.5)+(E11*0.1)</f>
        <v>0.2</v>
      </c>
      <c r="V1554" s="162">
        <v>-60</v>
      </c>
      <c r="W1554" s="233">
        <f>E12+(E13*0.5)+(E14*0.1)</f>
        <v>0.30000000000000004</v>
      </c>
      <c r="X1554" s="162">
        <v>-60</v>
      </c>
      <c r="Y1554" s="161">
        <f t="shared" si="492"/>
        <v>1527</v>
      </c>
      <c r="Z1554" s="162">
        <f t="shared" si="484"/>
        <v>518.81500000000005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518.81500000000005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152785.52000000016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43254.18</v>
      </c>
      <c r="AU1554" s="237">
        <f t="shared" si="497"/>
        <v>38387.899999999994</v>
      </c>
      <c r="AV1554" s="237">
        <f t="shared" si="498"/>
        <v>50989.84</v>
      </c>
      <c r="AW1554" s="237">
        <f t="shared" si="499"/>
        <v>7452.7999999999984</v>
      </c>
      <c r="AX1554" s="237">
        <f t="shared" si="500"/>
        <v>12700.800000000007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152436.04000000015</v>
      </c>
      <c r="M1555" s="162">
        <f>MAX(AN28:AN1555)</f>
        <v>156816.68000000014</v>
      </c>
      <c r="N1555" s="162">
        <f t="shared" si="491"/>
        <v>-4380.6399999999849</v>
      </c>
      <c r="O1555" s="231">
        <f>E3+(E4*0.1)</f>
        <v>0.30000000000000004</v>
      </c>
      <c r="P1555" s="162">
        <v>-550</v>
      </c>
      <c r="Q1555" s="232">
        <f>E5+(E6*0.1)</f>
        <v>0.2</v>
      </c>
      <c r="R1555" s="162">
        <v>-1088</v>
      </c>
      <c r="S1555" s="232">
        <f>E7+(E8*0.1)</f>
        <v>0.2</v>
      </c>
      <c r="T1555" s="162">
        <v>3365.6</v>
      </c>
      <c r="U1555" s="233">
        <f>E9+(E10*0.5)+(E11*0.1)</f>
        <v>0.2</v>
      </c>
      <c r="V1555" s="162">
        <v>-1400</v>
      </c>
      <c r="W1555" s="233">
        <f>E12+(E13*0.5)+(E14*0.1)</f>
        <v>0.30000000000000004</v>
      </c>
      <c r="X1555" s="162">
        <v>-1200</v>
      </c>
      <c r="Y1555" s="161">
        <f t="shared" si="492"/>
        <v>1528</v>
      </c>
      <c r="Z1555" s="162">
        <f t="shared" si="484"/>
        <v>-349.48000000000008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-349.48000000000008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152436.04000000015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43089.18</v>
      </c>
      <c r="AU1555" s="237">
        <f t="shared" si="497"/>
        <v>38170.299999999996</v>
      </c>
      <c r="AV1555" s="237">
        <f t="shared" si="498"/>
        <v>51662.96</v>
      </c>
      <c r="AW1555" s="237">
        <f t="shared" si="499"/>
        <v>7172.7999999999984</v>
      </c>
      <c r="AX1555" s="237">
        <f t="shared" si="500"/>
        <v>12340.800000000007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152836.74000000017</v>
      </c>
      <c r="M1556" s="162">
        <f>MAX(AN28:AN1556)</f>
        <v>156816.68000000014</v>
      </c>
      <c r="N1556" s="162">
        <f t="shared" si="491"/>
        <v>-3979.9399999999732</v>
      </c>
      <c r="O1556" s="231">
        <f>E3+(E4*0.1)</f>
        <v>0.30000000000000004</v>
      </c>
      <c r="P1556" s="162">
        <v>-550</v>
      </c>
      <c r="Q1556" s="232">
        <f>E5+(E6*0.1)</f>
        <v>0.2</v>
      </c>
      <c r="R1556" s="162">
        <v>-850</v>
      </c>
      <c r="S1556" s="232">
        <f>E7+(E8*0.1)</f>
        <v>0.2</v>
      </c>
      <c r="T1556" s="162">
        <v>1686</v>
      </c>
      <c r="U1556" s="233">
        <f>E9+(E10*0.5)+(E11*0.1)</f>
        <v>0.2</v>
      </c>
      <c r="V1556" s="162">
        <v>797</v>
      </c>
      <c r="W1556" s="233">
        <f>E12+(E13*0.5)+(E14*0.1)</f>
        <v>0.30000000000000004</v>
      </c>
      <c r="X1556" s="162">
        <v>797</v>
      </c>
      <c r="Y1556" s="161">
        <f t="shared" si="492"/>
        <v>1529</v>
      </c>
      <c r="Z1556" s="162">
        <f t="shared" si="484"/>
        <v>400.70000000000005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400.70000000000005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152836.74000000017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42924.18</v>
      </c>
      <c r="AU1556" s="237">
        <f t="shared" si="497"/>
        <v>38000.299999999996</v>
      </c>
      <c r="AV1556" s="237">
        <f t="shared" si="498"/>
        <v>52000.159999999996</v>
      </c>
      <c r="AW1556" s="237">
        <f t="shared" si="499"/>
        <v>7332.199999999998</v>
      </c>
      <c r="AX1556" s="237">
        <f t="shared" si="500"/>
        <v>12579.900000000007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152768.74000000017</v>
      </c>
      <c r="M1557" s="162">
        <f>MAX(AN28:AN1557)</f>
        <v>156816.68000000014</v>
      </c>
      <c r="N1557" s="162">
        <f t="shared" si="491"/>
        <v>-4047.9399999999732</v>
      </c>
      <c r="O1557" s="231">
        <f>E3+(E4*0.1)</f>
        <v>0.30000000000000004</v>
      </c>
      <c r="P1557" s="162">
        <v>-550</v>
      </c>
      <c r="Q1557" s="232">
        <f>E5+(E6*0.1)</f>
        <v>0.2</v>
      </c>
      <c r="R1557" s="162">
        <v>-850</v>
      </c>
      <c r="S1557" s="232">
        <f>E7+(E8*0.1)</f>
        <v>0.2</v>
      </c>
      <c r="T1557" s="162">
        <v>-3410</v>
      </c>
      <c r="U1557" s="233">
        <f>E9+(E10*0.5)+(E11*0.1)</f>
        <v>0.2</v>
      </c>
      <c r="V1557" s="162">
        <v>1898</v>
      </c>
      <c r="W1557" s="233">
        <f>E12+(E13*0.5)+(E14*0.1)</f>
        <v>0.30000000000000004</v>
      </c>
      <c r="X1557" s="162">
        <v>1898</v>
      </c>
      <c r="Y1557" s="161">
        <f t="shared" si="492"/>
        <v>1530</v>
      </c>
      <c r="Z1557" s="162">
        <f t="shared" si="484"/>
        <v>-67.999999999999886</v>
      </c>
      <c r="AA1557" s="238">
        <v>44895</v>
      </c>
      <c r="AB1557" s="129">
        <f>SUM(Z1536:Z1557)</f>
        <v>923.27500000000043</v>
      </c>
      <c r="AC1557" s="128">
        <f>(AB1557&gt;0)*1</f>
        <v>1</v>
      </c>
      <c r="AD1557" s="128">
        <f>(AB1557&lt;0)*1</f>
        <v>0</v>
      </c>
      <c r="AE1557" s="129">
        <f>AB1557*AC1557</f>
        <v>923.27500000000043</v>
      </c>
      <c r="AF1557" s="129">
        <f>AB1557*AD1557</f>
        <v>0</v>
      </c>
      <c r="AG1557" s="129"/>
      <c r="AH1557" s="129">
        <f t="shared" si="485"/>
        <v>0</v>
      </c>
      <c r="AI1557" s="129">
        <f t="shared" si="486"/>
        <v>-67.999999999999886</v>
      </c>
      <c r="AJ1557" s="234">
        <f t="shared" si="487"/>
        <v>0</v>
      </c>
      <c r="AK1557" s="234">
        <f t="shared" si="488"/>
        <v>1</v>
      </c>
      <c r="AL1557" s="129">
        <f t="shared" si="489"/>
        <v>923.27500000000043</v>
      </c>
      <c r="AM1557" s="127">
        <v>44895</v>
      </c>
      <c r="AN1557" s="129">
        <f t="shared" si="493"/>
        <v>152768.74000000017</v>
      </c>
      <c r="AO1557" s="129">
        <f t="shared" si="494"/>
        <v>923.27500000000043</v>
      </c>
      <c r="AP1557" s="129">
        <f t="shared" si="495"/>
        <v>0</v>
      </c>
      <c r="AQ1557" s="235"/>
      <c r="AR1557" s="235"/>
      <c r="AS1557" s="236">
        <f t="shared" si="490"/>
        <v>44895</v>
      </c>
      <c r="AT1557" s="237">
        <f t="shared" si="496"/>
        <v>42759.18</v>
      </c>
      <c r="AU1557" s="237">
        <f t="shared" si="497"/>
        <v>37830.299999999996</v>
      </c>
      <c r="AV1557" s="237">
        <f t="shared" si="498"/>
        <v>51318.159999999996</v>
      </c>
      <c r="AW1557" s="237">
        <f t="shared" si="499"/>
        <v>7711.7999999999984</v>
      </c>
      <c r="AX1557" s="237">
        <f t="shared" si="500"/>
        <v>13149.300000000007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154120.42000000016</v>
      </c>
      <c r="M1558" s="162">
        <f>MAX(AN28:AN1558)</f>
        <v>156816.68000000014</v>
      </c>
      <c r="N1558" s="162">
        <f t="shared" si="491"/>
        <v>-2696.2599999999802</v>
      </c>
      <c r="O1558" s="231">
        <f>E3+(E4*0.1)</f>
        <v>0.30000000000000004</v>
      </c>
      <c r="P1558" s="162">
        <v>-550</v>
      </c>
      <c r="Q1558" s="232">
        <f>E5+(E6*0.1)</f>
        <v>0.2</v>
      </c>
      <c r="R1558" s="162">
        <v>-850</v>
      </c>
      <c r="S1558" s="232">
        <f>E7+(E8*0.1)</f>
        <v>0.2</v>
      </c>
      <c r="T1558" s="162">
        <v>-236.6</v>
      </c>
      <c r="U1558" s="233">
        <f>E9+(E10*0.5)+(E11*0.1)</f>
        <v>0.2</v>
      </c>
      <c r="V1558" s="162">
        <v>3468</v>
      </c>
      <c r="W1558" s="233">
        <f>E12+(E13*0.5)+(E14*0.1)</f>
        <v>0.30000000000000004</v>
      </c>
      <c r="X1558" s="162">
        <v>3468</v>
      </c>
      <c r="Y1558" s="161">
        <f t="shared" si="492"/>
        <v>1531</v>
      </c>
      <c r="Z1558" s="162">
        <f t="shared" si="484"/>
        <v>1351.68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1351.68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154120.42000000016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42594.18</v>
      </c>
      <c r="AU1558" s="237">
        <f t="shared" si="497"/>
        <v>37660.299999999996</v>
      </c>
      <c r="AV1558" s="237">
        <f t="shared" si="498"/>
        <v>51270.84</v>
      </c>
      <c r="AW1558" s="237">
        <f t="shared" si="499"/>
        <v>8405.3999999999978</v>
      </c>
      <c r="AX1558" s="237">
        <f t="shared" si="500"/>
        <v>14189.700000000006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153087.60000000015</v>
      </c>
      <c r="M1559" s="162">
        <f>MAX(AN28:AN1559)</f>
        <v>156816.68000000014</v>
      </c>
      <c r="N1559" s="162">
        <f t="shared" si="491"/>
        <v>-3729.0799999999872</v>
      </c>
      <c r="O1559" s="231">
        <f>E3+(E4*0.1)</f>
        <v>0.30000000000000004</v>
      </c>
      <c r="P1559" s="162">
        <v>-697.8</v>
      </c>
      <c r="Q1559" s="232">
        <f>E5+(E6*0.1)</f>
        <v>0.2</v>
      </c>
      <c r="R1559" s="162">
        <v>-1870</v>
      </c>
      <c r="S1559" s="232">
        <f>E7+(E8*0.1)</f>
        <v>0.2</v>
      </c>
      <c r="T1559" s="162">
        <v>952.6</v>
      </c>
      <c r="U1559" s="233">
        <f>E9+(E10*0.5)+(E11*0.1)</f>
        <v>0.2</v>
      </c>
      <c r="V1559" s="162">
        <v>-1400</v>
      </c>
      <c r="W1559" s="233">
        <f>E12+(E13*0.5)+(E14*0.1)</f>
        <v>0.30000000000000004</v>
      </c>
      <c r="X1559" s="162">
        <v>-1200</v>
      </c>
      <c r="Y1559" s="161">
        <f t="shared" si="492"/>
        <v>1532</v>
      </c>
      <c r="Z1559" s="162">
        <f t="shared" si="484"/>
        <v>-1032.8200000000002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-1032.8200000000002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153087.60000000015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42384.840000000004</v>
      </c>
      <c r="AU1559" s="237">
        <f t="shared" si="497"/>
        <v>37286.299999999996</v>
      </c>
      <c r="AV1559" s="237">
        <f t="shared" si="498"/>
        <v>51461.359999999993</v>
      </c>
      <c r="AW1559" s="237">
        <f t="shared" si="499"/>
        <v>8125.3999999999978</v>
      </c>
      <c r="AX1559" s="237">
        <f t="shared" si="500"/>
        <v>13829.700000000006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152905.64000000016</v>
      </c>
      <c r="M1560" s="162">
        <f>MAX(AN28:AN1560)</f>
        <v>156816.68000000014</v>
      </c>
      <c r="N1560" s="162">
        <f t="shared" si="491"/>
        <v>-3911.039999999979</v>
      </c>
      <c r="O1560" s="231">
        <f>E3+(E4*0.1)</f>
        <v>0.30000000000000004</v>
      </c>
      <c r="P1560" s="162">
        <v>-550</v>
      </c>
      <c r="Q1560" s="232">
        <f>E5+(E6*0.1)</f>
        <v>0.2</v>
      </c>
      <c r="R1560" s="162">
        <v>-1034</v>
      </c>
      <c r="S1560" s="232">
        <f>E7+(E8*0.1)</f>
        <v>0.2</v>
      </c>
      <c r="T1560" s="162">
        <v>4149.2</v>
      </c>
      <c r="U1560" s="233">
        <f>E9+(E10*0.5)+(E11*0.1)</f>
        <v>0.2</v>
      </c>
      <c r="V1560" s="162">
        <v>-1400</v>
      </c>
      <c r="W1560" s="233">
        <f>E12+(E13*0.5)+(E14*0.1)</f>
        <v>0.30000000000000004</v>
      </c>
      <c r="X1560" s="162">
        <v>-1200</v>
      </c>
      <c r="Y1560" s="161">
        <f t="shared" si="492"/>
        <v>1533</v>
      </c>
      <c r="Z1560" s="162">
        <f t="shared" si="484"/>
        <v>-181.96000000000009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-181.96000000000009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152905.64000000016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42219.840000000004</v>
      </c>
      <c r="AU1560" s="237">
        <f t="shared" si="497"/>
        <v>37079.499999999993</v>
      </c>
      <c r="AV1560" s="237">
        <f t="shared" si="498"/>
        <v>52291.19999999999</v>
      </c>
      <c r="AW1560" s="237">
        <f t="shared" si="499"/>
        <v>7845.3999999999978</v>
      </c>
      <c r="AX1560" s="237">
        <f t="shared" si="500"/>
        <v>13469.700000000006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153646.08000000016</v>
      </c>
      <c r="M1561" s="162">
        <f>MAX(AN28:AN1561)</f>
        <v>156816.68000000014</v>
      </c>
      <c r="N1561" s="162">
        <f t="shared" si="491"/>
        <v>-3170.5999999999767</v>
      </c>
      <c r="O1561" s="231">
        <f>E3+(E4*0.1)</f>
        <v>0.30000000000000004</v>
      </c>
      <c r="P1561" s="162">
        <v>-550</v>
      </c>
      <c r="Q1561" s="232">
        <f>E5+(E6*0.1)</f>
        <v>0.2</v>
      </c>
      <c r="R1561" s="162">
        <v>-850</v>
      </c>
      <c r="S1561" s="232">
        <f>E7+(E8*0.1)</f>
        <v>0.2</v>
      </c>
      <c r="T1561" s="162">
        <v>4742.2</v>
      </c>
      <c r="U1561" s="233">
        <f>E9+(E10*0.5)+(E11*0.1)</f>
        <v>0.2</v>
      </c>
      <c r="V1561" s="162">
        <v>254</v>
      </c>
      <c r="W1561" s="233">
        <f>E12+(E13*0.5)+(E14*0.1)</f>
        <v>0.30000000000000004</v>
      </c>
      <c r="X1561" s="162">
        <v>254</v>
      </c>
      <c r="Y1561" s="161">
        <f t="shared" si="492"/>
        <v>1534</v>
      </c>
      <c r="Z1561" s="162">
        <f t="shared" si="484"/>
        <v>740.44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740.44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153646.08000000016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42054.840000000004</v>
      </c>
      <c r="AU1561" s="237">
        <f t="shared" si="497"/>
        <v>36909.499999999993</v>
      </c>
      <c r="AV1561" s="237">
        <f t="shared" si="498"/>
        <v>53239.639999999992</v>
      </c>
      <c r="AW1561" s="237">
        <f t="shared" si="499"/>
        <v>7896.199999999998</v>
      </c>
      <c r="AX1561" s="237">
        <f t="shared" si="500"/>
        <v>13545.900000000007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154435.65000000017</v>
      </c>
      <c r="M1562" s="162">
        <f>MAX(AN28:AN1562)</f>
        <v>156816.68000000014</v>
      </c>
      <c r="N1562" s="162">
        <f t="shared" si="491"/>
        <v>-2381.0299999999697</v>
      </c>
      <c r="O1562" s="231">
        <f>E3+(E4*0.1)</f>
        <v>0.30000000000000004</v>
      </c>
      <c r="P1562" s="162">
        <v>7.9</v>
      </c>
      <c r="Q1562" s="232">
        <f>E5+(E6*0.1)</f>
        <v>0.2</v>
      </c>
      <c r="R1562" s="162">
        <v>-850</v>
      </c>
      <c r="S1562" s="232">
        <f>E7+(E8*0.1)</f>
        <v>0.2</v>
      </c>
      <c r="T1562" s="162">
        <v>1046</v>
      </c>
      <c r="U1562" s="233">
        <f>E9+(E10*0.5)+(E11*0.1)</f>
        <v>0.2</v>
      </c>
      <c r="V1562" s="162">
        <v>1496</v>
      </c>
      <c r="W1562" s="233">
        <f>E12+(E13*0.5)+(E14*0.1)</f>
        <v>0.30000000000000004</v>
      </c>
      <c r="X1562" s="162">
        <v>1496</v>
      </c>
      <c r="Y1562" s="161">
        <f t="shared" si="492"/>
        <v>1535</v>
      </c>
      <c r="Z1562" s="162">
        <f t="shared" si="484"/>
        <v>789.57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789.57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154435.65000000017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42057.210000000006</v>
      </c>
      <c r="AU1562" s="237">
        <f t="shared" si="497"/>
        <v>36739.499999999993</v>
      </c>
      <c r="AV1562" s="237">
        <f t="shared" si="498"/>
        <v>53448.839999999989</v>
      </c>
      <c r="AW1562" s="237">
        <f t="shared" si="499"/>
        <v>8195.3999999999978</v>
      </c>
      <c r="AX1562" s="237">
        <f t="shared" si="500"/>
        <v>13994.700000000006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154473.89000000016</v>
      </c>
      <c r="M1563" s="162">
        <f>MAX(AN28:AN1563)</f>
        <v>156816.68000000014</v>
      </c>
      <c r="N1563" s="162">
        <f t="shared" si="491"/>
        <v>-2342.789999999979</v>
      </c>
      <c r="O1563" s="231">
        <f>E3+(E4*0.1)</f>
        <v>0.30000000000000004</v>
      </c>
      <c r="P1563" s="162">
        <v>917.8</v>
      </c>
      <c r="Q1563" s="232">
        <f>E5+(E6*0.1)</f>
        <v>0.2</v>
      </c>
      <c r="R1563" s="162">
        <v>1479.5</v>
      </c>
      <c r="S1563" s="232">
        <f>E7+(E8*0.1)</f>
        <v>0.2</v>
      </c>
      <c r="T1563" s="162">
        <v>-3410</v>
      </c>
      <c r="U1563" s="233">
        <f>E9+(E10*0.5)+(E11*0.1)</f>
        <v>0.2</v>
      </c>
      <c r="V1563" s="162">
        <v>298</v>
      </c>
      <c r="W1563" s="233">
        <f>E12+(E13*0.5)+(E14*0.1)</f>
        <v>0.30000000000000004</v>
      </c>
      <c r="X1563" s="162">
        <v>298</v>
      </c>
      <c r="Y1563" s="161">
        <f t="shared" si="492"/>
        <v>1536</v>
      </c>
      <c r="Z1563" s="162">
        <f t="shared" si="484"/>
        <v>38.24000000000003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38.24000000000003</v>
      </c>
      <c r="AI1563" s="129">
        <f t="shared" si="486"/>
        <v>0</v>
      </c>
      <c r="AJ1563" s="234">
        <f t="shared" si="487"/>
        <v>1</v>
      </c>
      <c r="AK1563" s="234">
        <f t="shared" si="488"/>
        <v>0</v>
      </c>
      <c r="AL1563" s="129">
        <f t="shared" si="489"/>
        <v>0</v>
      </c>
      <c r="AM1563" s="127">
        <v>44903</v>
      </c>
      <c r="AN1563" s="129">
        <f t="shared" si="493"/>
        <v>154473.89000000016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42332.55</v>
      </c>
      <c r="AU1563" s="237">
        <f t="shared" si="497"/>
        <v>37035.399999999994</v>
      </c>
      <c r="AV1563" s="237">
        <f t="shared" si="498"/>
        <v>52766.839999999989</v>
      </c>
      <c r="AW1563" s="237">
        <f t="shared" si="499"/>
        <v>8254.9999999999982</v>
      </c>
      <c r="AX1563" s="237">
        <f t="shared" si="500"/>
        <v>14084.100000000006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154864.57000000015</v>
      </c>
      <c r="M1564" s="162">
        <f>MAX(AN28:AN1564)</f>
        <v>156816.68000000014</v>
      </c>
      <c r="N1564" s="162">
        <f t="shared" si="491"/>
        <v>-1952.109999999986</v>
      </c>
      <c r="O1564" s="231">
        <f>E3+(E4*0.1)</f>
        <v>0.30000000000000004</v>
      </c>
      <c r="P1564" s="162">
        <v>-550</v>
      </c>
      <c r="Q1564" s="232">
        <f>E5+(E6*0.1)</f>
        <v>0.2</v>
      </c>
      <c r="R1564" s="162">
        <v>-850</v>
      </c>
      <c r="S1564" s="232">
        <f>E7+(E8*0.1)</f>
        <v>0.2</v>
      </c>
      <c r="T1564" s="162">
        <v>1483.4</v>
      </c>
      <c r="U1564" s="233">
        <f>E9+(E10*0.5)+(E11*0.1)</f>
        <v>0.2</v>
      </c>
      <c r="V1564" s="162">
        <v>858</v>
      </c>
      <c r="W1564" s="233">
        <f>E12+(E13*0.5)+(E14*0.1)</f>
        <v>0.30000000000000004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390.68000000000006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390.68000000000006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154864.57000000015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42167.55</v>
      </c>
      <c r="AU1564" s="237">
        <f t="shared" si="497"/>
        <v>36865.399999999994</v>
      </c>
      <c r="AV1564" s="237">
        <f t="shared" si="498"/>
        <v>53063.51999999999</v>
      </c>
      <c r="AW1564" s="237">
        <f t="shared" si="499"/>
        <v>8426.5999999999985</v>
      </c>
      <c r="AX1564" s="237">
        <f t="shared" si="500"/>
        <v>14341.500000000005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155006.80000000016</v>
      </c>
      <c r="M1565" s="162">
        <f>MAX(AN28:AN1565)</f>
        <v>156816.68000000014</v>
      </c>
      <c r="N1565" s="162">
        <f t="shared" ref="N1565:N1628" si="510">AN1565-M1565</f>
        <v>-1809.8799999999756</v>
      </c>
      <c r="O1565" s="231">
        <f>E3+(E4*0.1)</f>
        <v>0.30000000000000004</v>
      </c>
      <c r="P1565" s="162">
        <v>2642.9</v>
      </c>
      <c r="Q1565" s="232">
        <f>E5+(E6*0.1)</f>
        <v>0.2</v>
      </c>
      <c r="R1565" s="162">
        <v>2809</v>
      </c>
      <c r="S1565" s="232">
        <f>E7+(E8*0.1)</f>
        <v>0.2</v>
      </c>
      <c r="T1565" s="162">
        <v>-2862.2</v>
      </c>
      <c r="U1565" s="233">
        <f>E9+(E10*0.5)+(E11*0.1)</f>
        <v>0.2</v>
      </c>
      <c r="V1565" s="162">
        <v>-1400</v>
      </c>
      <c r="W1565" s="233">
        <f>E12+(E13*0.5)+(E14*0.1)</f>
        <v>0.30000000000000004</v>
      </c>
      <c r="X1565" s="162">
        <v>-1200</v>
      </c>
      <c r="Y1565" s="161">
        <f t="shared" ref="Y1565:Y1628" si="511">Y1564+1</f>
        <v>1538</v>
      </c>
      <c r="Z1565" s="162">
        <f t="shared" si="503"/>
        <v>142.23000000000008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142.23000000000008</v>
      </c>
      <c r="AI1565" s="129">
        <f t="shared" si="505"/>
        <v>0</v>
      </c>
      <c r="AJ1565" s="234">
        <f t="shared" si="506"/>
        <v>1</v>
      </c>
      <c r="AK1565" s="234">
        <f t="shared" si="507"/>
        <v>0</v>
      </c>
      <c r="AL1565" s="129">
        <f t="shared" si="508"/>
        <v>0</v>
      </c>
      <c r="AM1565" s="127">
        <v>44907</v>
      </c>
      <c r="AN1565" s="129">
        <f t="shared" ref="AN1565:AN1628" si="512">Z1565+AN1564</f>
        <v>155006.80000000016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42960.420000000006</v>
      </c>
      <c r="AU1565" s="237">
        <f t="shared" ref="AU1565:AU1628" si="516">(R1565*Q1565)+AU1564</f>
        <v>37427.199999999997</v>
      </c>
      <c r="AV1565" s="237">
        <f t="shared" ref="AV1565:AV1628" si="517">(S1565*T1565)+AV1564</f>
        <v>52491.079999999987</v>
      </c>
      <c r="AW1565" s="237">
        <f t="shared" ref="AW1565:AW1628" si="518">(V1565*U1565)+AW1564</f>
        <v>8146.5999999999985</v>
      </c>
      <c r="AX1565" s="237">
        <f t="shared" ref="AX1565:AX1628" si="519">(X1565*W1565)+AX1564</f>
        <v>13981.500000000005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154849.00000000017</v>
      </c>
      <c r="M1566" s="162">
        <f>MAX(AN28:AN1566)</f>
        <v>156816.68000000014</v>
      </c>
      <c r="N1566" s="162">
        <f t="shared" si="510"/>
        <v>-1967.6799999999639</v>
      </c>
      <c r="O1566" s="231">
        <f>E3+(E4*0.1)</f>
        <v>0.30000000000000004</v>
      </c>
      <c r="P1566" s="162">
        <v>-550</v>
      </c>
      <c r="Q1566" s="232">
        <f>E5+(E6*0.1)</f>
        <v>0.2</v>
      </c>
      <c r="R1566" s="162">
        <v>1454.5</v>
      </c>
      <c r="S1566" s="232">
        <f>E7+(E8*0.1)</f>
        <v>0.2</v>
      </c>
      <c r="T1566" s="162">
        <v>-8746</v>
      </c>
      <c r="U1566" s="233">
        <f>E9+(E10*0.5)+(E11*0.1)</f>
        <v>0.2</v>
      </c>
      <c r="V1566" s="162">
        <v>2931</v>
      </c>
      <c r="W1566" s="233">
        <f>E12+(E13*0.5)+(E14*0.1)</f>
        <v>0.30000000000000004</v>
      </c>
      <c r="X1566" s="162">
        <v>2931</v>
      </c>
      <c r="Y1566" s="161">
        <f t="shared" si="511"/>
        <v>1539</v>
      </c>
      <c r="Z1566" s="162">
        <f t="shared" si="503"/>
        <v>-157.79999999999973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0</v>
      </c>
      <c r="AI1566" s="129">
        <f t="shared" si="505"/>
        <v>-157.79999999999973</v>
      </c>
      <c r="AJ1566" s="234">
        <f t="shared" si="506"/>
        <v>0</v>
      </c>
      <c r="AK1566" s="234">
        <f t="shared" si="507"/>
        <v>1</v>
      </c>
      <c r="AL1566" s="129">
        <f t="shared" si="508"/>
        <v>0</v>
      </c>
      <c r="AM1566" s="127">
        <v>44908</v>
      </c>
      <c r="AN1566" s="129">
        <f t="shared" si="512"/>
        <v>154849.00000000017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42795.420000000006</v>
      </c>
      <c r="AU1566" s="237">
        <f t="shared" si="516"/>
        <v>37718.1</v>
      </c>
      <c r="AV1566" s="237">
        <f t="shared" si="517"/>
        <v>50741.87999999999</v>
      </c>
      <c r="AW1566" s="237">
        <f t="shared" si="518"/>
        <v>8732.7999999999993</v>
      </c>
      <c r="AX1566" s="237">
        <f t="shared" si="519"/>
        <v>14860.800000000007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154460.76000000018</v>
      </c>
      <c r="M1567" s="162">
        <f>MAX(AN28:AN1567)</f>
        <v>156816.68000000014</v>
      </c>
      <c r="N1567" s="162">
        <f t="shared" si="510"/>
        <v>-2355.9199999999546</v>
      </c>
      <c r="O1567" s="231">
        <f>E3+(E4*0.1)</f>
        <v>0.30000000000000004</v>
      </c>
      <c r="P1567" s="162">
        <v>-550</v>
      </c>
      <c r="Q1567" s="232">
        <f>E5+(E6*0.1)</f>
        <v>0.2</v>
      </c>
      <c r="R1567" s="162">
        <v>-850</v>
      </c>
      <c r="S1567" s="232">
        <f>E7+(E8*0.1)</f>
        <v>0.2</v>
      </c>
      <c r="T1567" s="162">
        <v>1865.8</v>
      </c>
      <c r="U1567" s="233">
        <f>E9+(E10*0.5)+(E11*0.1)</f>
        <v>0.2</v>
      </c>
      <c r="V1567" s="162">
        <v>-332</v>
      </c>
      <c r="W1567" s="233">
        <f>E12+(E13*0.5)+(E14*0.1)</f>
        <v>0.30000000000000004</v>
      </c>
      <c r="X1567" s="162">
        <v>-1200</v>
      </c>
      <c r="Y1567" s="161">
        <f t="shared" si="511"/>
        <v>1540</v>
      </c>
      <c r="Z1567" s="162">
        <f t="shared" si="503"/>
        <v>-388.24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-388.24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154460.76000000018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42630.420000000006</v>
      </c>
      <c r="AU1567" s="237">
        <f t="shared" si="516"/>
        <v>37548.1</v>
      </c>
      <c r="AV1567" s="237">
        <f t="shared" si="517"/>
        <v>51115.039999999994</v>
      </c>
      <c r="AW1567" s="237">
        <f t="shared" si="518"/>
        <v>8666.4</v>
      </c>
      <c r="AX1567" s="237">
        <f t="shared" si="519"/>
        <v>14500.800000000007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154719.03500000018</v>
      </c>
      <c r="M1568" s="162">
        <f>MAX(AN28:AN1568)</f>
        <v>156816.68000000014</v>
      </c>
      <c r="N1568" s="162">
        <f t="shared" si="510"/>
        <v>-2097.6449999999604</v>
      </c>
      <c r="O1568" s="231">
        <f>E3+(E4*0.1)</f>
        <v>0.30000000000000004</v>
      </c>
      <c r="P1568" s="162">
        <v>-1016.75</v>
      </c>
      <c r="Q1568" s="232">
        <f>E5+(E6*0.1)</f>
        <v>0.2</v>
      </c>
      <c r="R1568" s="162">
        <v>-1897.5</v>
      </c>
      <c r="S1568" s="232">
        <f>E7+(E8*0.1)</f>
        <v>0.2</v>
      </c>
      <c r="T1568" s="162">
        <v>7914</v>
      </c>
      <c r="U1568" s="233">
        <f>E9+(E10*0.5)+(E11*0.1)</f>
        <v>0.2</v>
      </c>
      <c r="V1568" s="162">
        <v>-1400</v>
      </c>
      <c r="W1568" s="233">
        <f>E12+(E13*0.5)+(E14*0.1)</f>
        <v>0.30000000000000004</v>
      </c>
      <c r="X1568" s="162">
        <v>-1200</v>
      </c>
      <c r="Y1568" s="161">
        <f t="shared" si="511"/>
        <v>1541</v>
      </c>
      <c r="Z1568" s="162">
        <f t="shared" si="503"/>
        <v>258.27500000000003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258.27500000000003</v>
      </c>
      <c r="AI1568" s="129">
        <f t="shared" si="505"/>
        <v>0</v>
      </c>
      <c r="AJ1568" s="234">
        <f t="shared" si="506"/>
        <v>1</v>
      </c>
      <c r="AK1568" s="234">
        <f t="shared" si="507"/>
        <v>0</v>
      </c>
      <c r="AL1568" s="129">
        <f t="shared" si="508"/>
        <v>0</v>
      </c>
      <c r="AM1568" s="127">
        <v>44910</v>
      </c>
      <c r="AN1568" s="129">
        <f t="shared" si="512"/>
        <v>154719.03500000018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42325.395000000004</v>
      </c>
      <c r="AU1568" s="237">
        <f t="shared" si="516"/>
        <v>37168.6</v>
      </c>
      <c r="AV1568" s="237">
        <f t="shared" si="517"/>
        <v>52697.84</v>
      </c>
      <c r="AW1568" s="237">
        <f t="shared" si="518"/>
        <v>8386.4</v>
      </c>
      <c r="AX1568" s="237">
        <f t="shared" si="519"/>
        <v>14140.800000000007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155604.53500000018</v>
      </c>
      <c r="M1569" s="162">
        <f>MAX(AN28:AN1569)</f>
        <v>156816.68000000014</v>
      </c>
      <c r="N1569" s="162">
        <f t="shared" si="510"/>
        <v>-1212.1449999999604</v>
      </c>
      <c r="O1569" s="231">
        <f>E3+(E4*0.1)</f>
        <v>0.30000000000000004</v>
      </c>
      <c r="P1569" s="162">
        <v>-550</v>
      </c>
      <c r="Q1569" s="232">
        <f>E5+(E6*0.1)</f>
        <v>0.2</v>
      </c>
      <c r="R1569" s="162">
        <v>-850</v>
      </c>
      <c r="S1569" s="232">
        <f>E7+(E8*0.1)</f>
        <v>0.2</v>
      </c>
      <c r="T1569" s="162">
        <v>2030</v>
      </c>
      <c r="U1569" s="233">
        <f>E9+(E10*0.5)+(E11*0.1)</f>
        <v>0.2</v>
      </c>
      <c r="V1569" s="162">
        <v>1629</v>
      </c>
      <c r="W1569" s="233">
        <f>E12+(E13*0.5)+(E14*0.1)</f>
        <v>0.30000000000000004</v>
      </c>
      <c r="X1569" s="162">
        <v>1629</v>
      </c>
      <c r="Y1569" s="161">
        <f t="shared" si="511"/>
        <v>1542</v>
      </c>
      <c r="Z1569" s="162">
        <f t="shared" si="503"/>
        <v>885.5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885.5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155604.53500000018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42160.395000000004</v>
      </c>
      <c r="AU1569" s="237">
        <f t="shared" si="516"/>
        <v>36998.6</v>
      </c>
      <c r="AV1569" s="237">
        <f t="shared" si="517"/>
        <v>53103.839999999997</v>
      </c>
      <c r="AW1569" s="237">
        <f t="shared" si="518"/>
        <v>8712.1999999999989</v>
      </c>
      <c r="AX1569" s="237">
        <f t="shared" si="519"/>
        <v>14629.500000000007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155640.05500000017</v>
      </c>
      <c r="M1570" s="162">
        <f>MAX(AN28:AN1570)</f>
        <v>156816.68000000014</v>
      </c>
      <c r="N1570" s="162">
        <f t="shared" si="510"/>
        <v>-1176.6249999999709</v>
      </c>
      <c r="O1570" s="231">
        <f>E3+(E4*0.1)</f>
        <v>0.30000000000000004</v>
      </c>
      <c r="P1570" s="162">
        <v>-550</v>
      </c>
      <c r="Q1570" s="232">
        <f>E5+(E6*0.1)</f>
        <v>0.2</v>
      </c>
      <c r="R1570" s="162">
        <v>-850</v>
      </c>
      <c r="S1570" s="232">
        <f>E7+(E8*0.1)</f>
        <v>0.2</v>
      </c>
      <c r="T1570" s="162">
        <v>3182.6</v>
      </c>
      <c r="U1570" s="233">
        <f>E9+(E10*0.5)+(E11*0.1)</f>
        <v>0.2</v>
      </c>
      <c r="V1570" s="162">
        <v>-532</v>
      </c>
      <c r="W1570" s="233">
        <f>E12+(E13*0.5)+(E14*0.1)</f>
        <v>0.30000000000000004</v>
      </c>
      <c r="X1570" s="162">
        <v>-532</v>
      </c>
      <c r="Y1570" s="161">
        <f t="shared" si="511"/>
        <v>1543</v>
      </c>
      <c r="Z1570" s="162">
        <f t="shared" si="503"/>
        <v>35.519999999999953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35.519999999999953</v>
      </c>
      <c r="AI1570" s="129">
        <f t="shared" si="505"/>
        <v>0</v>
      </c>
      <c r="AJ1570" s="234">
        <f t="shared" si="506"/>
        <v>1</v>
      </c>
      <c r="AK1570" s="234">
        <f t="shared" si="507"/>
        <v>0</v>
      </c>
      <c r="AL1570" s="129">
        <f t="shared" si="508"/>
        <v>0</v>
      </c>
      <c r="AM1570" s="127">
        <v>44914</v>
      </c>
      <c r="AN1570" s="129">
        <f t="shared" si="512"/>
        <v>155640.05500000017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41995.395000000004</v>
      </c>
      <c r="AU1570" s="237">
        <f t="shared" si="516"/>
        <v>36828.6</v>
      </c>
      <c r="AV1570" s="237">
        <f t="shared" si="517"/>
        <v>53740.359999999993</v>
      </c>
      <c r="AW1570" s="237">
        <f t="shared" si="518"/>
        <v>8605.7999999999993</v>
      </c>
      <c r="AX1570" s="237">
        <f t="shared" si="519"/>
        <v>14469.900000000007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156857.23500000016</v>
      </c>
      <c r="M1571" s="162">
        <f>MAX(AN28:AN1571)</f>
        <v>156857.23500000016</v>
      </c>
      <c r="N1571" s="162">
        <f t="shared" si="510"/>
        <v>0</v>
      </c>
      <c r="O1571" s="231">
        <f>E3+(E4*0.1)</f>
        <v>0.30000000000000004</v>
      </c>
      <c r="P1571" s="162">
        <v>-550</v>
      </c>
      <c r="Q1571" s="232">
        <f>E5+(E6*0.1)</f>
        <v>0.2</v>
      </c>
      <c r="R1571" s="162">
        <v>-850</v>
      </c>
      <c r="S1571" s="232">
        <f>E7+(E8*0.1)</f>
        <v>0.2</v>
      </c>
      <c r="T1571" s="162">
        <v>243.4</v>
      </c>
      <c r="U1571" s="233">
        <f>E9+(E10*0.5)+(E11*0.1)</f>
        <v>0.2</v>
      </c>
      <c r="V1571" s="162">
        <v>3007</v>
      </c>
      <c r="W1571" s="233">
        <f>E12+(E13*0.5)+(E14*0.1)</f>
        <v>0.30000000000000004</v>
      </c>
      <c r="X1571" s="162">
        <v>3007</v>
      </c>
      <c r="Y1571" s="161">
        <f t="shared" si="511"/>
        <v>1544</v>
      </c>
      <c r="Z1571" s="162">
        <f t="shared" si="503"/>
        <v>1217.18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1217.18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156857.23500000016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41830.395000000004</v>
      </c>
      <c r="AU1571" s="237">
        <f t="shared" si="516"/>
        <v>36658.6</v>
      </c>
      <c r="AV1571" s="237">
        <f t="shared" si="517"/>
        <v>53789.039999999994</v>
      </c>
      <c r="AW1571" s="237">
        <f t="shared" si="518"/>
        <v>9207.1999999999989</v>
      </c>
      <c r="AX1571" s="237">
        <f t="shared" si="519"/>
        <v>15372.000000000007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156603.14500000016</v>
      </c>
      <c r="M1572" s="162">
        <f>MAX(AN28:AN1572)</f>
        <v>156857.23500000016</v>
      </c>
      <c r="N1572" s="162">
        <f t="shared" si="510"/>
        <v>-254.08999999999651</v>
      </c>
      <c r="O1572" s="231">
        <f>E3+(E4*0.1)</f>
        <v>0.30000000000000004</v>
      </c>
      <c r="P1572" s="162">
        <v>2633.7</v>
      </c>
      <c r="Q1572" s="232">
        <f>E5+(E6*0.1)</f>
        <v>0.2</v>
      </c>
      <c r="R1572" s="162">
        <v>-943.5</v>
      </c>
      <c r="S1572" s="232">
        <f>E7+(E8*0.1)</f>
        <v>0.2</v>
      </c>
      <c r="T1572" s="162">
        <v>-3410</v>
      </c>
      <c r="U1572" s="233">
        <f>E9+(E10*0.5)+(E11*0.1)</f>
        <v>0.2</v>
      </c>
      <c r="V1572" s="162">
        <v>-347</v>
      </c>
      <c r="W1572" s="233">
        <f>E12+(E13*0.5)+(E14*0.1)</f>
        <v>0.30000000000000004</v>
      </c>
      <c r="X1572" s="162">
        <v>-347</v>
      </c>
      <c r="Y1572" s="161">
        <f t="shared" si="511"/>
        <v>1545</v>
      </c>
      <c r="Z1572" s="162">
        <f t="shared" si="503"/>
        <v>-254.09000000000003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0</v>
      </c>
      <c r="AI1572" s="129">
        <f t="shared" si="505"/>
        <v>-254.09000000000003</v>
      </c>
      <c r="AJ1572" s="234">
        <f t="shared" si="506"/>
        <v>0</v>
      </c>
      <c r="AK1572" s="234">
        <f t="shared" si="507"/>
        <v>1</v>
      </c>
      <c r="AL1572" s="129">
        <f t="shared" si="508"/>
        <v>0</v>
      </c>
      <c r="AM1572" s="127">
        <v>44916</v>
      </c>
      <c r="AN1572" s="129">
        <f t="shared" si="512"/>
        <v>156603.14500000016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42620.505000000005</v>
      </c>
      <c r="AU1572" s="237">
        <f t="shared" si="516"/>
        <v>36469.9</v>
      </c>
      <c r="AV1572" s="237">
        <f t="shared" si="517"/>
        <v>53107.039999999994</v>
      </c>
      <c r="AW1572" s="237">
        <f t="shared" si="518"/>
        <v>9137.7999999999993</v>
      </c>
      <c r="AX1572" s="237">
        <f t="shared" si="519"/>
        <v>15267.900000000007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157412.91000000018</v>
      </c>
      <c r="M1573" s="162">
        <f>MAX(AN28:AN1573)</f>
        <v>157412.91000000018</v>
      </c>
      <c r="N1573" s="162">
        <f t="shared" si="510"/>
        <v>0</v>
      </c>
      <c r="O1573" s="231">
        <f>E3+(E4*0.1)</f>
        <v>0.30000000000000004</v>
      </c>
      <c r="P1573" s="162">
        <v>-765.65</v>
      </c>
      <c r="Q1573" s="232">
        <f>E5+(E6*0.1)</f>
        <v>0.2</v>
      </c>
      <c r="R1573" s="162">
        <v>2802.5</v>
      </c>
      <c r="S1573" s="232">
        <f>E7+(E8*0.1)</f>
        <v>0.2</v>
      </c>
      <c r="T1573" s="162">
        <v>5594.8</v>
      </c>
      <c r="U1573" s="233">
        <f>E9+(E10*0.5)+(E11*0.1)</f>
        <v>0.2</v>
      </c>
      <c r="V1573" s="162">
        <v>-1400</v>
      </c>
      <c r="W1573" s="233">
        <f>E12+(E13*0.5)+(E14*0.1)</f>
        <v>0.30000000000000004</v>
      </c>
      <c r="X1573" s="162">
        <v>-1200</v>
      </c>
      <c r="Y1573" s="161">
        <f t="shared" si="511"/>
        <v>1546</v>
      </c>
      <c r="Z1573" s="162">
        <f t="shared" si="503"/>
        <v>809.76499999999987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809.76499999999987</v>
      </c>
      <c r="AI1573" s="129">
        <f t="shared" si="505"/>
        <v>0</v>
      </c>
      <c r="AJ1573" s="234">
        <f t="shared" si="506"/>
        <v>1</v>
      </c>
      <c r="AK1573" s="234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157412.91000000018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42390.810000000005</v>
      </c>
      <c r="AU1573" s="237">
        <f t="shared" si="516"/>
        <v>37030.400000000001</v>
      </c>
      <c r="AV1573" s="237">
        <f t="shared" si="517"/>
        <v>54225.999999999993</v>
      </c>
      <c r="AW1573" s="237">
        <f t="shared" si="518"/>
        <v>8857.7999999999993</v>
      </c>
      <c r="AX1573" s="237">
        <f t="shared" si="519"/>
        <v>14907.900000000007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157265.67000000019</v>
      </c>
      <c r="M1574" s="162">
        <f>MAX(AN28:AN1574)</f>
        <v>157412.91000000018</v>
      </c>
      <c r="N1574" s="162">
        <f t="shared" si="510"/>
        <v>-147.23999999999069</v>
      </c>
      <c r="O1574" s="231">
        <f>E3+(E4*0.1)</f>
        <v>0.30000000000000004</v>
      </c>
      <c r="P1574" s="162">
        <v>-550</v>
      </c>
      <c r="Q1574" s="232">
        <f>E5+(E6*0.1)</f>
        <v>0.2</v>
      </c>
      <c r="R1574" s="162">
        <v>-850</v>
      </c>
      <c r="S1574" s="232">
        <f>E7+(E8*0.1)</f>
        <v>0.2</v>
      </c>
      <c r="T1574" s="162">
        <v>-586.20000000000005</v>
      </c>
      <c r="U1574" s="233">
        <f>E9+(E10*0.5)+(E11*0.1)</f>
        <v>0.2</v>
      </c>
      <c r="V1574" s="162">
        <v>610</v>
      </c>
      <c r="W1574" s="233">
        <f>E12+(E13*0.5)+(E14*0.1)</f>
        <v>0.30000000000000004</v>
      </c>
      <c r="X1574" s="162">
        <v>610</v>
      </c>
      <c r="Y1574" s="161">
        <f t="shared" si="511"/>
        <v>1547</v>
      </c>
      <c r="Z1574" s="162">
        <f t="shared" si="503"/>
        <v>-147.23999999999998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-147.23999999999998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157265.67000000019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42225.810000000005</v>
      </c>
      <c r="AU1574" s="237">
        <f t="shared" si="516"/>
        <v>36860.400000000001</v>
      </c>
      <c r="AV1574" s="237">
        <f t="shared" si="517"/>
        <v>54108.759999999995</v>
      </c>
      <c r="AW1574" s="237">
        <f t="shared" si="518"/>
        <v>8979.7999999999993</v>
      </c>
      <c r="AX1574" s="237">
        <f t="shared" si="519"/>
        <v>15090.900000000007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157704.17000000019</v>
      </c>
      <c r="M1575" s="162">
        <f>MAX(AN28:AN1575)</f>
        <v>157704.17000000019</v>
      </c>
      <c r="N1575" s="162">
        <f t="shared" si="510"/>
        <v>0</v>
      </c>
      <c r="O1575" s="231">
        <f>E3+(E4*0.1)</f>
        <v>0.30000000000000004</v>
      </c>
      <c r="P1575" s="162">
        <v>0</v>
      </c>
      <c r="Q1575" s="232">
        <f>E5+(E6*0.1)</f>
        <v>0.2</v>
      </c>
      <c r="R1575" s="162">
        <v>0</v>
      </c>
      <c r="S1575" s="232">
        <f>E7+(E8*0.1)</f>
        <v>0.2</v>
      </c>
      <c r="T1575" s="162">
        <v>0</v>
      </c>
      <c r="U1575" s="233">
        <f>E9+(E10*0.5)+(E11*0.1)</f>
        <v>0.2</v>
      </c>
      <c r="V1575" s="162">
        <v>877</v>
      </c>
      <c r="W1575" s="233">
        <f>E12+(E13*0.5)+(E14*0.1)</f>
        <v>0.30000000000000004</v>
      </c>
      <c r="X1575" s="162">
        <v>877</v>
      </c>
      <c r="Y1575" s="161">
        <f t="shared" si="511"/>
        <v>1548</v>
      </c>
      <c r="Z1575" s="162">
        <f t="shared" si="503"/>
        <v>438.5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438.5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157704.17000000019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42225.810000000005</v>
      </c>
      <c r="AU1575" s="237">
        <f t="shared" si="516"/>
        <v>36860.400000000001</v>
      </c>
      <c r="AV1575" s="237">
        <f t="shared" si="517"/>
        <v>54108.759999999995</v>
      </c>
      <c r="AW1575" s="237">
        <f t="shared" si="518"/>
        <v>9155.1999999999989</v>
      </c>
      <c r="AX1575" s="237">
        <f t="shared" si="519"/>
        <v>15354.000000000007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158668.13000000018</v>
      </c>
      <c r="M1576" s="162">
        <f>MAX(AN28:AN1576)</f>
        <v>158668.13000000018</v>
      </c>
      <c r="N1576" s="162">
        <f t="shared" si="510"/>
        <v>0</v>
      </c>
      <c r="O1576" s="231">
        <f>E3+(E4*0.1)</f>
        <v>0.30000000000000004</v>
      </c>
      <c r="P1576" s="162">
        <v>-550</v>
      </c>
      <c r="Q1576" s="232">
        <f>E5+(E6*0.1)</f>
        <v>0.2</v>
      </c>
      <c r="R1576" s="162">
        <v>778.5</v>
      </c>
      <c r="S1576" s="232">
        <f>E7+(E8*0.1)</f>
        <v>0.2</v>
      </c>
      <c r="T1576" s="162">
        <v>3258.8</v>
      </c>
      <c r="U1576" s="233">
        <f>E9+(E10*0.5)+(E11*0.1)</f>
        <v>0.2</v>
      </c>
      <c r="V1576" s="162">
        <v>643</v>
      </c>
      <c r="W1576" s="233">
        <f>E12+(E13*0.5)+(E14*0.1)</f>
        <v>0.30000000000000004</v>
      </c>
      <c r="X1576" s="162">
        <v>643</v>
      </c>
      <c r="Y1576" s="161">
        <f t="shared" si="511"/>
        <v>1549</v>
      </c>
      <c r="Z1576" s="162">
        <f t="shared" si="503"/>
        <v>963.96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963.96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158668.13000000018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42060.810000000005</v>
      </c>
      <c r="AU1576" s="237">
        <f t="shared" si="516"/>
        <v>37016.1</v>
      </c>
      <c r="AV1576" s="237">
        <f t="shared" si="517"/>
        <v>54760.52</v>
      </c>
      <c r="AW1576" s="237">
        <f t="shared" si="518"/>
        <v>9283.7999999999993</v>
      </c>
      <c r="AX1576" s="237">
        <f t="shared" si="519"/>
        <v>15546.900000000007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158265.81000000017</v>
      </c>
      <c r="M1577" s="162">
        <f>MAX(AN28:AN1577)</f>
        <v>158668.13000000018</v>
      </c>
      <c r="N1577" s="162">
        <f t="shared" si="510"/>
        <v>-402.32000000000698</v>
      </c>
      <c r="O1577" s="231">
        <f>E3+(E4*0.1)</f>
        <v>0.30000000000000004</v>
      </c>
      <c r="P1577" s="162">
        <v>-550</v>
      </c>
      <c r="Q1577" s="232">
        <f>E5+(E6*0.1)</f>
        <v>0.2</v>
      </c>
      <c r="R1577" s="162">
        <v>-850</v>
      </c>
      <c r="S1577" s="232">
        <f>E7+(E8*0.1)</f>
        <v>0.2</v>
      </c>
      <c r="T1577" s="162">
        <v>2863.4</v>
      </c>
      <c r="U1577" s="233">
        <f>E9+(E10*0.5)+(E11*0.1)</f>
        <v>0.2</v>
      </c>
      <c r="V1577" s="162">
        <v>-1400</v>
      </c>
      <c r="W1577" s="233">
        <f>E12+(E13*0.5)+(E14*0.1)</f>
        <v>0.30000000000000004</v>
      </c>
      <c r="X1577" s="162">
        <v>-1200</v>
      </c>
      <c r="Y1577" s="161">
        <f t="shared" si="511"/>
        <v>1550</v>
      </c>
      <c r="Z1577" s="162">
        <f t="shared" si="503"/>
        <v>-402.32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-402.32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158265.81000000017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41895.810000000005</v>
      </c>
      <c r="AU1577" s="237">
        <f t="shared" si="516"/>
        <v>36846.1</v>
      </c>
      <c r="AV1577" s="237">
        <f t="shared" si="517"/>
        <v>55333.2</v>
      </c>
      <c r="AW1577" s="237">
        <f t="shared" si="518"/>
        <v>9003.7999999999993</v>
      </c>
      <c r="AX1577" s="237">
        <f t="shared" si="519"/>
        <v>15186.900000000007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158399.14500000016</v>
      </c>
      <c r="M1578" s="162">
        <f>MAX(AN28:AN1578)</f>
        <v>158668.13000000018</v>
      </c>
      <c r="N1578" s="162">
        <f t="shared" si="510"/>
        <v>-268.98500000001513</v>
      </c>
      <c r="O1578" s="231">
        <f>E3+(E4*0.1)</f>
        <v>0.30000000000000004</v>
      </c>
      <c r="P1578" s="162">
        <v>1725.45</v>
      </c>
      <c r="Q1578" s="232">
        <f>E5+(E6*0.1)</f>
        <v>0.2</v>
      </c>
      <c r="R1578" s="162">
        <v>-1161.5</v>
      </c>
      <c r="S1578" s="232">
        <f>E7+(E8*0.1)</f>
        <v>0.2</v>
      </c>
      <c r="T1578" s="162">
        <v>-3410</v>
      </c>
      <c r="U1578" s="233">
        <f>E9+(E10*0.5)+(E11*0.1)</f>
        <v>0.2</v>
      </c>
      <c r="V1578" s="162">
        <v>1060</v>
      </c>
      <c r="W1578" s="233">
        <f>E12+(E13*0.5)+(E14*0.1)</f>
        <v>0.30000000000000004</v>
      </c>
      <c r="X1578" s="162">
        <v>1060</v>
      </c>
      <c r="Y1578" s="161">
        <f t="shared" si="511"/>
        <v>1551</v>
      </c>
      <c r="Z1578" s="162">
        <f t="shared" si="503"/>
        <v>133.33500000000015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133.33500000000015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158399.14500000016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42413.445000000007</v>
      </c>
      <c r="AU1578" s="237">
        <f t="shared" si="516"/>
        <v>36613.799999999996</v>
      </c>
      <c r="AV1578" s="237">
        <f t="shared" si="517"/>
        <v>54651.199999999997</v>
      </c>
      <c r="AW1578" s="237">
        <f t="shared" si="518"/>
        <v>9215.7999999999993</v>
      </c>
      <c r="AX1578" s="237">
        <f t="shared" si="519"/>
        <v>15504.900000000007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158837.10500000016</v>
      </c>
      <c r="M1579" s="162">
        <f>MAX(AN28:AN1579)</f>
        <v>158837.10500000016</v>
      </c>
      <c r="N1579" s="162">
        <f t="shared" si="510"/>
        <v>0</v>
      </c>
      <c r="O1579" s="231">
        <f>E3+(E4*0.1)</f>
        <v>0.30000000000000004</v>
      </c>
      <c r="P1579" s="162">
        <v>-550</v>
      </c>
      <c r="Q1579" s="232">
        <f>E5+(E6*0.1)</f>
        <v>0.2</v>
      </c>
      <c r="R1579" s="162">
        <v>489</v>
      </c>
      <c r="S1579" s="232">
        <f>E7+(E8*0.1)</f>
        <v>0.2</v>
      </c>
      <c r="T1579" s="162">
        <v>225.8</v>
      </c>
      <c r="U1579" s="233">
        <f>E9+(E10*0.5)+(E11*0.1)</f>
        <v>0.2</v>
      </c>
      <c r="V1579" s="162">
        <v>920</v>
      </c>
      <c r="W1579" s="233">
        <f>E12+(E13*0.5)+(E14*0.1)</f>
        <v>0.30000000000000004</v>
      </c>
      <c r="X1579" s="162">
        <v>920</v>
      </c>
      <c r="Y1579" s="161">
        <f t="shared" si="511"/>
        <v>1552</v>
      </c>
      <c r="Z1579" s="162">
        <f t="shared" si="503"/>
        <v>437.96000000000004</v>
      </c>
      <c r="AA1579" s="238">
        <v>44925</v>
      </c>
      <c r="AB1579" s="129">
        <f>SUM(Z1558:Z1579)</f>
        <v>6068.3650000000007</v>
      </c>
      <c r="AC1579" s="128">
        <f>(AB1579&gt;0)*1</f>
        <v>1</v>
      </c>
      <c r="AD1579" s="128">
        <f>(AB1579&lt;0)*1</f>
        <v>0</v>
      </c>
      <c r="AE1579" s="129">
        <f>AB1579*AC1579</f>
        <v>6068.3650000000007</v>
      </c>
      <c r="AF1579" s="129">
        <f>AB1579*AD1579</f>
        <v>0</v>
      </c>
      <c r="AG1579" s="129">
        <f>SUM(Z1320:Z1579)</f>
        <v>41958.325000000033</v>
      </c>
      <c r="AH1579" s="129">
        <f t="shared" si="504"/>
        <v>437.96000000000004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6068.3650000000007</v>
      </c>
      <c r="AM1579" s="127">
        <v>44925</v>
      </c>
      <c r="AN1579" s="129">
        <f t="shared" si="512"/>
        <v>158837.10500000016</v>
      </c>
      <c r="AO1579" s="129">
        <f t="shared" si="513"/>
        <v>6068.3650000000007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42248.445000000007</v>
      </c>
      <c r="AU1579" s="237">
        <f t="shared" si="516"/>
        <v>36711.599999999999</v>
      </c>
      <c r="AV1579" s="237">
        <f t="shared" si="517"/>
        <v>54696.36</v>
      </c>
      <c r="AW1579" s="237">
        <f t="shared" si="518"/>
        <v>9399.7999999999993</v>
      </c>
      <c r="AX1579" s="237">
        <f t="shared" si="519"/>
        <v>15780.900000000007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158938.10500000016</v>
      </c>
      <c r="M1580" s="162">
        <f>MAX(AN28:AN1580)</f>
        <v>158938.10500000016</v>
      </c>
      <c r="N1580" s="162">
        <f t="shared" si="510"/>
        <v>0</v>
      </c>
      <c r="O1580" s="231">
        <f>E3+(E4*0.1)</f>
        <v>0.30000000000000004</v>
      </c>
      <c r="P1580" s="162">
        <v>0</v>
      </c>
      <c r="Q1580" s="232">
        <f>E5+(E6*0.1)</f>
        <v>0.2</v>
      </c>
      <c r="R1580" s="162">
        <v>0</v>
      </c>
      <c r="S1580" s="232">
        <f>E7+(E8*0.1)</f>
        <v>0.2</v>
      </c>
      <c r="T1580" s="162">
        <v>0</v>
      </c>
      <c r="U1580" s="233">
        <f>E9+(E10*0.5)+(E11*0.1)</f>
        <v>0.2</v>
      </c>
      <c r="V1580" s="162">
        <v>202</v>
      </c>
      <c r="W1580" s="233">
        <f>E12+(E13*0.5)+(E14*0.1)</f>
        <v>0.30000000000000004</v>
      </c>
      <c r="X1580" s="162">
        <v>202</v>
      </c>
      <c r="Y1580" s="161">
        <f t="shared" si="511"/>
        <v>1553</v>
      </c>
      <c r="Z1580" s="162">
        <f t="shared" si="503"/>
        <v>101.00000000000001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101.00000000000001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158938.10500000016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42248.445000000007</v>
      </c>
      <c r="AU1580" s="237">
        <f t="shared" si="516"/>
        <v>36711.599999999999</v>
      </c>
      <c r="AV1580" s="237">
        <f t="shared" si="517"/>
        <v>54696.36</v>
      </c>
      <c r="AW1580" s="237">
        <f t="shared" si="518"/>
        <v>9440.1999999999989</v>
      </c>
      <c r="AX1580" s="237">
        <f t="shared" si="519"/>
        <v>15841.500000000007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159586.58500000017</v>
      </c>
      <c r="M1581" s="162">
        <f>MAX(AN28:AN1581)</f>
        <v>159586.58500000017</v>
      </c>
      <c r="N1581" s="162">
        <f t="shared" si="510"/>
        <v>0</v>
      </c>
      <c r="O1581" s="231">
        <f>E3+(E4*0.1)</f>
        <v>0.30000000000000004</v>
      </c>
      <c r="P1581" s="162">
        <v>-550</v>
      </c>
      <c r="Q1581" s="232">
        <f>E5+(E6*0.1)</f>
        <v>0.2</v>
      </c>
      <c r="R1581" s="162">
        <v>-850</v>
      </c>
      <c r="S1581" s="232">
        <f>E7+(E8*0.1)</f>
        <v>0.2</v>
      </c>
      <c r="T1581" s="162">
        <v>1542.4</v>
      </c>
      <c r="U1581" s="233">
        <f>E9+(E10*0.5)+(E11*0.1)</f>
        <v>0.2</v>
      </c>
      <c r="V1581" s="162">
        <v>1350</v>
      </c>
      <c r="W1581" s="233">
        <f>E12+(E13*0.5)+(E14*0.1)</f>
        <v>0.30000000000000004</v>
      </c>
      <c r="X1581" s="162">
        <v>1350</v>
      </c>
      <c r="Y1581" s="161">
        <f t="shared" si="511"/>
        <v>1554</v>
      </c>
      <c r="Z1581" s="162">
        <f t="shared" si="503"/>
        <v>648.48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648.48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159586.58500000017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42083.445000000007</v>
      </c>
      <c r="AU1581" s="237">
        <f t="shared" si="516"/>
        <v>36541.599999999999</v>
      </c>
      <c r="AV1581" s="237">
        <f t="shared" si="517"/>
        <v>55004.840000000004</v>
      </c>
      <c r="AW1581" s="237">
        <f t="shared" si="518"/>
        <v>9710.1999999999989</v>
      </c>
      <c r="AX1581" s="237">
        <f t="shared" si="519"/>
        <v>16246.500000000007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159793.74500000017</v>
      </c>
      <c r="M1582" s="162">
        <f>MAX(AN28:AN1582)</f>
        <v>159793.74500000017</v>
      </c>
      <c r="N1582" s="162">
        <f t="shared" si="510"/>
        <v>0</v>
      </c>
      <c r="O1582" s="231">
        <f>E3+(E4*0.1)</f>
        <v>0.30000000000000004</v>
      </c>
      <c r="P1582" s="162">
        <v>-550</v>
      </c>
      <c r="Q1582" s="232">
        <f>E5+(E6*0.1)</f>
        <v>0.2</v>
      </c>
      <c r="R1582" s="162">
        <v>-861</v>
      </c>
      <c r="S1582" s="232">
        <f>E7+(E8*0.1)</f>
        <v>0.2</v>
      </c>
      <c r="T1582" s="162">
        <v>-1043.2</v>
      </c>
      <c r="U1582" s="233">
        <f>E9+(E10*0.5)+(E11*0.1)</f>
        <v>0.2</v>
      </c>
      <c r="V1582" s="162">
        <v>1506</v>
      </c>
      <c r="W1582" s="233">
        <f>E12+(E13*0.5)+(E14*0.1)</f>
        <v>0.30000000000000004</v>
      </c>
      <c r="X1582" s="162">
        <v>1506</v>
      </c>
      <c r="Y1582" s="161">
        <f t="shared" si="511"/>
        <v>1555</v>
      </c>
      <c r="Z1582" s="162">
        <f t="shared" si="503"/>
        <v>207.16000000000003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207.16000000000003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159793.74500000017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41918.445000000007</v>
      </c>
      <c r="AU1582" s="237">
        <f t="shared" si="516"/>
        <v>36369.4</v>
      </c>
      <c r="AV1582" s="237">
        <f t="shared" si="517"/>
        <v>54796.200000000004</v>
      </c>
      <c r="AW1582" s="237">
        <f t="shared" si="518"/>
        <v>10011.4</v>
      </c>
      <c r="AX1582" s="237">
        <f t="shared" si="519"/>
        <v>16698.300000000007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160131.76500000016</v>
      </c>
      <c r="M1583" s="162">
        <f>MAX(AN28:AN1583)</f>
        <v>160131.76500000016</v>
      </c>
      <c r="N1583" s="162">
        <f t="shared" si="510"/>
        <v>0</v>
      </c>
      <c r="O1583" s="231">
        <f>E3+(E4*0.1)</f>
        <v>0.30000000000000004</v>
      </c>
      <c r="P1583" s="162">
        <v>-550</v>
      </c>
      <c r="Q1583" s="232">
        <f>E5+(E6*0.1)</f>
        <v>0.2</v>
      </c>
      <c r="R1583" s="162">
        <v>2243.5</v>
      </c>
      <c r="S1583" s="232">
        <f>E7+(E8*0.1)</f>
        <v>0.2</v>
      </c>
      <c r="T1583" s="162">
        <v>3471.6</v>
      </c>
      <c r="U1583" s="233">
        <f>E9+(E10*0.5)+(E11*0.1)</f>
        <v>0.2</v>
      </c>
      <c r="V1583" s="162">
        <v>-1400</v>
      </c>
      <c r="W1583" s="233">
        <f>E12+(E13*0.5)+(E14*0.1)</f>
        <v>0.30000000000000004</v>
      </c>
      <c r="X1583" s="162">
        <v>-1200</v>
      </c>
      <c r="Y1583" s="161">
        <f t="shared" si="511"/>
        <v>1556</v>
      </c>
      <c r="Z1583" s="162">
        <f t="shared" si="503"/>
        <v>338.02000000000004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338.02000000000004</v>
      </c>
      <c r="AI1583" s="129">
        <f t="shared" si="505"/>
        <v>0</v>
      </c>
      <c r="AJ1583" s="234">
        <f t="shared" si="506"/>
        <v>1</v>
      </c>
      <c r="AK1583" s="234">
        <f t="shared" si="507"/>
        <v>0</v>
      </c>
      <c r="AL1583" s="129">
        <f t="shared" si="508"/>
        <v>0</v>
      </c>
      <c r="AM1583" s="127">
        <v>44931</v>
      </c>
      <c r="AN1583" s="129">
        <f t="shared" si="512"/>
        <v>160131.76500000016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41753.445000000007</v>
      </c>
      <c r="AU1583" s="237">
        <f t="shared" si="516"/>
        <v>36818.1</v>
      </c>
      <c r="AV1583" s="237">
        <f t="shared" si="517"/>
        <v>55490.520000000004</v>
      </c>
      <c r="AW1583" s="237">
        <f t="shared" si="518"/>
        <v>9731.4</v>
      </c>
      <c r="AX1583" s="237">
        <f t="shared" si="519"/>
        <v>16338.300000000007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161986.56000000017</v>
      </c>
      <c r="M1584" s="162">
        <f>MAX(AN28:AN1584)</f>
        <v>161986.56000000017</v>
      </c>
      <c r="N1584" s="162">
        <f t="shared" si="510"/>
        <v>0</v>
      </c>
      <c r="O1584" s="231">
        <f>E3+(E4*0.1)</f>
        <v>0.30000000000000004</v>
      </c>
      <c r="P1584" s="162">
        <v>3502.65</v>
      </c>
      <c r="Q1584" s="232">
        <f>E5+(E6*0.1)</f>
        <v>0.2</v>
      </c>
      <c r="R1584" s="162">
        <v>-850</v>
      </c>
      <c r="S1584" s="232">
        <f>E7+(E8*0.1)</f>
        <v>0.2</v>
      </c>
      <c r="T1584" s="162">
        <v>-3410</v>
      </c>
      <c r="U1584" s="233">
        <f>E9+(E10*0.5)+(E11*0.1)</f>
        <v>0.2</v>
      </c>
      <c r="V1584" s="162">
        <v>3312</v>
      </c>
      <c r="W1584" s="233">
        <f>E12+(E13*0.5)+(E14*0.1)</f>
        <v>0.30000000000000004</v>
      </c>
      <c r="X1584" s="162">
        <v>3312</v>
      </c>
      <c r="Y1584" s="161">
        <f t="shared" si="511"/>
        <v>1557</v>
      </c>
      <c r="Z1584" s="162">
        <f t="shared" si="503"/>
        <v>1854.7950000000003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1854.7950000000003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161986.56000000017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42804.240000000005</v>
      </c>
      <c r="AU1584" s="237">
        <f t="shared" si="516"/>
        <v>36648.1</v>
      </c>
      <c r="AV1584" s="237">
        <f t="shared" si="517"/>
        <v>54808.520000000004</v>
      </c>
      <c r="AW1584" s="237">
        <f t="shared" si="518"/>
        <v>10393.799999999999</v>
      </c>
      <c r="AX1584" s="237">
        <f t="shared" si="519"/>
        <v>17331.900000000005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161249.06000000017</v>
      </c>
      <c r="M1585" s="162">
        <f>MAX(AN28:AN1585)</f>
        <v>161986.56000000017</v>
      </c>
      <c r="N1585" s="162">
        <f t="shared" si="510"/>
        <v>-737.5</v>
      </c>
      <c r="O1585" s="231">
        <f>E3+(E4*0.1)</f>
        <v>0.30000000000000004</v>
      </c>
      <c r="P1585" s="162">
        <v>-550</v>
      </c>
      <c r="Q1585" s="232">
        <f>E5+(E6*0.1)</f>
        <v>0.2</v>
      </c>
      <c r="R1585" s="162">
        <v>-850</v>
      </c>
      <c r="S1585" s="232">
        <f>E7+(E8*0.1)</f>
        <v>0.2</v>
      </c>
      <c r="T1585" s="162">
        <v>-3410</v>
      </c>
      <c r="U1585" s="233">
        <f>E9+(E10*0.5)+(E11*0.1)</f>
        <v>0.2</v>
      </c>
      <c r="V1585" s="162">
        <v>559</v>
      </c>
      <c r="W1585" s="233">
        <f>E12+(E13*0.5)+(E14*0.1)</f>
        <v>0.30000000000000004</v>
      </c>
      <c r="X1585" s="162">
        <v>559</v>
      </c>
      <c r="Y1585" s="161">
        <f t="shared" si="511"/>
        <v>1558</v>
      </c>
      <c r="Z1585" s="162">
        <f t="shared" si="503"/>
        <v>-737.5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-737.5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161249.06000000017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42639.240000000005</v>
      </c>
      <c r="AU1585" s="237">
        <f t="shared" si="516"/>
        <v>36478.1</v>
      </c>
      <c r="AV1585" s="237">
        <f t="shared" si="517"/>
        <v>54126.520000000004</v>
      </c>
      <c r="AW1585" s="237">
        <f t="shared" si="518"/>
        <v>10505.599999999999</v>
      </c>
      <c r="AX1585" s="237">
        <f t="shared" si="519"/>
        <v>17499.600000000006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161237.91500000018</v>
      </c>
      <c r="M1586" s="162">
        <f>MAX(AN28:AN1586)</f>
        <v>161986.56000000017</v>
      </c>
      <c r="N1586" s="162">
        <f t="shared" si="510"/>
        <v>-748.64499999998952</v>
      </c>
      <c r="O1586" s="231">
        <f>E3+(E4*0.1)</f>
        <v>0.30000000000000004</v>
      </c>
      <c r="P1586" s="162">
        <v>932.25</v>
      </c>
      <c r="Q1586" s="232">
        <f>E5+(E6*0.1)</f>
        <v>0.2</v>
      </c>
      <c r="R1586" s="162">
        <v>-850</v>
      </c>
      <c r="S1586" s="232">
        <f>E7+(E8*0.1)</f>
        <v>0.2</v>
      </c>
      <c r="T1586" s="162">
        <v>-1946.6</v>
      </c>
      <c r="U1586" s="233">
        <f>E9+(E10*0.5)+(E11*0.1)</f>
        <v>0.2</v>
      </c>
      <c r="V1586" s="162">
        <v>537</v>
      </c>
      <c r="W1586" s="233">
        <f>E12+(E13*0.5)+(E14*0.1)</f>
        <v>0.30000000000000004</v>
      </c>
      <c r="X1586" s="162">
        <v>537</v>
      </c>
      <c r="Y1586" s="161">
        <f t="shared" si="511"/>
        <v>1559</v>
      </c>
      <c r="Z1586" s="162">
        <f t="shared" si="503"/>
        <v>-11.144999999999897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0</v>
      </c>
      <c r="AI1586" s="129">
        <f t="shared" si="505"/>
        <v>-11.144999999999897</v>
      </c>
      <c r="AJ1586" s="234">
        <f t="shared" si="506"/>
        <v>0</v>
      </c>
      <c r="AK1586" s="234">
        <f t="shared" si="507"/>
        <v>1</v>
      </c>
      <c r="AL1586" s="129">
        <f t="shared" si="508"/>
        <v>0</v>
      </c>
      <c r="AM1586" s="127">
        <v>44936</v>
      </c>
      <c r="AN1586" s="129">
        <f t="shared" si="512"/>
        <v>161237.91500000018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42918.915000000008</v>
      </c>
      <c r="AU1586" s="237">
        <f t="shared" si="516"/>
        <v>36308.1</v>
      </c>
      <c r="AV1586" s="237">
        <f t="shared" si="517"/>
        <v>53737.200000000004</v>
      </c>
      <c r="AW1586" s="237">
        <f t="shared" si="518"/>
        <v>10612.999999999998</v>
      </c>
      <c r="AX1586" s="237">
        <f t="shared" si="519"/>
        <v>17660.700000000004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160731.28000000017</v>
      </c>
      <c r="M1587" s="162">
        <f>MAX(AN28:AN1587)</f>
        <v>161986.56000000017</v>
      </c>
      <c r="N1587" s="162">
        <f t="shared" si="510"/>
        <v>-1255.2799999999988</v>
      </c>
      <c r="O1587" s="231">
        <f>E3+(E4*0.1)</f>
        <v>0.30000000000000004</v>
      </c>
      <c r="P1587" s="162">
        <v>1344.55</v>
      </c>
      <c r="Q1587" s="232">
        <f>E5+(E6*0.1)</f>
        <v>0.2</v>
      </c>
      <c r="R1587" s="162">
        <v>-850</v>
      </c>
      <c r="S1587" s="232">
        <f>E7+(E8*0.1)</f>
        <v>0.2</v>
      </c>
      <c r="T1587" s="162">
        <v>-3410</v>
      </c>
      <c r="U1587" s="233">
        <f>E9+(E10*0.5)+(E11*0.1)</f>
        <v>0.2</v>
      </c>
      <c r="V1587" s="162">
        <v>-116</v>
      </c>
      <c r="W1587" s="233">
        <f>E12+(E13*0.5)+(E14*0.1)</f>
        <v>0.30000000000000004</v>
      </c>
      <c r="X1587" s="162">
        <v>-116</v>
      </c>
      <c r="Y1587" s="161">
        <f t="shared" si="511"/>
        <v>1560</v>
      </c>
      <c r="Z1587" s="162">
        <f t="shared" si="503"/>
        <v>-506.63499999999993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-506.63499999999993</v>
      </c>
      <c r="AJ1587" s="234">
        <f t="shared" si="506"/>
        <v>0</v>
      </c>
      <c r="AK1587" s="234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160731.28000000017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43322.280000000006</v>
      </c>
      <c r="AU1587" s="237">
        <f t="shared" si="516"/>
        <v>36138.1</v>
      </c>
      <c r="AV1587" s="237">
        <f t="shared" si="517"/>
        <v>53055.200000000004</v>
      </c>
      <c r="AW1587" s="237">
        <f t="shared" si="518"/>
        <v>10589.799999999997</v>
      </c>
      <c r="AX1587" s="237">
        <f t="shared" si="519"/>
        <v>17625.900000000005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161227.92000000019</v>
      </c>
      <c r="M1588" s="162">
        <f>MAX(AN28:AN1588)</f>
        <v>161986.56000000017</v>
      </c>
      <c r="N1588" s="162">
        <f t="shared" si="510"/>
        <v>-758.63999999998487</v>
      </c>
      <c r="O1588" s="231">
        <f>E3+(E4*0.1)</f>
        <v>0.30000000000000004</v>
      </c>
      <c r="P1588" s="162">
        <v>-550</v>
      </c>
      <c r="Q1588" s="232">
        <f>E5+(E6*0.1)</f>
        <v>0.2</v>
      </c>
      <c r="R1588" s="162">
        <v>-850</v>
      </c>
      <c r="S1588" s="232">
        <f>E7+(E8*0.1)</f>
        <v>0.2</v>
      </c>
      <c r="T1588" s="162">
        <v>-1141.8</v>
      </c>
      <c r="U1588" s="233">
        <f>E9+(E10*0.5)+(E11*0.1)</f>
        <v>0.2</v>
      </c>
      <c r="V1588" s="162">
        <v>2120</v>
      </c>
      <c r="W1588" s="233">
        <f>E12+(E13*0.5)+(E14*0.1)</f>
        <v>0.30000000000000004</v>
      </c>
      <c r="X1588" s="162">
        <v>2120</v>
      </c>
      <c r="Y1588" s="161">
        <f t="shared" si="511"/>
        <v>1561</v>
      </c>
      <c r="Z1588" s="162">
        <f t="shared" si="503"/>
        <v>496.6400000000001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496.6400000000001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161227.92000000019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43157.280000000006</v>
      </c>
      <c r="AU1588" s="237">
        <f t="shared" si="516"/>
        <v>35968.1</v>
      </c>
      <c r="AV1588" s="237">
        <f t="shared" si="517"/>
        <v>52826.840000000004</v>
      </c>
      <c r="AW1588" s="237">
        <f t="shared" si="518"/>
        <v>11013.799999999997</v>
      </c>
      <c r="AX1588" s="237">
        <f t="shared" si="519"/>
        <v>18261.900000000005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161649.25000000017</v>
      </c>
      <c r="M1589" s="162">
        <f>MAX(AN28:AN1589)</f>
        <v>161986.56000000017</v>
      </c>
      <c r="N1589" s="162">
        <f t="shared" si="510"/>
        <v>-337.30999999999767</v>
      </c>
      <c r="O1589" s="231">
        <f>E3+(E4*0.1)</f>
        <v>0.30000000000000004</v>
      </c>
      <c r="P1589" s="162">
        <v>-623.29999999999995</v>
      </c>
      <c r="Q1589" s="232">
        <f>E5+(E6*0.1)</f>
        <v>0.2</v>
      </c>
      <c r="R1589" s="162">
        <v>-1178.5</v>
      </c>
      <c r="S1589" s="232">
        <f>E7+(E8*0.1)</f>
        <v>0.2</v>
      </c>
      <c r="T1589" s="162">
        <v>-1637.4</v>
      </c>
      <c r="U1589" s="233">
        <f>E9+(E10*0.5)+(E11*0.1)</f>
        <v>0.2</v>
      </c>
      <c r="V1589" s="162">
        <v>2343</v>
      </c>
      <c r="W1589" s="233">
        <f>E12+(E13*0.5)+(E14*0.1)</f>
        <v>0.30000000000000004</v>
      </c>
      <c r="X1589" s="162">
        <v>2343</v>
      </c>
      <c r="Y1589" s="161">
        <f t="shared" si="511"/>
        <v>1562</v>
      </c>
      <c r="Z1589" s="162">
        <f t="shared" si="503"/>
        <v>421.33000000000004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421.33000000000004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161649.25000000017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42970.290000000008</v>
      </c>
      <c r="AU1589" s="237">
        <f t="shared" si="516"/>
        <v>35732.400000000001</v>
      </c>
      <c r="AV1589" s="237">
        <f t="shared" si="517"/>
        <v>52499.360000000001</v>
      </c>
      <c r="AW1589" s="237">
        <f t="shared" si="518"/>
        <v>11482.399999999998</v>
      </c>
      <c r="AX1589" s="237">
        <f t="shared" si="519"/>
        <v>18964.800000000007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161402.75000000017</v>
      </c>
      <c r="M1590" s="162">
        <f>MAX(AN28:AN1590)</f>
        <v>161986.56000000017</v>
      </c>
      <c r="N1590" s="162">
        <f t="shared" si="510"/>
        <v>-583.80999999999767</v>
      </c>
      <c r="O1590" s="231">
        <f>E3+(E4*0.1)</f>
        <v>0.30000000000000004</v>
      </c>
      <c r="P1590" s="162">
        <v>0</v>
      </c>
      <c r="Q1590" s="232">
        <f>E5+(E6*0.1)</f>
        <v>0.2</v>
      </c>
      <c r="R1590" s="162">
        <v>0</v>
      </c>
      <c r="S1590" s="232">
        <f>E7+(E8*0.1)</f>
        <v>0.2</v>
      </c>
      <c r="T1590" s="162">
        <v>0</v>
      </c>
      <c r="U1590" s="233">
        <f>E9+(E10*0.5)+(E11*0.1)</f>
        <v>0.2</v>
      </c>
      <c r="V1590" s="162">
        <v>-493</v>
      </c>
      <c r="W1590" s="233">
        <f>E12+(E13*0.5)+(E14*0.1)</f>
        <v>0.30000000000000004</v>
      </c>
      <c r="X1590" s="162">
        <v>-493</v>
      </c>
      <c r="Y1590" s="161">
        <f t="shared" si="511"/>
        <v>1563</v>
      </c>
      <c r="Z1590" s="162">
        <f t="shared" si="503"/>
        <v>-246.50000000000006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-246.50000000000006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161402.75000000017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42970.290000000008</v>
      </c>
      <c r="AU1590" s="237">
        <f t="shared" si="516"/>
        <v>35732.400000000001</v>
      </c>
      <c r="AV1590" s="237">
        <f t="shared" si="517"/>
        <v>52499.360000000001</v>
      </c>
      <c r="AW1590" s="237">
        <f t="shared" si="518"/>
        <v>11383.799999999997</v>
      </c>
      <c r="AX1590" s="237">
        <f t="shared" si="519"/>
        <v>18816.900000000005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160742.71000000017</v>
      </c>
      <c r="M1591" s="162">
        <f>MAX(AN28:AN1591)</f>
        <v>161986.56000000017</v>
      </c>
      <c r="N1591" s="162">
        <f t="shared" si="510"/>
        <v>-1243.8500000000058</v>
      </c>
      <c r="O1591" s="231">
        <f>E3+(E4*0.1)</f>
        <v>0.30000000000000004</v>
      </c>
      <c r="P1591" s="162">
        <v>-550</v>
      </c>
      <c r="Q1591" s="232">
        <f>E5+(E6*0.1)</f>
        <v>0.2</v>
      </c>
      <c r="R1591" s="162">
        <v>-406</v>
      </c>
      <c r="S1591" s="232">
        <f>E7+(E8*0.1)</f>
        <v>0.2</v>
      </c>
      <c r="T1591" s="162">
        <v>-314.2</v>
      </c>
      <c r="U1591" s="233">
        <f>E9+(E10*0.5)+(E11*0.1)</f>
        <v>0.2</v>
      </c>
      <c r="V1591" s="162">
        <v>-702</v>
      </c>
      <c r="W1591" s="233">
        <f>E12+(E13*0.5)+(E14*0.1)</f>
        <v>0.30000000000000004</v>
      </c>
      <c r="X1591" s="162">
        <v>-702</v>
      </c>
      <c r="Y1591" s="161">
        <f t="shared" si="511"/>
        <v>1564</v>
      </c>
      <c r="Z1591" s="162">
        <f t="shared" si="503"/>
        <v>-660.04000000000008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-660.04000000000008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160742.71000000017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42805.290000000008</v>
      </c>
      <c r="AU1591" s="237">
        <f t="shared" si="516"/>
        <v>35651.200000000004</v>
      </c>
      <c r="AV1591" s="237">
        <f t="shared" si="517"/>
        <v>52436.520000000004</v>
      </c>
      <c r="AW1591" s="237">
        <f t="shared" si="518"/>
        <v>11243.399999999998</v>
      </c>
      <c r="AX1591" s="237">
        <f t="shared" si="519"/>
        <v>18606.300000000007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160546.71000000017</v>
      </c>
      <c r="M1592" s="162">
        <f>MAX(AN28:AN1592)</f>
        <v>161986.56000000017</v>
      </c>
      <c r="N1592" s="162">
        <f t="shared" si="510"/>
        <v>-1439.8500000000058</v>
      </c>
      <c r="O1592" s="231">
        <f>E3+(E4*0.1)</f>
        <v>0.30000000000000004</v>
      </c>
      <c r="P1592" s="162">
        <v>-550</v>
      </c>
      <c r="Q1592" s="232">
        <f>E5+(E6*0.1)</f>
        <v>0.2</v>
      </c>
      <c r="R1592" s="162">
        <v>-850</v>
      </c>
      <c r="S1592" s="232">
        <f>E7+(E8*0.1)</f>
        <v>0.2</v>
      </c>
      <c r="T1592" s="162">
        <v>2938</v>
      </c>
      <c r="U1592" s="233">
        <f>E9+(E10*0.5)+(E11*0.1)</f>
        <v>0.2</v>
      </c>
      <c r="V1592" s="162">
        <v>-443</v>
      </c>
      <c r="W1592" s="233">
        <f>E12+(E13*0.5)+(E14*0.1)</f>
        <v>0.30000000000000004</v>
      </c>
      <c r="X1592" s="162">
        <v>-1200</v>
      </c>
      <c r="Y1592" s="161">
        <f t="shared" si="511"/>
        <v>1565</v>
      </c>
      <c r="Z1592" s="162">
        <f t="shared" si="503"/>
        <v>-196.00000000000006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-196.00000000000006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160546.71000000017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42640.290000000008</v>
      </c>
      <c r="AU1592" s="237">
        <f t="shared" si="516"/>
        <v>35481.200000000004</v>
      </c>
      <c r="AV1592" s="237">
        <f t="shared" si="517"/>
        <v>53024.12</v>
      </c>
      <c r="AW1592" s="237">
        <f t="shared" si="518"/>
        <v>11154.799999999997</v>
      </c>
      <c r="AX1592" s="237">
        <f t="shared" si="519"/>
        <v>18246.300000000007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162018.07500000016</v>
      </c>
      <c r="M1593" s="162">
        <f>MAX(AN28:AN1593)</f>
        <v>162018.07500000016</v>
      </c>
      <c r="N1593" s="162">
        <f t="shared" si="510"/>
        <v>0</v>
      </c>
      <c r="O1593" s="231">
        <f>E3+(E4*0.1)</f>
        <v>0.30000000000000004</v>
      </c>
      <c r="P1593" s="162">
        <v>-678.05</v>
      </c>
      <c r="Q1593" s="232">
        <f>E5+(E6*0.1)</f>
        <v>0.2</v>
      </c>
      <c r="R1593" s="162">
        <v>-901</v>
      </c>
      <c r="S1593" s="232">
        <f>E7+(E8*0.1)</f>
        <v>0.2</v>
      </c>
      <c r="T1593" s="162">
        <v>2292.4</v>
      </c>
      <c r="U1593" s="233">
        <f>E9+(E10*0.5)+(E11*0.1)</f>
        <v>0.2</v>
      </c>
      <c r="V1593" s="162">
        <v>2793</v>
      </c>
      <c r="W1593" s="233">
        <f>E12+(E13*0.5)+(E14*0.1)</f>
        <v>0.30000000000000004</v>
      </c>
      <c r="X1593" s="162">
        <v>2793</v>
      </c>
      <c r="Y1593" s="161">
        <f t="shared" si="511"/>
        <v>1566</v>
      </c>
      <c r="Z1593" s="162">
        <f t="shared" si="503"/>
        <v>1471.3650000000002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1471.3650000000002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162018.07500000016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42436.875000000007</v>
      </c>
      <c r="AU1593" s="237">
        <f t="shared" si="516"/>
        <v>35301.000000000007</v>
      </c>
      <c r="AV1593" s="237">
        <f t="shared" si="517"/>
        <v>53482.600000000006</v>
      </c>
      <c r="AW1593" s="237">
        <f t="shared" si="518"/>
        <v>11713.399999999998</v>
      </c>
      <c r="AX1593" s="237">
        <f t="shared" si="519"/>
        <v>19084.200000000008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162288.07000000015</v>
      </c>
      <c r="M1594" s="162">
        <f>MAX(AN28:AN1594)</f>
        <v>162288.07000000015</v>
      </c>
      <c r="N1594" s="162">
        <f t="shared" si="510"/>
        <v>0</v>
      </c>
      <c r="O1594" s="231">
        <f>E3+(E4*0.1)</f>
        <v>0.30000000000000004</v>
      </c>
      <c r="P1594" s="162">
        <v>1654.65</v>
      </c>
      <c r="Q1594" s="232">
        <f>E5+(E6*0.1)</f>
        <v>0.2</v>
      </c>
      <c r="R1594" s="162">
        <v>3688</v>
      </c>
      <c r="S1594" s="232">
        <f>E7+(E8*0.1)</f>
        <v>0.2</v>
      </c>
      <c r="T1594" s="162">
        <v>-3410</v>
      </c>
      <c r="U1594" s="233">
        <f>E9+(E10*0.5)+(E11*0.1)</f>
        <v>0.2</v>
      </c>
      <c r="V1594" s="162">
        <v>-564</v>
      </c>
      <c r="W1594" s="233">
        <f>E12+(E13*0.5)+(E14*0.1)</f>
        <v>0.30000000000000004</v>
      </c>
      <c r="X1594" s="162">
        <v>-564</v>
      </c>
      <c r="Y1594" s="161">
        <f t="shared" si="511"/>
        <v>1567</v>
      </c>
      <c r="Z1594" s="162">
        <f t="shared" si="503"/>
        <v>269.99500000000012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269.99500000000012</v>
      </c>
      <c r="AI1594" s="129">
        <f t="shared" si="505"/>
        <v>0</v>
      </c>
      <c r="AJ1594" s="234">
        <f t="shared" si="506"/>
        <v>1</v>
      </c>
      <c r="AK1594" s="234">
        <f t="shared" si="507"/>
        <v>0</v>
      </c>
      <c r="AL1594" s="129">
        <f t="shared" si="508"/>
        <v>0</v>
      </c>
      <c r="AM1594" s="127">
        <v>44946</v>
      </c>
      <c r="AN1594" s="129">
        <f t="shared" si="512"/>
        <v>162288.07000000015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42933.270000000004</v>
      </c>
      <c r="AU1594" s="237">
        <f t="shared" si="516"/>
        <v>36038.600000000006</v>
      </c>
      <c r="AV1594" s="237">
        <f t="shared" si="517"/>
        <v>52800.600000000006</v>
      </c>
      <c r="AW1594" s="237">
        <f t="shared" si="518"/>
        <v>11600.599999999999</v>
      </c>
      <c r="AX1594" s="237">
        <f t="shared" si="519"/>
        <v>18915.000000000007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162196.97500000015</v>
      </c>
      <c r="M1595" s="162">
        <f>MAX(AN28:AN1595)</f>
        <v>162288.07000000015</v>
      </c>
      <c r="N1595" s="162">
        <f t="shared" si="510"/>
        <v>-91.095000000001164</v>
      </c>
      <c r="O1595" s="231">
        <f>E3+(E4*0.1)</f>
        <v>0.30000000000000004</v>
      </c>
      <c r="P1595" s="162">
        <v>1270.3499999999999</v>
      </c>
      <c r="Q1595" s="232">
        <f>E5+(E6*0.1)</f>
        <v>0.2</v>
      </c>
      <c r="R1595" s="162">
        <v>2360</v>
      </c>
      <c r="S1595" s="232">
        <f>E7+(E8*0.1)</f>
        <v>0.2</v>
      </c>
      <c r="T1595" s="162">
        <v>-3410</v>
      </c>
      <c r="U1595" s="233">
        <f>E9+(E10*0.5)+(E11*0.1)</f>
        <v>0.2</v>
      </c>
      <c r="V1595" s="162">
        <v>489</v>
      </c>
      <c r="W1595" s="233">
        <f>E12+(E13*0.5)+(E14*0.1)</f>
        <v>0.30000000000000004</v>
      </c>
      <c r="X1595" s="162">
        <v>-1200</v>
      </c>
      <c r="Y1595" s="161">
        <f t="shared" si="511"/>
        <v>1568</v>
      </c>
      <c r="Z1595" s="162">
        <f t="shared" si="503"/>
        <v>-91.095000000000027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-91.095000000000027</v>
      </c>
      <c r="AJ1595" s="234">
        <f t="shared" si="506"/>
        <v>0</v>
      </c>
      <c r="AK1595" s="234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162196.97500000015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43314.375000000007</v>
      </c>
      <c r="AU1595" s="237">
        <f t="shared" si="516"/>
        <v>36510.600000000006</v>
      </c>
      <c r="AV1595" s="237">
        <f t="shared" si="517"/>
        <v>52118.600000000006</v>
      </c>
      <c r="AW1595" s="237">
        <f t="shared" si="518"/>
        <v>11698.399999999998</v>
      </c>
      <c r="AX1595" s="237">
        <f t="shared" si="519"/>
        <v>18555.000000000007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162117.11500000017</v>
      </c>
      <c r="M1596" s="162">
        <f>MAX(AN28:AN1596)</f>
        <v>162288.07000000015</v>
      </c>
      <c r="N1596" s="162">
        <f t="shared" si="510"/>
        <v>-170.95499999998719</v>
      </c>
      <c r="O1596" s="231">
        <f>E3+(E4*0.1)</f>
        <v>0.30000000000000004</v>
      </c>
      <c r="P1596" s="162">
        <v>-974.2</v>
      </c>
      <c r="Q1596" s="232">
        <f>E5+(E6*0.1)</f>
        <v>0.2</v>
      </c>
      <c r="R1596" s="162">
        <v>-953.5</v>
      </c>
      <c r="S1596" s="232">
        <f>E7+(E8*0.1)</f>
        <v>0.2</v>
      </c>
      <c r="T1596" s="162">
        <v>518</v>
      </c>
      <c r="U1596" s="233">
        <f>E9+(E10*0.5)+(E11*0.1)</f>
        <v>0.2</v>
      </c>
      <c r="V1596" s="162">
        <v>599</v>
      </c>
      <c r="W1596" s="233">
        <f>E12+(E13*0.5)+(E14*0.1)</f>
        <v>0.30000000000000004</v>
      </c>
      <c r="X1596" s="162">
        <v>599</v>
      </c>
      <c r="Y1596" s="161">
        <f t="shared" si="511"/>
        <v>1569</v>
      </c>
      <c r="Z1596" s="162">
        <f t="shared" si="503"/>
        <v>-79.859999999999985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0</v>
      </c>
      <c r="AI1596" s="129">
        <f t="shared" si="505"/>
        <v>-79.859999999999985</v>
      </c>
      <c r="AJ1596" s="234">
        <f t="shared" si="506"/>
        <v>0</v>
      </c>
      <c r="AK1596" s="234">
        <f t="shared" si="507"/>
        <v>1</v>
      </c>
      <c r="AL1596" s="129">
        <f t="shared" si="508"/>
        <v>0</v>
      </c>
      <c r="AM1596" s="127">
        <v>44950</v>
      </c>
      <c r="AN1596" s="129">
        <f t="shared" si="512"/>
        <v>162117.11500000017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43022.115000000005</v>
      </c>
      <c r="AU1596" s="237">
        <f t="shared" si="516"/>
        <v>36319.900000000009</v>
      </c>
      <c r="AV1596" s="237">
        <f t="shared" si="517"/>
        <v>52222.200000000004</v>
      </c>
      <c r="AW1596" s="237">
        <f t="shared" si="518"/>
        <v>11818.199999999997</v>
      </c>
      <c r="AX1596" s="237">
        <f t="shared" si="519"/>
        <v>18734.700000000008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160944.11500000017</v>
      </c>
      <c r="M1597" s="162">
        <f>MAX(AN28:AN1597)</f>
        <v>162288.07000000015</v>
      </c>
      <c r="N1597" s="162">
        <f t="shared" si="510"/>
        <v>-1343.9549999999872</v>
      </c>
      <c r="O1597" s="231">
        <f>E3+(E4*0.1)</f>
        <v>0.30000000000000004</v>
      </c>
      <c r="P1597" s="162">
        <v>-1028</v>
      </c>
      <c r="Q1597" s="232">
        <f>E5+(E6*0.1)</f>
        <v>0.2</v>
      </c>
      <c r="R1597" s="162">
        <v>-1762</v>
      </c>
      <c r="S1597" s="232">
        <f>E7+(E8*0.1)</f>
        <v>0.2</v>
      </c>
      <c r="T1597" s="162">
        <v>639</v>
      </c>
      <c r="U1597" s="233">
        <f>E9+(E10*0.5)+(E11*0.1)</f>
        <v>0.2</v>
      </c>
      <c r="V1597" s="162">
        <v>-1400</v>
      </c>
      <c r="W1597" s="233">
        <f>E12+(E13*0.5)+(E14*0.1)</f>
        <v>0.30000000000000004</v>
      </c>
      <c r="X1597" s="162">
        <v>-1200</v>
      </c>
      <c r="Y1597" s="161">
        <f t="shared" si="511"/>
        <v>1570</v>
      </c>
      <c r="Z1597" s="162">
        <f t="shared" si="503"/>
        <v>-1173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-1173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160944.11500000017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42713.715000000004</v>
      </c>
      <c r="AU1597" s="237">
        <f t="shared" si="516"/>
        <v>35967.500000000007</v>
      </c>
      <c r="AV1597" s="237">
        <f t="shared" si="517"/>
        <v>52350.000000000007</v>
      </c>
      <c r="AW1597" s="237">
        <f t="shared" si="518"/>
        <v>11538.199999999997</v>
      </c>
      <c r="AX1597" s="237">
        <f t="shared" si="519"/>
        <v>18374.700000000008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159899.21500000017</v>
      </c>
      <c r="M1598" s="162">
        <f>MAX(AN28:AN1598)</f>
        <v>162288.07000000015</v>
      </c>
      <c r="N1598" s="162">
        <f t="shared" si="510"/>
        <v>-2388.8549999999814</v>
      </c>
      <c r="O1598" s="231">
        <f>E3+(E4*0.1)</f>
        <v>0.30000000000000004</v>
      </c>
      <c r="P1598" s="162">
        <v>-550</v>
      </c>
      <c r="Q1598" s="232">
        <f>E5+(E6*0.1)</f>
        <v>0.2</v>
      </c>
      <c r="R1598" s="162">
        <v>2210.5</v>
      </c>
      <c r="S1598" s="232">
        <f>E7+(E8*0.1)</f>
        <v>0.2</v>
      </c>
      <c r="T1598" s="162">
        <v>-3410</v>
      </c>
      <c r="U1598" s="233">
        <f>E9+(E10*0.5)+(E11*0.1)</f>
        <v>0.2</v>
      </c>
      <c r="V1598" s="162">
        <v>-1400</v>
      </c>
      <c r="W1598" s="233">
        <f>E12+(E13*0.5)+(E14*0.1)</f>
        <v>0.30000000000000004</v>
      </c>
      <c r="X1598" s="162">
        <v>-1200</v>
      </c>
      <c r="Y1598" s="161">
        <f t="shared" si="511"/>
        <v>1571</v>
      </c>
      <c r="Z1598" s="162">
        <f t="shared" si="503"/>
        <v>-1044.9000000000001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-1044.9000000000001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159899.21500000017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42548.715000000004</v>
      </c>
      <c r="AU1598" s="237">
        <f t="shared" si="516"/>
        <v>36409.600000000006</v>
      </c>
      <c r="AV1598" s="237">
        <f t="shared" si="517"/>
        <v>51668.000000000007</v>
      </c>
      <c r="AW1598" s="237">
        <f t="shared" si="518"/>
        <v>11258.199999999997</v>
      </c>
      <c r="AX1598" s="237">
        <f t="shared" si="519"/>
        <v>18014.700000000008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160244.99500000017</v>
      </c>
      <c r="M1599" s="162">
        <f>MAX(AN28:AN1599)</f>
        <v>162288.07000000015</v>
      </c>
      <c r="N1599" s="162">
        <f t="shared" si="510"/>
        <v>-2043.0749999999825</v>
      </c>
      <c r="O1599" s="231">
        <f>E3+(E4*0.1)</f>
        <v>0.30000000000000004</v>
      </c>
      <c r="P1599" s="162">
        <v>-550</v>
      </c>
      <c r="Q1599" s="232">
        <f>E5+(E6*0.1)</f>
        <v>0.2</v>
      </c>
      <c r="R1599" s="162">
        <v>506.5</v>
      </c>
      <c r="S1599" s="232">
        <f>E7+(E8*0.1)</f>
        <v>0.2</v>
      </c>
      <c r="T1599" s="162">
        <v>2302.4</v>
      </c>
      <c r="U1599" s="233">
        <f>E9+(E10*0.5)+(E11*0.1)</f>
        <v>0.2</v>
      </c>
      <c r="V1599" s="162">
        <v>-102</v>
      </c>
      <c r="W1599" s="233">
        <f>E12+(E13*0.5)+(E14*0.1)</f>
        <v>0.30000000000000004</v>
      </c>
      <c r="X1599" s="162">
        <v>-102</v>
      </c>
      <c r="Y1599" s="161">
        <f t="shared" si="511"/>
        <v>1572</v>
      </c>
      <c r="Z1599" s="162">
        <f t="shared" si="503"/>
        <v>345.78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345.78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160244.99500000017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42383.715000000004</v>
      </c>
      <c r="AU1599" s="237">
        <f t="shared" si="516"/>
        <v>36510.900000000009</v>
      </c>
      <c r="AV1599" s="237">
        <f t="shared" si="517"/>
        <v>52128.48000000001</v>
      </c>
      <c r="AW1599" s="237">
        <f t="shared" si="518"/>
        <v>11237.799999999997</v>
      </c>
      <c r="AX1599" s="237">
        <f t="shared" si="519"/>
        <v>17984.100000000009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158918.09500000018</v>
      </c>
      <c r="M1600" s="162">
        <f>MAX(AN28:AN1600)</f>
        <v>162288.07000000015</v>
      </c>
      <c r="N1600" s="162">
        <f t="shared" si="510"/>
        <v>-3369.9749999999767</v>
      </c>
      <c r="O1600" s="231">
        <f>E3+(E4*0.1)</f>
        <v>0.30000000000000004</v>
      </c>
      <c r="P1600" s="162">
        <v>-550</v>
      </c>
      <c r="Q1600" s="232">
        <f>E5+(E6*0.1)</f>
        <v>0.2</v>
      </c>
      <c r="R1600" s="162">
        <v>-1114.5</v>
      </c>
      <c r="S1600" s="232">
        <f>E7+(E8*0.1)</f>
        <v>0.2</v>
      </c>
      <c r="T1600" s="162">
        <v>-3410</v>
      </c>
      <c r="U1600" s="233">
        <f>E9+(E10*0.5)+(E11*0.1)</f>
        <v>0.2</v>
      </c>
      <c r="V1600" s="162">
        <v>-514</v>
      </c>
      <c r="W1600" s="233">
        <f>E12+(E13*0.5)+(E14*0.1)</f>
        <v>0.30000000000000004</v>
      </c>
      <c r="X1600" s="162">
        <v>-514</v>
      </c>
      <c r="Y1600" s="161">
        <f t="shared" si="511"/>
        <v>1573</v>
      </c>
      <c r="Z1600" s="162">
        <f t="shared" si="503"/>
        <v>-1326.9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-1326.9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158918.09500000018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42218.715000000004</v>
      </c>
      <c r="AU1600" s="237">
        <f t="shared" si="516"/>
        <v>36288.000000000007</v>
      </c>
      <c r="AV1600" s="237">
        <f t="shared" si="517"/>
        <v>51446.48000000001</v>
      </c>
      <c r="AW1600" s="237">
        <f t="shared" si="518"/>
        <v>11134.999999999998</v>
      </c>
      <c r="AX1600" s="237">
        <f t="shared" si="519"/>
        <v>17829.900000000009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160177.98000000019</v>
      </c>
      <c r="M1601" s="162">
        <f>MAX(AN28:AN1601)</f>
        <v>162288.07000000015</v>
      </c>
      <c r="N1601" s="162">
        <f t="shared" si="510"/>
        <v>-2110.0899999999674</v>
      </c>
      <c r="O1601" s="231">
        <f>E3+(E4*0.1)</f>
        <v>0.30000000000000004</v>
      </c>
      <c r="P1601" s="162">
        <v>1844.75</v>
      </c>
      <c r="Q1601" s="232">
        <f>E5+(E6*0.1)</f>
        <v>0.2</v>
      </c>
      <c r="R1601" s="162">
        <v>2941.5</v>
      </c>
      <c r="S1601" s="232">
        <f>E7+(E8*0.1)</f>
        <v>0.2</v>
      </c>
      <c r="T1601" s="162">
        <v>3790.8</v>
      </c>
      <c r="U1601" s="233">
        <f>E9+(E10*0.5)+(E11*0.1)</f>
        <v>0.2</v>
      </c>
      <c r="V1601" s="162">
        <v>-1400</v>
      </c>
      <c r="W1601" s="233">
        <f>E12+(E13*0.5)+(E14*0.1)</f>
        <v>0.30000000000000004</v>
      </c>
      <c r="X1601" s="162">
        <v>-1200</v>
      </c>
      <c r="Y1601" s="161">
        <f t="shared" si="511"/>
        <v>1574</v>
      </c>
      <c r="Z1601" s="162">
        <f t="shared" si="503"/>
        <v>1259.8850000000002</v>
      </c>
      <c r="AA1601" s="243">
        <v>44957</v>
      </c>
      <c r="AB1601" s="129">
        <f>SUM(Z1580:Z1601)</f>
        <v>1340.8750000000007</v>
      </c>
      <c r="AC1601" s="128">
        <f>(AB1601&gt;0)*1</f>
        <v>1</v>
      </c>
      <c r="AD1601" s="128">
        <f>(AB1601&lt;0)*1</f>
        <v>0</v>
      </c>
      <c r="AE1601" s="129">
        <f>AB1601*AC1601</f>
        <v>1340.8750000000007</v>
      </c>
      <c r="AF1601" s="129">
        <f>AB1601*AD1601</f>
        <v>0</v>
      </c>
      <c r="AG1601" s="129"/>
      <c r="AH1601" s="129">
        <f t="shared" si="504"/>
        <v>1259.8850000000002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1340.8750000000007</v>
      </c>
      <c r="AM1601" s="127">
        <v>44957</v>
      </c>
      <c r="AN1601" s="129">
        <f t="shared" si="512"/>
        <v>160177.98000000019</v>
      </c>
      <c r="AO1601" s="129">
        <f t="shared" si="513"/>
        <v>1340.8750000000007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42772.140000000007</v>
      </c>
      <c r="AU1601" s="237">
        <f t="shared" si="516"/>
        <v>36876.30000000001</v>
      </c>
      <c r="AV1601" s="237">
        <f t="shared" si="517"/>
        <v>52204.640000000014</v>
      </c>
      <c r="AW1601" s="237">
        <f t="shared" si="518"/>
        <v>10854.999999999998</v>
      </c>
      <c r="AX1601" s="237">
        <f t="shared" si="519"/>
        <v>17469.900000000009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161992.66000000018</v>
      </c>
      <c r="M1602" s="162">
        <f>MAX(AN28:AN1602)</f>
        <v>162288.07000000015</v>
      </c>
      <c r="N1602" s="162">
        <f t="shared" si="510"/>
        <v>-295.40999999997439</v>
      </c>
      <c r="O1602" s="231">
        <f>E3+(E4*0.1)</f>
        <v>0.30000000000000004</v>
      </c>
      <c r="P1602" s="162">
        <v>-550</v>
      </c>
      <c r="Q1602" s="232">
        <f>E5+(E6*0.1)</f>
        <v>0.2</v>
      </c>
      <c r="R1602" s="162">
        <v>-850</v>
      </c>
      <c r="S1602" s="232">
        <f>E7+(E8*0.1)</f>
        <v>0.2</v>
      </c>
      <c r="T1602" s="162">
        <v>5223.3999999999996</v>
      </c>
      <c r="U1602" s="233">
        <f>E9+(E10*0.5)+(E11*0.1)</f>
        <v>0.2</v>
      </c>
      <c r="V1602" s="162">
        <v>2210</v>
      </c>
      <c r="W1602" s="233">
        <f>E12+(E13*0.5)+(E14*0.1)</f>
        <v>0.30000000000000004</v>
      </c>
      <c r="X1602" s="162">
        <v>2210</v>
      </c>
      <c r="Y1602" s="161">
        <f t="shared" si="511"/>
        <v>1575</v>
      </c>
      <c r="Z1602" s="162">
        <f t="shared" si="503"/>
        <v>1814.6800000000003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1814.6800000000003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161992.66000000018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42607.140000000007</v>
      </c>
      <c r="AU1602" s="237">
        <f t="shared" si="516"/>
        <v>36706.30000000001</v>
      </c>
      <c r="AV1602" s="237">
        <f t="shared" si="517"/>
        <v>53249.320000000014</v>
      </c>
      <c r="AW1602" s="237">
        <f t="shared" si="518"/>
        <v>11296.999999999998</v>
      </c>
      <c r="AX1602" s="237">
        <f t="shared" si="519"/>
        <v>18132.900000000009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163553.32000000018</v>
      </c>
      <c r="M1603" s="162">
        <f>MAX(AN28:AN1603)</f>
        <v>163553.32000000018</v>
      </c>
      <c r="N1603" s="162">
        <f t="shared" si="510"/>
        <v>0</v>
      </c>
      <c r="O1603" s="231">
        <f>E3+(E4*0.1)</f>
        <v>0.30000000000000004</v>
      </c>
      <c r="P1603" s="162">
        <v>-550</v>
      </c>
      <c r="Q1603" s="232">
        <f>E5+(E6*0.1)</f>
        <v>0.2</v>
      </c>
      <c r="R1603" s="162">
        <v>3027.5</v>
      </c>
      <c r="S1603" s="232">
        <f>E7+(E8*0.1)</f>
        <v>0.2</v>
      </c>
      <c r="T1603" s="162">
        <v>8800.7999999999993</v>
      </c>
      <c r="U1603" s="233">
        <f>E9+(E10*0.5)+(E11*0.1)</f>
        <v>0.2</v>
      </c>
      <c r="V1603" s="162">
        <v>-1400</v>
      </c>
      <c r="W1603" s="233">
        <f>E12+(E13*0.5)+(E14*0.1)</f>
        <v>0.30000000000000004</v>
      </c>
      <c r="X1603" s="162">
        <v>-1200</v>
      </c>
      <c r="Y1603" s="161">
        <f t="shared" si="511"/>
        <v>1576</v>
      </c>
      <c r="Z1603" s="162">
        <f t="shared" si="503"/>
        <v>1560.6599999999999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1560.6599999999999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163553.32000000018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42442.140000000007</v>
      </c>
      <c r="AU1603" s="237">
        <f t="shared" si="516"/>
        <v>37311.80000000001</v>
      </c>
      <c r="AV1603" s="237">
        <f t="shared" si="517"/>
        <v>55009.48000000001</v>
      </c>
      <c r="AW1603" s="237">
        <f t="shared" si="518"/>
        <v>11016.999999999998</v>
      </c>
      <c r="AX1603" s="237">
        <f t="shared" si="519"/>
        <v>17772.900000000009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161150.40000000017</v>
      </c>
      <c r="M1604" s="162">
        <f>MAX(AN28:AN1604)</f>
        <v>163553.32000000018</v>
      </c>
      <c r="N1604" s="162">
        <f t="shared" si="510"/>
        <v>-2402.9200000000128</v>
      </c>
      <c r="O1604" s="231">
        <f>E3+(E4*0.1)</f>
        <v>0.30000000000000004</v>
      </c>
      <c r="P1604" s="162">
        <v>-688.2</v>
      </c>
      <c r="Q1604" s="232">
        <f>E5+(E6*0.1)</f>
        <v>0.2</v>
      </c>
      <c r="R1604" s="162">
        <v>-2203.5</v>
      </c>
      <c r="S1604" s="232">
        <f>E7+(E8*0.1)</f>
        <v>0.2</v>
      </c>
      <c r="T1604" s="162">
        <v>-5578.8</v>
      </c>
      <c r="U1604" s="233">
        <f>E9+(E10*0.5)+(E11*0.1)</f>
        <v>0.2</v>
      </c>
      <c r="V1604" s="162">
        <v>-1400</v>
      </c>
      <c r="W1604" s="233">
        <f>E12+(E13*0.5)+(E14*0.1)</f>
        <v>0.30000000000000004</v>
      </c>
      <c r="X1604" s="162">
        <v>-1200</v>
      </c>
      <c r="Y1604" s="161">
        <f t="shared" si="511"/>
        <v>1577</v>
      </c>
      <c r="Z1604" s="162">
        <f t="shared" si="503"/>
        <v>-2402.92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-2402.92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161150.40000000017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42235.680000000008</v>
      </c>
      <c r="AU1604" s="237">
        <f t="shared" si="516"/>
        <v>36871.100000000013</v>
      </c>
      <c r="AV1604" s="237">
        <f t="shared" si="517"/>
        <v>53893.720000000008</v>
      </c>
      <c r="AW1604" s="237">
        <f t="shared" si="518"/>
        <v>10736.999999999998</v>
      </c>
      <c r="AX1604" s="237">
        <f t="shared" si="519"/>
        <v>17412.900000000009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160460.40000000017</v>
      </c>
      <c r="M1605" s="162">
        <f>MAX(AN28:AN1605)</f>
        <v>163553.32000000018</v>
      </c>
      <c r="N1605" s="162">
        <f t="shared" si="510"/>
        <v>-3092.9200000000128</v>
      </c>
      <c r="O1605" s="231">
        <f>E3+(E4*0.1)</f>
        <v>0.30000000000000004</v>
      </c>
      <c r="P1605" s="162">
        <v>-550</v>
      </c>
      <c r="Q1605" s="232">
        <f>E5+(E6*0.1)</f>
        <v>0.2</v>
      </c>
      <c r="R1605" s="162">
        <v>-895.5</v>
      </c>
      <c r="S1605" s="232">
        <f>E7+(E8*0.1)</f>
        <v>0.2</v>
      </c>
      <c r="T1605" s="162">
        <v>-2177</v>
      </c>
      <c r="U1605" s="233">
        <f>E9+(E10*0.5)+(E11*0.1)</f>
        <v>0.2</v>
      </c>
      <c r="V1605" s="162">
        <v>149</v>
      </c>
      <c r="W1605" s="233">
        <f>E12+(E13*0.5)+(E14*0.1)</f>
        <v>0.30000000000000004</v>
      </c>
      <c r="X1605" s="162">
        <v>199</v>
      </c>
      <c r="Y1605" s="161">
        <f t="shared" si="511"/>
        <v>1578</v>
      </c>
      <c r="Z1605" s="162">
        <f t="shared" si="503"/>
        <v>-690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-690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160460.40000000017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42070.680000000008</v>
      </c>
      <c r="AU1605" s="237">
        <f t="shared" si="516"/>
        <v>36692.000000000015</v>
      </c>
      <c r="AV1605" s="237">
        <f t="shared" si="517"/>
        <v>53458.320000000007</v>
      </c>
      <c r="AW1605" s="237">
        <f t="shared" si="518"/>
        <v>10766.799999999997</v>
      </c>
      <c r="AX1605" s="237">
        <f t="shared" si="519"/>
        <v>17472.600000000009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161011.38000000018</v>
      </c>
      <c r="M1606" s="162">
        <f>MAX(AN28:AN1606)</f>
        <v>163553.32000000018</v>
      </c>
      <c r="N1606" s="162">
        <f t="shared" si="510"/>
        <v>-2541.9400000000023</v>
      </c>
      <c r="O1606" s="231">
        <f>E3+(E4*0.1)</f>
        <v>0.30000000000000004</v>
      </c>
      <c r="P1606" s="162">
        <v>-656.2</v>
      </c>
      <c r="Q1606" s="232">
        <f>E5+(E6*0.1)</f>
        <v>0.2</v>
      </c>
      <c r="R1606" s="162">
        <v>-850</v>
      </c>
      <c r="S1606" s="232">
        <f>E7+(E8*0.1)</f>
        <v>0.2</v>
      </c>
      <c r="T1606" s="162">
        <v>5275.2</v>
      </c>
      <c r="U1606" s="233">
        <f>E9+(E10*0.5)+(E11*0.1)</f>
        <v>0.2</v>
      </c>
      <c r="V1606" s="162">
        <v>-1400</v>
      </c>
      <c r="W1606" s="233">
        <f>E12+(E13*0.5)+(E14*0.1)</f>
        <v>0.30000000000000004</v>
      </c>
      <c r="X1606" s="162">
        <v>476</v>
      </c>
      <c r="Y1606" s="161">
        <f t="shared" si="511"/>
        <v>1579</v>
      </c>
      <c r="Z1606" s="162">
        <f t="shared" si="503"/>
        <v>550.98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550.98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161011.38000000018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41873.820000000007</v>
      </c>
      <c r="AU1606" s="237">
        <f t="shared" si="516"/>
        <v>36522.000000000015</v>
      </c>
      <c r="AV1606" s="237">
        <f t="shared" si="517"/>
        <v>54513.360000000008</v>
      </c>
      <c r="AW1606" s="237">
        <f t="shared" si="518"/>
        <v>10486.799999999997</v>
      </c>
      <c r="AX1606" s="237">
        <f t="shared" si="519"/>
        <v>17615.400000000009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160026.78000000017</v>
      </c>
      <c r="M1607" s="162">
        <f>MAX(AN28:AN1607)</f>
        <v>163553.32000000018</v>
      </c>
      <c r="N1607" s="162">
        <f t="shared" si="510"/>
        <v>-3526.5400000000081</v>
      </c>
      <c r="O1607" s="231">
        <f>E3+(E4*0.1)</f>
        <v>0.30000000000000004</v>
      </c>
      <c r="P1607" s="162">
        <v>-550</v>
      </c>
      <c r="Q1607" s="232">
        <f>E5+(E6*0.1)</f>
        <v>0.2</v>
      </c>
      <c r="R1607" s="162">
        <v>-850</v>
      </c>
      <c r="S1607" s="232">
        <f>E7+(E8*0.1)</f>
        <v>0.2</v>
      </c>
      <c r="T1607" s="162">
        <v>-3410</v>
      </c>
      <c r="U1607" s="233">
        <f>E9+(E10*0.5)+(E11*0.1)</f>
        <v>0.2</v>
      </c>
      <c r="V1607" s="162">
        <v>-324</v>
      </c>
      <c r="W1607" s="233">
        <f>E12+(E13*0.5)+(E14*0.1)</f>
        <v>0.30000000000000004</v>
      </c>
      <c r="X1607" s="162">
        <v>324</v>
      </c>
      <c r="Y1607" s="161">
        <f t="shared" si="511"/>
        <v>1580</v>
      </c>
      <c r="Z1607" s="162">
        <f t="shared" si="503"/>
        <v>-984.59999999999991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-984.59999999999991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160026.78000000017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41708.820000000007</v>
      </c>
      <c r="AU1607" s="237">
        <f t="shared" si="516"/>
        <v>36352.000000000015</v>
      </c>
      <c r="AV1607" s="237">
        <f t="shared" si="517"/>
        <v>53831.360000000008</v>
      </c>
      <c r="AW1607" s="237">
        <f t="shared" si="518"/>
        <v>10421.999999999998</v>
      </c>
      <c r="AX1607" s="237">
        <f t="shared" si="519"/>
        <v>17712.600000000009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159158.94000000018</v>
      </c>
      <c r="M1608" s="162">
        <f>MAX(AN28:AN1608)</f>
        <v>163553.32000000018</v>
      </c>
      <c r="N1608" s="162">
        <f t="shared" si="510"/>
        <v>-4394.3800000000047</v>
      </c>
      <c r="O1608" s="231">
        <f>E3+(E4*0.1)</f>
        <v>0.30000000000000004</v>
      </c>
      <c r="P1608" s="162">
        <v>-550</v>
      </c>
      <c r="Q1608" s="232">
        <f>E5+(E6*0.1)</f>
        <v>0.2</v>
      </c>
      <c r="R1608" s="162">
        <v>-850</v>
      </c>
      <c r="S1608" s="232">
        <f>E7+(E8*0.1)</f>
        <v>0.2</v>
      </c>
      <c r="T1608" s="162">
        <v>-2284.1999999999998</v>
      </c>
      <c r="U1608" s="233">
        <f>E9+(E10*0.5)+(E11*0.1)</f>
        <v>0.2</v>
      </c>
      <c r="V1608" s="162">
        <v>1420</v>
      </c>
      <c r="W1608" s="233">
        <f>E12+(E13*0.5)+(E14*0.1)</f>
        <v>0.30000000000000004</v>
      </c>
      <c r="X1608" s="162">
        <v>-1200</v>
      </c>
      <c r="Y1608" s="161">
        <f t="shared" si="511"/>
        <v>1581</v>
      </c>
      <c r="Z1608" s="162">
        <f t="shared" si="503"/>
        <v>-867.83999999999992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-867.83999999999992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159158.94000000018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41543.820000000007</v>
      </c>
      <c r="AU1608" s="237">
        <f t="shared" si="516"/>
        <v>36182.000000000015</v>
      </c>
      <c r="AV1608" s="237">
        <f t="shared" si="517"/>
        <v>53374.520000000011</v>
      </c>
      <c r="AW1608" s="237">
        <f t="shared" si="518"/>
        <v>10705.999999999998</v>
      </c>
      <c r="AX1608" s="237">
        <f t="shared" si="519"/>
        <v>17352.600000000009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158182.64000000019</v>
      </c>
      <c r="M1609" s="162">
        <f>MAX(AN28:AN1609)</f>
        <v>163553.32000000018</v>
      </c>
      <c r="N1609" s="162">
        <f t="shared" si="510"/>
        <v>-5370.679999999993</v>
      </c>
      <c r="O1609" s="231">
        <f>E3+(E4*0.1)</f>
        <v>0.30000000000000004</v>
      </c>
      <c r="P1609" s="162">
        <v>-550</v>
      </c>
      <c r="Q1609" s="232">
        <f>E5+(E6*0.1)</f>
        <v>0.2</v>
      </c>
      <c r="R1609" s="162">
        <v>-850</v>
      </c>
      <c r="S1609" s="232">
        <f>E7+(E8*0.1)</f>
        <v>0.2</v>
      </c>
      <c r="T1609" s="162">
        <v>-3410</v>
      </c>
      <c r="U1609" s="233">
        <f>E9+(E10*0.5)+(E11*0.1)</f>
        <v>0.2</v>
      </c>
      <c r="V1609" s="162">
        <v>-407</v>
      </c>
      <c r="W1609" s="233">
        <f>E12+(E13*0.5)+(E14*0.1)</f>
        <v>0.30000000000000004</v>
      </c>
      <c r="X1609" s="162">
        <v>407</v>
      </c>
      <c r="Y1609" s="161">
        <f t="shared" si="511"/>
        <v>1582</v>
      </c>
      <c r="Z1609" s="162">
        <f t="shared" si="503"/>
        <v>-976.30000000000007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-976.30000000000007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158182.64000000019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41378.820000000007</v>
      </c>
      <c r="AU1609" s="237">
        <f t="shared" si="516"/>
        <v>36012.000000000015</v>
      </c>
      <c r="AV1609" s="237">
        <f t="shared" si="517"/>
        <v>52692.520000000011</v>
      </c>
      <c r="AW1609" s="237">
        <f t="shared" si="518"/>
        <v>10624.599999999999</v>
      </c>
      <c r="AX1609" s="237">
        <f t="shared" si="519"/>
        <v>17474.700000000008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159880.49000000019</v>
      </c>
      <c r="M1610" s="162">
        <f>MAX(AN28:AN1610)</f>
        <v>163553.32000000018</v>
      </c>
      <c r="N1610" s="162">
        <f t="shared" si="510"/>
        <v>-3672.8299999999872</v>
      </c>
      <c r="O1610" s="231">
        <f>E3+(E4*0.1)</f>
        <v>0.30000000000000004</v>
      </c>
      <c r="P1610" s="162">
        <v>1883.3</v>
      </c>
      <c r="Q1610" s="232">
        <f>E5+(E6*0.1)</f>
        <v>0.2</v>
      </c>
      <c r="R1610" s="162">
        <v>2341.5</v>
      </c>
      <c r="S1610" s="232">
        <f>E7+(E8*0.1)</f>
        <v>0.2</v>
      </c>
      <c r="T1610" s="162">
        <v>3947.8</v>
      </c>
      <c r="U1610" s="233">
        <f>E9+(E10*0.5)+(E11*0.1)</f>
        <v>0.2</v>
      </c>
      <c r="V1610" s="162">
        <v>1175</v>
      </c>
      <c r="W1610" s="233">
        <f>E12+(E13*0.5)+(E14*0.1)</f>
        <v>0.30000000000000004</v>
      </c>
      <c r="X1610" s="162">
        <v>-1200</v>
      </c>
      <c r="Y1610" s="161">
        <f t="shared" si="511"/>
        <v>1583</v>
      </c>
      <c r="Z1610" s="162">
        <f t="shared" si="503"/>
        <v>1697.8500000000004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1697.8500000000004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159880.49000000019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41943.810000000005</v>
      </c>
      <c r="AU1610" s="237">
        <f t="shared" si="516"/>
        <v>36480.300000000017</v>
      </c>
      <c r="AV1610" s="237">
        <f t="shared" si="517"/>
        <v>53482.080000000009</v>
      </c>
      <c r="AW1610" s="237">
        <f t="shared" si="518"/>
        <v>10859.599999999999</v>
      </c>
      <c r="AX1610" s="237">
        <f t="shared" si="519"/>
        <v>17114.700000000008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159905.7100000002</v>
      </c>
      <c r="M1611" s="162">
        <f>MAX(AN28:AN1611)</f>
        <v>163553.32000000018</v>
      </c>
      <c r="N1611" s="162">
        <f t="shared" si="510"/>
        <v>-3647.609999999986</v>
      </c>
      <c r="O1611" s="231">
        <f>E3+(E4*0.1)</f>
        <v>0.30000000000000004</v>
      </c>
      <c r="P1611" s="162">
        <v>-550</v>
      </c>
      <c r="Q1611" s="232">
        <f>E5+(E6*0.1)</f>
        <v>0.2</v>
      </c>
      <c r="R1611" s="162">
        <v>-850</v>
      </c>
      <c r="S1611" s="232">
        <f>E7+(E8*0.1)</f>
        <v>0.2</v>
      </c>
      <c r="T1611" s="162">
        <v>1771.6</v>
      </c>
      <c r="U1611" s="233">
        <f>E9+(E10*0.5)+(E11*0.1)</f>
        <v>0.2</v>
      </c>
      <c r="V1611" s="162">
        <v>-59</v>
      </c>
      <c r="W1611" s="233">
        <f>E12+(E13*0.5)+(E14*0.1)</f>
        <v>0.30000000000000004</v>
      </c>
      <c r="X1611" s="162">
        <v>59</v>
      </c>
      <c r="Y1611" s="161">
        <f t="shared" si="511"/>
        <v>1584</v>
      </c>
      <c r="Z1611" s="162">
        <f t="shared" si="503"/>
        <v>25.219999999999995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25.219999999999995</v>
      </c>
      <c r="AI1611" s="129">
        <f t="shared" si="505"/>
        <v>0</v>
      </c>
      <c r="AJ1611" s="234">
        <f t="shared" si="506"/>
        <v>1</v>
      </c>
      <c r="AK1611" s="234">
        <f t="shared" si="507"/>
        <v>0</v>
      </c>
      <c r="AL1611" s="129">
        <f t="shared" si="508"/>
        <v>0</v>
      </c>
      <c r="AM1611" s="127">
        <v>44971</v>
      </c>
      <c r="AN1611" s="129">
        <f t="shared" si="512"/>
        <v>159905.7100000002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41778.810000000005</v>
      </c>
      <c r="AU1611" s="237">
        <f t="shared" si="516"/>
        <v>36310.300000000017</v>
      </c>
      <c r="AV1611" s="237">
        <f t="shared" si="517"/>
        <v>53836.400000000009</v>
      </c>
      <c r="AW1611" s="237">
        <f t="shared" si="518"/>
        <v>10847.8</v>
      </c>
      <c r="AX1611" s="237">
        <f t="shared" si="519"/>
        <v>17132.400000000009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159958.2100000002</v>
      </c>
      <c r="M1612" s="162">
        <f>MAX(AN28:AN1612)</f>
        <v>163553.32000000018</v>
      </c>
      <c r="N1612" s="162">
        <f t="shared" si="510"/>
        <v>-3595.109999999986</v>
      </c>
      <c r="O1612" s="231">
        <f>E3+(E4*0.1)</f>
        <v>0.30000000000000004</v>
      </c>
      <c r="P1612" s="162">
        <v>-550</v>
      </c>
      <c r="Q1612" s="232">
        <f>E5+(E6*0.1)</f>
        <v>0.2</v>
      </c>
      <c r="R1612" s="162">
        <v>-881.5</v>
      </c>
      <c r="S1612" s="232">
        <f>E7+(E8*0.1)</f>
        <v>0.2</v>
      </c>
      <c r="T1612" s="162">
        <v>1940</v>
      </c>
      <c r="U1612" s="233">
        <f>E9+(E10*0.5)+(E11*0.1)</f>
        <v>0.2</v>
      </c>
      <c r="V1612" s="162">
        <v>1829</v>
      </c>
      <c r="W1612" s="233">
        <f>E12+(E13*0.5)+(E14*0.1)</f>
        <v>0.30000000000000004</v>
      </c>
      <c r="X1612" s="162">
        <v>-1200</v>
      </c>
      <c r="Y1612" s="161">
        <f t="shared" si="511"/>
        <v>1585</v>
      </c>
      <c r="Z1612" s="162">
        <f t="shared" si="503"/>
        <v>52.499999999999886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52.499999999999886</v>
      </c>
      <c r="AI1612" s="129">
        <f t="shared" si="505"/>
        <v>0</v>
      </c>
      <c r="AJ1612" s="234">
        <f t="shared" si="506"/>
        <v>1</v>
      </c>
      <c r="AK1612" s="234">
        <f t="shared" si="507"/>
        <v>0</v>
      </c>
      <c r="AL1612" s="129">
        <f t="shared" si="508"/>
        <v>0</v>
      </c>
      <c r="AM1612" s="127">
        <v>44972</v>
      </c>
      <c r="AN1612" s="129">
        <f t="shared" si="512"/>
        <v>159958.2100000002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41613.810000000005</v>
      </c>
      <c r="AU1612" s="237">
        <f t="shared" si="516"/>
        <v>36134.000000000015</v>
      </c>
      <c r="AV1612" s="237">
        <f t="shared" si="517"/>
        <v>54224.400000000009</v>
      </c>
      <c r="AW1612" s="237">
        <f t="shared" si="518"/>
        <v>11213.599999999999</v>
      </c>
      <c r="AX1612" s="237">
        <f t="shared" si="519"/>
        <v>16772.400000000009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158638.9700000002</v>
      </c>
      <c r="M1613" s="162">
        <f>MAX(AN28:AN1613)</f>
        <v>163553.32000000018</v>
      </c>
      <c r="N1613" s="162">
        <f t="shared" si="510"/>
        <v>-4914.3499999999767</v>
      </c>
      <c r="O1613" s="231">
        <f>E3+(E4*0.1)</f>
        <v>0.30000000000000004</v>
      </c>
      <c r="P1613" s="162">
        <v>-729.8</v>
      </c>
      <c r="Q1613" s="232">
        <f>E5+(E6*0.1)</f>
        <v>0.2</v>
      </c>
      <c r="R1613" s="162">
        <v>-1692.5</v>
      </c>
      <c r="S1613" s="232">
        <f>E7+(E8*0.1)</f>
        <v>0.2</v>
      </c>
      <c r="T1613" s="162">
        <v>-3839</v>
      </c>
      <c r="U1613" s="233">
        <f>E9+(E10*0.5)+(E11*0.1)</f>
        <v>0.2</v>
      </c>
      <c r="V1613" s="162">
        <v>-60</v>
      </c>
      <c r="W1613" s="233">
        <f>E12+(E13*0.5)+(E14*0.1)</f>
        <v>0.30000000000000004</v>
      </c>
      <c r="X1613" s="162">
        <v>60</v>
      </c>
      <c r="Y1613" s="161">
        <f t="shared" si="511"/>
        <v>1586</v>
      </c>
      <c r="Z1613" s="162">
        <f t="shared" si="503"/>
        <v>-1319.2400000000002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-1319.2400000000002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158638.9700000002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41394.870000000003</v>
      </c>
      <c r="AU1613" s="237">
        <f t="shared" si="516"/>
        <v>35795.500000000015</v>
      </c>
      <c r="AV1613" s="237">
        <f t="shared" si="517"/>
        <v>53456.600000000006</v>
      </c>
      <c r="AW1613" s="237">
        <f t="shared" si="518"/>
        <v>11201.599999999999</v>
      </c>
      <c r="AX1613" s="237">
        <f t="shared" si="519"/>
        <v>16790.400000000009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157149.9700000002</v>
      </c>
      <c r="M1614" s="162">
        <f>MAX(AN28:AN1614)</f>
        <v>163553.32000000018</v>
      </c>
      <c r="N1614" s="162">
        <f t="shared" si="510"/>
        <v>-6403.3499999999767</v>
      </c>
      <c r="O1614" s="231">
        <f>E3+(E4*0.1)</f>
        <v>0.30000000000000004</v>
      </c>
      <c r="P1614" s="162">
        <v>-550</v>
      </c>
      <c r="Q1614" s="232">
        <f>E5+(E6*0.1)</f>
        <v>0.2</v>
      </c>
      <c r="R1614" s="162">
        <v>-850</v>
      </c>
      <c r="S1614" s="232">
        <f>E7+(E8*0.1)</f>
        <v>0.2</v>
      </c>
      <c r="T1614" s="162">
        <v>-3410</v>
      </c>
      <c r="U1614" s="233">
        <f>E9+(E10*0.5)+(E11*0.1)</f>
        <v>0.2</v>
      </c>
      <c r="V1614" s="162">
        <v>-560</v>
      </c>
      <c r="W1614" s="233">
        <f>E12+(E13*0.5)+(E14*0.1)</f>
        <v>0.30000000000000004</v>
      </c>
      <c r="X1614" s="162">
        <v>-1200</v>
      </c>
      <c r="Y1614" s="161">
        <f t="shared" si="511"/>
        <v>1587</v>
      </c>
      <c r="Z1614" s="162">
        <f t="shared" si="503"/>
        <v>-1489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-1489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157149.9700000002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41229.870000000003</v>
      </c>
      <c r="AU1614" s="237">
        <f t="shared" si="516"/>
        <v>35625.500000000015</v>
      </c>
      <c r="AV1614" s="237">
        <f t="shared" si="517"/>
        <v>52774.600000000006</v>
      </c>
      <c r="AW1614" s="237">
        <f t="shared" si="518"/>
        <v>11089.599999999999</v>
      </c>
      <c r="AX1614" s="237">
        <f t="shared" si="519"/>
        <v>16430.400000000009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157139.27000000019</v>
      </c>
      <c r="M1615" s="162">
        <f>MAX(AN28:AN1615)</f>
        <v>163553.32000000018</v>
      </c>
      <c r="N1615" s="162">
        <f t="shared" si="510"/>
        <v>-6414.0499999999884</v>
      </c>
      <c r="O1615" s="231">
        <f>E3+(E4*0.1)</f>
        <v>0.30000000000000004</v>
      </c>
      <c r="P1615" s="162">
        <v>0</v>
      </c>
      <c r="Q1615" s="232">
        <f>E5+(E6*0.1)</f>
        <v>0.2</v>
      </c>
      <c r="R1615" s="162">
        <v>0</v>
      </c>
      <c r="S1615" s="232">
        <f>E7+(E8*0.1)</f>
        <v>0.2</v>
      </c>
      <c r="T1615" s="162">
        <v>0</v>
      </c>
      <c r="U1615" s="233">
        <f>E9+(E10*0.5)+(E11*0.1)</f>
        <v>0.2</v>
      </c>
      <c r="V1615" s="162">
        <v>107</v>
      </c>
      <c r="W1615" s="233">
        <f>E12+(E13*0.5)+(E14*0.1)</f>
        <v>0.30000000000000004</v>
      </c>
      <c r="X1615" s="162">
        <v>-107</v>
      </c>
      <c r="Y1615" s="161">
        <f t="shared" si="511"/>
        <v>1588</v>
      </c>
      <c r="Z1615" s="162">
        <f t="shared" si="503"/>
        <v>-10.7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-10.7</v>
      </c>
      <c r="AJ1615" s="234">
        <f t="shared" si="506"/>
        <v>0</v>
      </c>
      <c r="AK1615" s="234">
        <f t="shared" si="507"/>
        <v>1</v>
      </c>
      <c r="AL1615" s="129">
        <f t="shared" si="508"/>
        <v>0</v>
      </c>
      <c r="AM1615" s="127">
        <v>44977</v>
      </c>
      <c r="AN1615" s="129">
        <f t="shared" si="512"/>
        <v>157139.27000000019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41229.870000000003</v>
      </c>
      <c r="AU1615" s="237">
        <f t="shared" si="516"/>
        <v>35625.500000000015</v>
      </c>
      <c r="AV1615" s="237">
        <f t="shared" si="517"/>
        <v>52774.600000000006</v>
      </c>
      <c r="AW1615" s="237">
        <f t="shared" si="518"/>
        <v>11110.999999999998</v>
      </c>
      <c r="AX1615" s="237">
        <f t="shared" si="519"/>
        <v>16398.30000000001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155911.07000000018</v>
      </c>
      <c r="M1616" s="162">
        <f>MAX(AN28:AN1616)</f>
        <v>163553.32000000018</v>
      </c>
      <c r="N1616" s="162">
        <f t="shared" si="510"/>
        <v>-7642.25</v>
      </c>
      <c r="O1616" s="231">
        <f>E3+(E4*0.1)</f>
        <v>0.30000000000000004</v>
      </c>
      <c r="P1616" s="162">
        <v>-685</v>
      </c>
      <c r="Q1616" s="232">
        <f>E5+(E6*0.1)</f>
        <v>0.2</v>
      </c>
      <c r="R1616" s="162">
        <v>-1387</v>
      </c>
      <c r="S1616" s="232">
        <f>E7+(E8*0.1)</f>
        <v>0.2</v>
      </c>
      <c r="T1616" s="162">
        <v>-3410</v>
      </c>
      <c r="U1616" s="233">
        <f>E9+(E10*0.5)+(E11*0.1)</f>
        <v>0.2</v>
      </c>
      <c r="V1616" s="162">
        <v>633</v>
      </c>
      <c r="W1616" s="233">
        <f>E12+(E13*0.5)+(E14*0.1)</f>
        <v>0.30000000000000004</v>
      </c>
      <c r="X1616" s="162">
        <v>-633</v>
      </c>
      <c r="Y1616" s="161">
        <f t="shared" si="511"/>
        <v>1589</v>
      </c>
      <c r="Z1616" s="162">
        <f t="shared" si="503"/>
        <v>-1228.2000000000003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-1228.2000000000003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155911.07000000018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41024.370000000003</v>
      </c>
      <c r="AU1616" s="237">
        <f t="shared" si="516"/>
        <v>35348.100000000013</v>
      </c>
      <c r="AV1616" s="237">
        <f t="shared" si="517"/>
        <v>52092.600000000006</v>
      </c>
      <c r="AW1616" s="237">
        <f t="shared" si="518"/>
        <v>11237.599999999999</v>
      </c>
      <c r="AX1616" s="237">
        <f t="shared" si="519"/>
        <v>16208.400000000011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155503.75000000017</v>
      </c>
      <c r="M1617" s="162">
        <f>MAX(AN28:AN1617)</f>
        <v>163553.32000000018</v>
      </c>
      <c r="N1617" s="162">
        <f t="shared" si="510"/>
        <v>-8049.570000000007</v>
      </c>
      <c r="O1617" s="231">
        <f>E3+(E4*0.1)</f>
        <v>0.30000000000000004</v>
      </c>
      <c r="P1617" s="162">
        <v>-550</v>
      </c>
      <c r="Q1617" s="232">
        <f>E5+(E6*0.1)</f>
        <v>0.2</v>
      </c>
      <c r="R1617" s="162">
        <v>-850</v>
      </c>
      <c r="S1617" s="232">
        <f>E7+(E8*0.1)</f>
        <v>0.2</v>
      </c>
      <c r="T1617" s="162">
        <v>119.4</v>
      </c>
      <c r="U1617" s="233">
        <f>E9+(E10*0.5)+(E11*0.1)</f>
        <v>0.2</v>
      </c>
      <c r="V1617" s="162">
        <v>962</v>
      </c>
      <c r="W1617" s="233">
        <f>E12+(E13*0.5)+(E14*0.1)</f>
        <v>0.30000000000000004</v>
      </c>
      <c r="X1617" s="162">
        <v>-962</v>
      </c>
      <c r="Y1617" s="161">
        <f t="shared" si="511"/>
        <v>1590</v>
      </c>
      <c r="Z1617" s="162">
        <f t="shared" si="503"/>
        <v>-407.32000000000005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-407.32000000000005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155503.75000000017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40859.370000000003</v>
      </c>
      <c r="AU1617" s="237">
        <f t="shared" si="516"/>
        <v>35178.100000000013</v>
      </c>
      <c r="AV1617" s="237">
        <f t="shared" si="517"/>
        <v>52116.480000000003</v>
      </c>
      <c r="AW1617" s="237">
        <f t="shared" si="518"/>
        <v>11429.999999999998</v>
      </c>
      <c r="AX1617" s="237">
        <f t="shared" si="519"/>
        <v>15919.80000000001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155595.33000000016</v>
      </c>
      <c r="M1618" s="162">
        <f>MAX(AN28:AN1618)</f>
        <v>163553.32000000018</v>
      </c>
      <c r="N1618" s="162">
        <f t="shared" si="510"/>
        <v>-7957.9900000000198</v>
      </c>
      <c r="O1618" s="231">
        <f>E3+(E4*0.1)</f>
        <v>0.30000000000000004</v>
      </c>
      <c r="P1618" s="162">
        <v>-550</v>
      </c>
      <c r="Q1618" s="232">
        <f>E5+(E6*0.1)</f>
        <v>0.2</v>
      </c>
      <c r="R1618" s="162">
        <v>-850</v>
      </c>
      <c r="S1618" s="232">
        <f>E7+(E8*0.1)</f>
        <v>0.2</v>
      </c>
      <c r="T1618" s="162">
        <v>2277.4</v>
      </c>
      <c r="U1618" s="233">
        <f>E9+(E10*0.5)+(E11*0.1)</f>
        <v>0.2</v>
      </c>
      <c r="V1618" s="162">
        <v>289</v>
      </c>
      <c r="W1618" s="233">
        <f>E12+(E13*0.5)+(E14*0.1)</f>
        <v>0.30000000000000004</v>
      </c>
      <c r="X1618" s="162">
        <v>-289</v>
      </c>
      <c r="Y1618" s="161">
        <f t="shared" si="511"/>
        <v>1591</v>
      </c>
      <c r="Z1618" s="162">
        <f t="shared" si="503"/>
        <v>91.580000000000013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91.580000000000013</v>
      </c>
      <c r="AI1618" s="129">
        <f t="shared" si="505"/>
        <v>0</v>
      </c>
      <c r="AJ1618" s="234">
        <f t="shared" si="506"/>
        <v>1</v>
      </c>
      <c r="AK1618" s="234">
        <f t="shared" si="507"/>
        <v>0</v>
      </c>
      <c r="AL1618" s="129">
        <f t="shared" si="508"/>
        <v>0</v>
      </c>
      <c r="AM1618" s="127">
        <v>44980</v>
      </c>
      <c r="AN1618" s="129">
        <f t="shared" si="512"/>
        <v>155595.33000000016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40694.370000000003</v>
      </c>
      <c r="AU1618" s="237">
        <f t="shared" si="516"/>
        <v>35008.100000000013</v>
      </c>
      <c r="AV1618" s="237">
        <f t="shared" si="517"/>
        <v>52571.960000000006</v>
      </c>
      <c r="AW1618" s="237">
        <f t="shared" si="518"/>
        <v>11487.799999999997</v>
      </c>
      <c r="AX1618" s="237">
        <f t="shared" si="519"/>
        <v>15833.100000000009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154003.65000000017</v>
      </c>
      <c r="M1619" s="162">
        <f>MAX(AN28:AN1619)</f>
        <v>163553.32000000018</v>
      </c>
      <c r="N1619" s="162">
        <f t="shared" si="510"/>
        <v>-9549.6700000000128</v>
      </c>
      <c r="O1619" s="231">
        <f>E3+(E4*0.1)</f>
        <v>0.30000000000000004</v>
      </c>
      <c r="P1619" s="162">
        <v>-823.6</v>
      </c>
      <c r="Q1619" s="232">
        <f>E5+(E6*0.1)</f>
        <v>0.2</v>
      </c>
      <c r="R1619" s="162">
        <v>-2004</v>
      </c>
      <c r="S1619" s="232">
        <f>E7+(E8*0.1)</f>
        <v>0.2</v>
      </c>
      <c r="T1619" s="162">
        <v>-4053</v>
      </c>
      <c r="U1619" s="233">
        <f>E9+(E10*0.5)+(E11*0.1)</f>
        <v>0.2</v>
      </c>
      <c r="V1619" s="162">
        <v>1134</v>
      </c>
      <c r="W1619" s="233">
        <f>E12+(E13*0.5)+(E14*0.1)</f>
        <v>0.30000000000000004</v>
      </c>
      <c r="X1619" s="162">
        <v>-1200</v>
      </c>
      <c r="Y1619" s="161">
        <f t="shared" si="511"/>
        <v>1592</v>
      </c>
      <c r="Z1619" s="162">
        <f t="shared" si="503"/>
        <v>-1591.68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-1591.68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154003.65000000017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40447.29</v>
      </c>
      <c r="AU1619" s="237">
        <f t="shared" si="516"/>
        <v>34607.30000000001</v>
      </c>
      <c r="AV1619" s="237">
        <f t="shared" si="517"/>
        <v>51761.360000000008</v>
      </c>
      <c r="AW1619" s="237">
        <f t="shared" si="518"/>
        <v>11714.599999999997</v>
      </c>
      <c r="AX1619" s="237">
        <f t="shared" si="519"/>
        <v>15473.100000000009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154020.11000000016</v>
      </c>
      <c r="M1620" s="162">
        <f>MAX(AN28:AN1620)</f>
        <v>163553.32000000018</v>
      </c>
      <c r="N1620" s="162">
        <f t="shared" si="510"/>
        <v>-9533.210000000021</v>
      </c>
      <c r="O1620" s="231">
        <f>E3+(E4*0.1)</f>
        <v>0.30000000000000004</v>
      </c>
      <c r="P1620" s="162">
        <v>-550</v>
      </c>
      <c r="Q1620" s="232">
        <f>E5+(E6*0.1)</f>
        <v>0.2</v>
      </c>
      <c r="R1620" s="162">
        <v>-1166</v>
      </c>
      <c r="S1620" s="232">
        <f>E7+(E8*0.1)</f>
        <v>0.2</v>
      </c>
      <c r="T1620" s="162">
        <v>1762.8</v>
      </c>
      <c r="U1620" s="233">
        <f>E9+(E10*0.5)+(E11*0.1)</f>
        <v>0.2</v>
      </c>
      <c r="V1620" s="162">
        <v>-621</v>
      </c>
      <c r="W1620" s="233">
        <f>E12+(E13*0.5)+(E14*0.1)</f>
        <v>0.30000000000000004</v>
      </c>
      <c r="X1620" s="162">
        <v>621</v>
      </c>
      <c r="Y1620" s="161">
        <f t="shared" si="511"/>
        <v>1593</v>
      </c>
      <c r="Z1620" s="162">
        <f t="shared" si="503"/>
        <v>16.460000000000008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16.460000000000008</v>
      </c>
      <c r="AI1620" s="129">
        <f t="shared" si="505"/>
        <v>0</v>
      </c>
      <c r="AJ1620" s="234">
        <f t="shared" si="506"/>
        <v>1</v>
      </c>
      <c r="AK1620" s="234">
        <f t="shared" si="507"/>
        <v>0</v>
      </c>
      <c r="AL1620" s="129">
        <f t="shared" si="508"/>
        <v>0</v>
      </c>
      <c r="AM1620" s="127">
        <v>44984</v>
      </c>
      <c r="AN1620" s="129">
        <f t="shared" si="512"/>
        <v>154020.11000000016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40282.29</v>
      </c>
      <c r="AU1620" s="237">
        <f t="shared" si="516"/>
        <v>34374.100000000013</v>
      </c>
      <c r="AV1620" s="237">
        <f t="shared" si="517"/>
        <v>52113.920000000006</v>
      </c>
      <c r="AW1620" s="237">
        <f t="shared" si="518"/>
        <v>11590.399999999996</v>
      </c>
      <c r="AX1620" s="237">
        <f t="shared" si="519"/>
        <v>15659.400000000009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154522.91500000015</v>
      </c>
      <c r="M1621" s="162">
        <f>MAX(AN28:AN1621)</f>
        <v>163553.32000000018</v>
      </c>
      <c r="N1621" s="162">
        <f t="shared" si="510"/>
        <v>-9030.4050000000279</v>
      </c>
      <c r="O1621" s="231">
        <f>E3+(E4*0.1)</f>
        <v>0.30000000000000004</v>
      </c>
      <c r="P1621" s="162">
        <v>1161.95</v>
      </c>
      <c r="Q1621" s="232">
        <f>E5+(E6*0.1)</f>
        <v>0.2</v>
      </c>
      <c r="R1621" s="162">
        <v>604.5</v>
      </c>
      <c r="S1621" s="232">
        <f>E7+(E8*0.1)</f>
        <v>0.2</v>
      </c>
      <c r="T1621" s="162">
        <v>-313.39999999999998</v>
      </c>
      <c r="U1621" s="233">
        <f>E9+(E10*0.5)+(E11*0.1)</f>
        <v>0.2</v>
      </c>
      <c r="V1621" s="162">
        <v>-960</v>
      </c>
      <c r="W1621" s="233">
        <f>E12+(E13*0.5)+(E14*0.1)</f>
        <v>0.30000000000000004</v>
      </c>
      <c r="X1621" s="162">
        <v>960</v>
      </c>
      <c r="Y1621" s="161">
        <f t="shared" si="511"/>
        <v>1594</v>
      </c>
      <c r="Z1621" s="162">
        <f t="shared" si="503"/>
        <v>502.80500000000018</v>
      </c>
      <c r="AA1621" s="238">
        <v>44985</v>
      </c>
      <c r="AB1621" s="129">
        <f>SUM(Z1602:Z1621)</f>
        <v>-5655.0649999999996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-5655.0649999999996</v>
      </c>
      <c r="AG1621" s="129"/>
      <c r="AH1621" s="129">
        <f t="shared" si="504"/>
        <v>502.80500000000018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-5655.0649999999996</v>
      </c>
      <c r="AM1621" s="127">
        <v>44985</v>
      </c>
      <c r="AN1621" s="129">
        <f t="shared" si="512"/>
        <v>154522.91500000015</v>
      </c>
      <c r="AO1621" s="129">
        <f t="shared" si="513"/>
        <v>0</v>
      </c>
      <c r="AP1621" s="129">
        <f t="shared" si="514"/>
        <v>-5655.0649999999996</v>
      </c>
      <c r="AQ1621" s="235"/>
      <c r="AR1621" s="235"/>
      <c r="AS1621" s="236">
        <f t="shared" si="509"/>
        <v>44985</v>
      </c>
      <c r="AT1621" s="237">
        <f t="shared" si="515"/>
        <v>40630.875</v>
      </c>
      <c r="AU1621" s="237">
        <f t="shared" si="516"/>
        <v>34495.000000000015</v>
      </c>
      <c r="AV1621" s="237">
        <f t="shared" si="517"/>
        <v>52051.240000000005</v>
      </c>
      <c r="AW1621" s="237">
        <f t="shared" si="518"/>
        <v>11398.399999999996</v>
      </c>
      <c r="AX1621" s="237">
        <f t="shared" si="519"/>
        <v>15947.400000000009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154307.10500000016</v>
      </c>
      <c r="M1622" s="162">
        <f>MAX(AN28:AN1622)</f>
        <v>163553.32000000018</v>
      </c>
      <c r="N1622" s="162">
        <f t="shared" si="510"/>
        <v>-9246.2150000000256</v>
      </c>
      <c r="O1622" s="231">
        <f>E3+(E4*0.1)</f>
        <v>0.30000000000000004</v>
      </c>
      <c r="P1622" s="162">
        <v>-25.7</v>
      </c>
      <c r="Q1622" s="232">
        <f>E5+(E6*0.1)</f>
        <v>0.2</v>
      </c>
      <c r="R1622" s="162">
        <v>938</v>
      </c>
      <c r="S1622" s="232">
        <f>E7+(E8*0.1)</f>
        <v>0.2</v>
      </c>
      <c r="T1622" s="162">
        <v>-2071</v>
      </c>
      <c r="U1622" s="233">
        <f>E9+(E10*0.5)+(E11*0.1)</f>
        <v>0.2</v>
      </c>
      <c r="V1622" s="162">
        <v>-1400</v>
      </c>
      <c r="W1622" s="233">
        <f>E12+(E13*0.5)+(E14*0.1)</f>
        <v>0.30000000000000004</v>
      </c>
      <c r="X1622" s="162">
        <v>995</v>
      </c>
      <c r="Y1622" s="161">
        <f t="shared" si="511"/>
        <v>1595</v>
      </c>
      <c r="Z1622" s="162">
        <f t="shared" si="503"/>
        <v>-215.81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-215.81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154307.10500000016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40623.165000000001</v>
      </c>
      <c r="AU1622" s="237">
        <f t="shared" si="516"/>
        <v>34682.600000000013</v>
      </c>
      <c r="AV1622" s="237">
        <f t="shared" si="517"/>
        <v>51637.040000000008</v>
      </c>
      <c r="AW1622" s="237">
        <f t="shared" si="518"/>
        <v>11118.399999999996</v>
      </c>
      <c r="AX1622" s="237">
        <f t="shared" si="519"/>
        <v>16245.900000000009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154359.61000000016</v>
      </c>
      <c r="M1623" s="162">
        <f>MAX(AN28:AN1623)</f>
        <v>163553.32000000018</v>
      </c>
      <c r="N1623" s="162">
        <f t="shared" si="510"/>
        <v>-9193.710000000021</v>
      </c>
      <c r="O1623" s="231">
        <f>E3+(E4*0.1)</f>
        <v>0.30000000000000004</v>
      </c>
      <c r="P1623" s="162">
        <v>-645.65</v>
      </c>
      <c r="Q1623" s="232">
        <f>E5+(E6*0.1)</f>
        <v>0.2</v>
      </c>
      <c r="R1623" s="162">
        <v>-850</v>
      </c>
      <c r="S1623" s="232">
        <f>E7+(E8*0.1)</f>
        <v>0.2</v>
      </c>
      <c r="T1623" s="162">
        <v>2126</v>
      </c>
      <c r="U1623" s="233">
        <f>E9+(E10*0.5)+(E11*0.1)</f>
        <v>0.2</v>
      </c>
      <c r="V1623" s="162">
        <v>90</v>
      </c>
      <c r="W1623" s="233">
        <f>E12+(E13*0.5)+(E14*0.1)</f>
        <v>0.30000000000000004</v>
      </c>
      <c r="X1623" s="162">
        <v>-90</v>
      </c>
      <c r="Y1623" s="161">
        <f t="shared" si="511"/>
        <v>1596</v>
      </c>
      <c r="Z1623" s="162">
        <f t="shared" si="503"/>
        <v>52.504999999999995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52.504999999999995</v>
      </c>
      <c r="AI1623" s="129">
        <f t="shared" si="505"/>
        <v>0</v>
      </c>
      <c r="AJ1623" s="234">
        <f t="shared" si="506"/>
        <v>1</v>
      </c>
      <c r="AK1623" s="234">
        <f t="shared" si="507"/>
        <v>0</v>
      </c>
      <c r="AL1623" s="129">
        <f t="shared" si="508"/>
        <v>0</v>
      </c>
      <c r="AM1623" s="127">
        <v>44987</v>
      </c>
      <c r="AN1623" s="129">
        <f t="shared" si="512"/>
        <v>154359.61000000016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40429.47</v>
      </c>
      <c r="AU1623" s="237">
        <f t="shared" si="516"/>
        <v>34512.600000000013</v>
      </c>
      <c r="AV1623" s="237">
        <f t="shared" si="517"/>
        <v>52062.240000000005</v>
      </c>
      <c r="AW1623" s="237">
        <f t="shared" si="518"/>
        <v>11136.399999999996</v>
      </c>
      <c r="AX1623" s="237">
        <f t="shared" si="519"/>
        <v>16218.900000000009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155303.97000000015</v>
      </c>
      <c r="M1624" s="162">
        <f>MAX(AN28:AN1624)</f>
        <v>163553.32000000018</v>
      </c>
      <c r="N1624" s="162">
        <f t="shared" si="510"/>
        <v>-8249.3500000000349</v>
      </c>
      <c r="O1624" s="231">
        <f>E3+(E4*0.1)</f>
        <v>0.30000000000000004</v>
      </c>
      <c r="P1624" s="162">
        <v>-550</v>
      </c>
      <c r="Q1624" s="232">
        <f>E5+(E6*0.1)</f>
        <v>0.2</v>
      </c>
      <c r="R1624" s="162">
        <v>-883.5</v>
      </c>
      <c r="S1624" s="232">
        <f>E7+(E8*0.1)</f>
        <v>0.2</v>
      </c>
      <c r="T1624" s="162">
        <v>4918.8</v>
      </c>
      <c r="U1624" s="233">
        <f>E9+(E10*0.5)+(E11*0.1)</f>
        <v>0.2</v>
      </c>
      <c r="V1624" s="162">
        <v>-1400</v>
      </c>
      <c r="W1624" s="233">
        <f>E12+(E13*0.5)+(E14*0.1)</f>
        <v>0.30000000000000004</v>
      </c>
      <c r="X1624" s="162">
        <v>1941</v>
      </c>
      <c r="Y1624" s="161">
        <f t="shared" si="511"/>
        <v>1597</v>
      </c>
      <c r="Z1624" s="162">
        <f t="shared" si="503"/>
        <v>944.36000000000013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944.36000000000013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155303.97000000015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40264.47</v>
      </c>
      <c r="AU1624" s="237">
        <f t="shared" si="516"/>
        <v>34335.900000000016</v>
      </c>
      <c r="AV1624" s="237">
        <f t="shared" si="517"/>
        <v>53046.000000000007</v>
      </c>
      <c r="AW1624" s="237">
        <f t="shared" si="518"/>
        <v>10856.399999999996</v>
      </c>
      <c r="AX1624" s="237">
        <f t="shared" si="519"/>
        <v>16801.200000000008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154931.85000000015</v>
      </c>
      <c r="M1625" s="162">
        <f>MAX(AN28:AN1625)</f>
        <v>163553.32000000018</v>
      </c>
      <c r="N1625" s="162">
        <f t="shared" si="510"/>
        <v>-8621.4700000000303</v>
      </c>
      <c r="O1625" s="231">
        <f>E3+(E4*0.1)</f>
        <v>0.30000000000000004</v>
      </c>
      <c r="P1625" s="162">
        <v>-550</v>
      </c>
      <c r="Q1625" s="232">
        <f>E5+(E6*0.1)</f>
        <v>0.2</v>
      </c>
      <c r="R1625" s="162">
        <v>-850</v>
      </c>
      <c r="S1625" s="232">
        <f>E7+(E8*0.1)</f>
        <v>0.2</v>
      </c>
      <c r="T1625" s="162">
        <v>233.4</v>
      </c>
      <c r="U1625" s="233">
        <f>E9+(E10*0.5)+(E11*0.1)</f>
        <v>0.2</v>
      </c>
      <c r="V1625" s="162">
        <v>838</v>
      </c>
      <c r="W1625" s="233">
        <f>E12+(E13*0.5)+(E14*0.1)</f>
        <v>0.30000000000000004</v>
      </c>
      <c r="X1625" s="162">
        <v>-838</v>
      </c>
      <c r="Y1625" s="161">
        <f t="shared" si="511"/>
        <v>1598</v>
      </c>
      <c r="Z1625" s="162">
        <f t="shared" si="503"/>
        <v>-372.12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-372.12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154931.85000000015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40099.47</v>
      </c>
      <c r="AU1625" s="237">
        <f t="shared" si="516"/>
        <v>34165.900000000016</v>
      </c>
      <c r="AV1625" s="237">
        <f t="shared" si="517"/>
        <v>53092.680000000008</v>
      </c>
      <c r="AW1625" s="237">
        <f t="shared" si="518"/>
        <v>11023.999999999996</v>
      </c>
      <c r="AX1625" s="237">
        <f t="shared" si="519"/>
        <v>16549.800000000007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156044.82000000015</v>
      </c>
      <c r="M1626" s="162">
        <f>MAX(AN28:AN1626)</f>
        <v>163553.32000000018</v>
      </c>
      <c r="N1626" s="162">
        <f t="shared" si="510"/>
        <v>-7508.5000000000291</v>
      </c>
      <c r="O1626" s="231">
        <f>E3+(E4*0.1)</f>
        <v>0.30000000000000004</v>
      </c>
      <c r="P1626" s="162">
        <v>2874.9</v>
      </c>
      <c r="Q1626" s="232">
        <f>E5+(E6*0.1)</f>
        <v>0.2</v>
      </c>
      <c r="R1626" s="162">
        <v>3102.5</v>
      </c>
      <c r="S1626" s="232">
        <f>E7+(E8*0.1)</f>
        <v>0.2</v>
      </c>
      <c r="T1626" s="162">
        <v>-3410</v>
      </c>
      <c r="U1626" s="233">
        <f>E9+(E10*0.5)+(E11*0.1)</f>
        <v>0.2</v>
      </c>
      <c r="V1626" s="162">
        <v>3360</v>
      </c>
      <c r="W1626" s="233">
        <f>E12+(E13*0.5)+(E14*0.1)</f>
        <v>0.30000000000000004</v>
      </c>
      <c r="X1626" s="162">
        <v>-1200</v>
      </c>
      <c r="Y1626" s="161">
        <f t="shared" si="511"/>
        <v>1599</v>
      </c>
      <c r="Z1626" s="162">
        <f t="shared" si="503"/>
        <v>1112.9700000000003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1112.9700000000003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156044.82000000015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40961.94</v>
      </c>
      <c r="AU1626" s="237">
        <f t="shared" si="516"/>
        <v>34786.400000000016</v>
      </c>
      <c r="AV1626" s="237">
        <f t="shared" si="517"/>
        <v>52410.680000000008</v>
      </c>
      <c r="AW1626" s="237">
        <f t="shared" si="518"/>
        <v>11695.999999999996</v>
      </c>
      <c r="AX1626" s="237">
        <f t="shared" si="519"/>
        <v>16189.800000000007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156332.55000000016</v>
      </c>
      <c r="M1627" s="162">
        <f>MAX(AN28:AN1627)</f>
        <v>163553.32000000018</v>
      </c>
      <c r="N1627" s="162">
        <f t="shared" si="510"/>
        <v>-7220.7700000000186</v>
      </c>
      <c r="O1627" s="231">
        <f>E3+(E4*0.1)</f>
        <v>0.30000000000000004</v>
      </c>
      <c r="P1627" s="162">
        <v>290.3</v>
      </c>
      <c r="Q1627" s="232">
        <f>E5+(E6*0.1)</f>
        <v>0.2</v>
      </c>
      <c r="R1627" s="162">
        <v>-282</v>
      </c>
      <c r="S1627" s="232">
        <f>E7+(E8*0.1)</f>
        <v>0.2</v>
      </c>
      <c r="T1627" s="162">
        <v>1263.2</v>
      </c>
      <c r="U1627" s="233">
        <f>E9+(E10*0.5)+(E11*0.1)</f>
        <v>0.2</v>
      </c>
      <c r="V1627" s="162">
        <v>-44</v>
      </c>
      <c r="W1627" s="233">
        <f>E12+(E13*0.5)+(E14*0.1)</f>
        <v>0.30000000000000004</v>
      </c>
      <c r="X1627" s="162">
        <v>44</v>
      </c>
      <c r="Y1627" s="161">
        <f t="shared" si="511"/>
        <v>1600</v>
      </c>
      <c r="Z1627" s="162">
        <f t="shared" si="503"/>
        <v>287.73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287.73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156332.55000000016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41049.03</v>
      </c>
      <c r="AU1627" s="237">
        <f t="shared" si="516"/>
        <v>34730.000000000015</v>
      </c>
      <c r="AV1627" s="237">
        <f t="shared" si="517"/>
        <v>52663.320000000007</v>
      </c>
      <c r="AW1627" s="237">
        <f t="shared" si="518"/>
        <v>11687.199999999997</v>
      </c>
      <c r="AX1627" s="237">
        <f t="shared" si="519"/>
        <v>16203.000000000007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155547.65000000017</v>
      </c>
      <c r="M1628" s="162">
        <f>MAX(AN28:AN1628)</f>
        <v>163553.32000000018</v>
      </c>
      <c r="N1628" s="162">
        <f t="shared" si="510"/>
        <v>-8005.6700000000128</v>
      </c>
      <c r="O1628" s="231">
        <f>E3+(E4*0.1)</f>
        <v>0.30000000000000004</v>
      </c>
      <c r="P1628" s="162">
        <v>-550</v>
      </c>
      <c r="Q1628" s="232">
        <f>E5+(E6*0.1)</f>
        <v>0.2</v>
      </c>
      <c r="R1628" s="162">
        <v>-850</v>
      </c>
      <c r="S1628" s="232">
        <f>E7+(E8*0.1)</f>
        <v>0.2</v>
      </c>
      <c r="T1628" s="162">
        <v>-3410</v>
      </c>
      <c r="U1628" s="233">
        <f>E9+(E10*0.5)+(E11*0.1)</f>
        <v>0.2</v>
      </c>
      <c r="V1628" s="162">
        <v>-1400</v>
      </c>
      <c r="W1628" s="233">
        <f>E12+(E13*0.5)+(E14*0.1)</f>
        <v>0.30000000000000004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-784.9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-784.9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155547.65000000017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40884.03</v>
      </c>
      <c r="AU1628" s="237">
        <f t="shared" si="516"/>
        <v>34560.000000000015</v>
      </c>
      <c r="AV1628" s="237">
        <f t="shared" si="517"/>
        <v>51981.320000000007</v>
      </c>
      <c r="AW1628" s="237">
        <f t="shared" si="518"/>
        <v>11407.199999999997</v>
      </c>
      <c r="AX1628" s="237">
        <f t="shared" si="519"/>
        <v>16715.100000000006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156086.25000000017</v>
      </c>
      <c r="M1629" s="162">
        <f>MAX(AN28:AN1629)</f>
        <v>163553.32000000018</v>
      </c>
      <c r="N1629" s="162">
        <f t="shared" ref="N1629:N1692" si="529">AN1629-M1629</f>
        <v>-7467.070000000007</v>
      </c>
      <c r="O1629" s="231">
        <f>E3+(E4*0.1)</f>
        <v>0.30000000000000004</v>
      </c>
      <c r="P1629" s="162">
        <v>-550</v>
      </c>
      <c r="Q1629" s="232">
        <f>E5+(E6*0.1)</f>
        <v>0.2</v>
      </c>
      <c r="R1629" s="162">
        <v>2836.5</v>
      </c>
      <c r="S1629" s="232">
        <f>E7+(E8*0.1)</f>
        <v>0.2</v>
      </c>
      <c r="T1629" s="162">
        <v>-3410</v>
      </c>
      <c r="U1629" s="233">
        <f>E9+(E10*0.5)+(E11*0.1)</f>
        <v>0.2</v>
      </c>
      <c r="V1629" s="162">
        <v>-1400</v>
      </c>
      <c r="W1629" s="233">
        <f>E12+(E13*0.5)+(E14*0.1)</f>
        <v>0.30000000000000004</v>
      </c>
      <c r="X1629" s="162">
        <v>3661</v>
      </c>
      <c r="Y1629" s="161">
        <f t="shared" ref="Y1629:Y1692" si="530">Y1628+1</f>
        <v>1602</v>
      </c>
      <c r="Z1629" s="162">
        <f t="shared" si="522"/>
        <v>538.60000000000025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538.60000000000025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156086.25000000017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40719.03</v>
      </c>
      <c r="AU1629" s="237">
        <f t="shared" ref="AU1629:AU1692" si="535">(R1629*Q1629)+AU1628</f>
        <v>35127.300000000017</v>
      </c>
      <c r="AV1629" s="237">
        <f t="shared" ref="AV1629:AV1692" si="536">(S1629*T1629)+AV1628</f>
        <v>51299.320000000007</v>
      </c>
      <c r="AW1629" s="237">
        <f t="shared" ref="AW1629:AW1692" si="537">(V1629*U1629)+AW1628</f>
        <v>11127.199999999997</v>
      </c>
      <c r="AX1629" s="237">
        <f t="shared" ref="AX1629:AX1692" si="538">(X1629*W1629)+AX1628</f>
        <v>17813.400000000005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158423.31000000017</v>
      </c>
      <c r="M1630" s="162">
        <f>MAX(AN28:AN1630)</f>
        <v>163553.32000000018</v>
      </c>
      <c r="N1630" s="162">
        <f t="shared" si="529"/>
        <v>-5130.0100000000093</v>
      </c>
      <c r="O1630" s="231">
        <f>E3+(E4*0.1)</f>
        <v>0.30000000000000004</v>
      </c>
      <c r="P1630" s="162">
        <v>-550</v>
      </c>
      <c r="Q1630" s="232">
        <f>E5+(E6*0.1)</f>
        <v>0.2</v>
      </c>
      <c r="R1630" s="162">
        <v>-850</v>
      </c>
      <c r="S1630" s="232">
        <f>E7+(E8*0.1)</f>
        <v>0.2</v>
      </c>
      <c r="T1630" s="162">
        <v>1807.8</v>
      </c>
      <c r="U1630" s="233">
        <f>E9+(E10*0.5)+(E11*0.1)</f>
        <v>0.2</v>
      </c>
      <c r="V1630" s="162">
        <v>4621</v>
      </c>
      <c r="W1630" s="233">
        <f>E12+(E13*0.5)+(E14*0.1)</f>
        <v>0.30000000000000004</v>
      </c>
      <c r="X1630" s="162">
        <v>4621</v>
      </c>
      <c r="Y1630" s="161">
        <f t="shared" si="530"/>
        <v>1603</v>
      </c>
      <c r="Z1630" s="162">
        <f t="shared" si="522"/>
        <v>2337.0600000000004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2337.0600000000004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158423.31000000017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40554.03</v>
      </c>
      <c r="AU1630" s="237">
        <f t="shared" si="535"/>
        <v>34957.300000000017</v>
      </c>
      <c r="AV1630" s="237">
        <f t="shared" si="536"/>
        <v>51660.880000000005</v>
      </c>
      <c r="AW1630" s="237">
        <f t="shared" si="537"/>
        <v>12051.399999999998</v>
      </c>
      <c r="AX1630" s="237">
        <f t="shared" si="538"/>
        <v>19199.700000000004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156339.58500000017</v>
      </c>
      <c r="M1631" s="162">
        <f>MAX(AN28:AN1631)</f>
        <v>163553.32000000018</v>
      </c>
      <c r="N1631" s="162">
        <f t="shared" si="529"/>
        <v>-7213.7350000000151</v>
      </c>
      <c r="O1631" s="231">
        <f>E3+(E4*0.1)</f>
        <v>0.30000000000000004</v>
      </c>
      <c r="P1631" s="162">
        <v>-1230.75</v>
      </c>
      <c r="Q1631" s="232">
        <f>E5+(E6*0.1)</f>
        <v>0.2</v>
      </c>
      <c r="R1631" s="162">
        <v>-1962.5</v>
      </c>
      <c r="S1631" s="232">
        <f>E7+(E8*0.1)</f>
        <v>0.2</v>
      </c>
      <c r="T1631" s="162">
        <v>-3410</v>
      </c>
      <c r="U1631" s="233">
        <f>E9+(E10*0.5)+(E11*0.1)</f>
        <v>0.2</v>
      </c>
      <c r="V1631" s="162">
        <v>-1400</v>
      </c>
      <c r="W1631" s="233">
        <f>E12+(E13*0.5)+(E14*0.1)</f>
        <v>0.30000000000000004</v>
      </c>
      <c r="X1631" s="162">
        <v>-1200</v>
      </c>
      <c r="Y1631" s="161">
        <f t="shared" si="530"/>
        <v>1604</v>
      </c>
      <c r="Z1631" s="162">
        <f t="shared" si="522"/>
        <v>-2083.7250000000004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-2083.7250000000004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156339.58500000017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40184.805</v>
      </c>
      <c r="AU1631" s="237">
        <f t="shared" si="535"/>
        <v>34564.800000000017</v>
      </c>
      <c r="AV1631" s="237">
        <f t="shared" si="536"/>
        <v>50978.880000000005</v>
      </c>
      <c r="AW1631" s="237">
        <f t="shared" si="537"/>
        <v>11771.399999999998</v>
      </c>
      <c r="AX1631" s="237">
        <f t="shared" si="538"/>
        <v>18839.700000000004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155712.43000000017</v>
      </c>
      <c r="M1632" s="162">
        <f>MAX(AN28:AN1632)</f>
        <v>163553.32000000018</v>
      </c>
      <c r="N1632" s="162">
        <f t="shared" si="529"/>
        <v>-7840.890000000014</v>
      </c>
      <c r="O1632" s="231">
        <f>E3+(E4*0.1)</f>
        <v>0.30000000000000004</v>
      </c>
      <c r="P1632" s="162">
        <v>1404.15</v>
      </c>
      <c r="Q1632" s="232">
        <f>E5+(E6*0.1)</f>
        <v>0.2</v>
      </c>
      <c r="R1632" s="162">
        <v>1368</v>
      </c>
      <c r="S1632" s="232">
        <f>E7+(E8*0.1)</f>
        <v>0.2</v>
      </c>
      <c r="T1632" s="162">
        <v>-3410</v>
      </c>
      <c r="U1632" s="233">
        <f>E9+(E10*0.5)+(E11*0.1)</f>
        <v>0.2</v>
      </c>
      <c r="V1632" s="162">
        <v>-1400</v>
      </c>
      <c r="W1632" s="233">
        <f>E12+(E13*0.5)+(E14*0.1)</f>
        <v>0.30000000000000004</v>
      </c>
      <c r="X1632" s="162">
        <v>-1200</v>
      </c>
      <c r="Y1632" s="161">
        <f t="shared" si="530"/>
        <v>1605</v>
      </c>
      <c r="Z1632" s="162">
        <f t="shared" si="522"/>
        <v>-627.15499999999997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-627.15499999999997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155712.43000000017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40606.050000000003</v>
      </c>
      <c r="AU1632" s="237">
        <f t="shared" si="535"/>
        <v>34838.400000000016</v>
      </c>
      <c r="AV1632" s="237">
        <f t="shared" si="536"/>
        <v>50296.880000000005</v>
      </c>
      <c r="AW1632" s="237">
        <f t="shared" si="537"/>
        <v>11491.399999999998</v>
      </c>
      <c r="AX1632" s="237">
        <f t="shared" si="538"/>
        <v>18479.700000000004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156753.21000000017</v>
      </c>
      <c r="M1633" s="162">
        <f>MAX(AN28:AN1633)</f>
        <v>163553.32000000018</v>
      </c>
      <c r="N1633" s="162">
        <f t="shared" si="529"/>
        <v>-6800.1100000000151</v>
      </c>
      <c r="O1633" s="231">
        <f>E3+(E4*0.1)</f>
        <v>0.30000000000000004</v>
      </c>
      <c r="P1633" s="162">
        <v>-550</v>
      </c>
      <c r="Q1633" s="232">
        <f>E5+(E6*0.1)</f>
        <v>0.2</v>
      </c>
      <c r="R1633" s="162">
        <v>-850</v>
      </c>
      <c r="S1633" s="232">
        <f>E7+(E8*0.1)</f>
        <v>0.2</v>
      </c>
      <c r="T1633" s="162">
        <v>6601.4</v>
      </c>
      <c r="U1633" s="233">
        <f>E9+(E10*0.5)+(E11*0.1)</f>
        <v>0.2</v>
      </c>
      <c r="V1633" s="162">
        <v>111</v>
      </c>
      <c r="W1633" s="233">
        <f>E12+(E13*0.5)+(E14*0.1)</f>
        <v>0.30000000000000004</v>
      </c>
      <c r="X1633" s="162">
        <v>111</v>
      </c>
      <c r="Y1633" s="161">
        <f t="shared" si="530"/>
        <v>1606</v>
      </c>
      <c r="Z1633" s="162">
        <f t="shared" si="522"/>
        <v>1040.78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1040.78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156753.21000000017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40441.050000000003</v>
      </c>
      <c r="AU1633" s="237">
        <f t="shared" si="535"/>
        <v>34668.400000000016</v>
      </c>
      <c r="AV1633" s="237">
        <f t="shared" si="536"/>
        <v>51617.16</v>
      </c>
      <c r="AW1633" s="237">
        <f t="shared" si="537"/>
        <v>11513.599999999999</v>
      </c>
      <c r="AX1633" s="237">
        <f t="shared" si="538"/>
        <v>18513.000000000004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160890.42500000016</v>
      </c>
      <c r="M1634" s="162">
        <f>MAX(AN28:AN1634)</f>
        <v>163553.32000000018</v>
      </c>
      <c r="N1634" s="162">
        <f t="shared" si="529"/>
        <v>-2662.8950000000186</v>
      </c>
      <c r="O1634" s="231">
        <f>E3+(E4*0.1)</f>
        <v>0.30000000000000004</v>
      </c>
      <c r="P1634" s="162">
        <v>1922.85</v>
      </c>
      <c r="Q1634" s="232">
        <f>E5+(E6*0.1)</f>
        <v>0.2</v>
      </c>
      <c r="R1634" s="162">
        <v>2182</v>
      </c>
      <c r="S1634" s="232">
        <f>E7+(E8*0.1)</f>
        <v>0.2</v>
      </c>
      <c r="T1634" s="162">
        <v>-1230.2</v>
      </c>
      <c r="U1634" s="233">
        <f>E9+(E10*0.5)+(E11*0.1)</f>
        <v>0.2</v>
      </c>
      <c r="V1634" s="162">
        <v>6740</v>
      </c>
      <c r="W1634" s="233">
        <f>E12+(E13*0.5)+(E14*0.1)</f>
        <v>0.30000000000000004</v>
      </c>
      <c r="X1634" s="162">
        <v>6740</v>
      </c>
      <c r="Y1634" s="161">
        <f t="shared" si="530"/>
        <v>1607</v>
      </c>
      <c r="Z1634" s="162">
        <f t="shared" si="522"/>
        <v>4137.2150000000001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4137.2150000000001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160890.42500000016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41017.905000000006</v>
      </c>
      <c r="AU1634" s="237">
        <f t="shared" si="535"/>
        <v>35104.800000000017</v>
      </c>
      <c r="AV1634" s="237">
        <f t="shared" si="536"/>
        <v>51371.12</v>
      </c>
      <c r="AW1634" s="237">
        <f t="shared" si="537"/>
        <v>12861.599999999999</v>
      </c>
      <c r="AX1634" s="237">
        <f t="shared" si="538"/>
        <v>20535.000000000004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160086.34500000018</v>
      </c>
      <c r="M1635" s="162">
        <f>MAX(AN28:AN1635)</f>
        <v>163553.32000000018</v>
      </c>
      <c r="N1635" s="162">
        <f t="shared" si="529"/>
        <v>-3466.9750000000058</v>
      </c>
      <c r="O1635" s="231">
        <f>E3+(E4*0.1)</f>
        <v>0.30000000000000004</v>
      </c>
      <c r="P1635" s="162">
        <v>-550</v>
      </c>
      <c r="Q1635" s="232">
        <f>E5+(E6*0.1)</f>
        <v>0.2</v>
      </c>
      <c r="R1635" s="162">
        <v>-850</v>
      </c>
      <c r="S1635" s="232">
        <f>E7+(E8*0.1)</f>
        <v>0.2</v>
      </c>
      <c r="T1635" s="162">
        <v>854.6</v>
      </c>
      <c r="U1635" s="233">
        <f>E9+(E10*0.5)+(E11*0.1)</f>
        <v>0.2</v>
      </c>
      <c r="V1635" s="162">
        <v>-1400</v>
      </c>
      <c r="W1635" s="233">
        <f>E12+(E13*0.5)+(E14*0.1)</f>
        <v>0.30000000000000004</v>
      </c>
      <c r="X1635" s="162">
        <v>-1200</v>
      </c>
      <c r="Y1635" s="161">
        <f t="shared" si="530"/>
        <v>1608</v>
      </c>
      <c r="Z1635" s="162">
        <f t="shared" si="522"/>
        <v>-804.08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-804.08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160086.34500000018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40852.905000000006</v>
      </c>
      <c r="AU1635" s="237">
        <f t="shared" si="535"/>
        <v>34934.800000000017</v>
      </c>
      <c r="AV1635" s="237">
        <f t="shared" si="536"/>
        <v>51542.04</v>
      </c>
      <c r="AW1635" s="237">
        <f t="shared" si="537"/>
        <v>12581.599999999999</v>
      </c>
      <c r="AX1635" s="237">
        <f t="shared" si="538"/>
        <v>20175.000000000004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159629.27000000016</v>
      </c>
      <c r="M1636" s="162">
        <f>MAX(AN28:AN1636)</f>
        <v>163553.32000000018</v>
      </c>
      <c r="N1636" s="162">
        <f t="shared" si="529"/>
        <v>-3924.0500000000175</v>
      </c>
      <c r="O1636" s="231">
        <f>E3+(E4*0.1)</f>
        <v>0.30000000000000004</v>
      </c>
      <c r="P1636" s="162">
        <v>-930.65</v>
      </c>
      <c r="Q1636" s="232">
        <f>E5+(E6*0.1)</f>
        <v>0.2</v>
      </c>
      <c r="R1636" s="162">
        <v>-1266</v>
      </c>
      <c r="S1636" s="232">
        <f>E7+(E8*0.1)</f>
        <v>0.2</v>
      </c>
      <c r="T1636" s="162">
        <v>3576.6</v>
      </c>
      <c r="U1636" s="233">
        <f>E9+(E10*0.5)+(E11*0.1)</f>
        <v>0.2</v>
      </c>
      <c r="V1636" s="162">
        <v>-1400</v>
      </c>
      <c r="W1636" s="233">
        <f>E12+(E13*0.5)+(E14*0.1)</f>
        <v>0.30000000000000004</v>
      </c>
      <c r="X1636" s="162">
        <v>-1200</v>
      </c>
      <c r="Y1636" s="161">
        <f t="shared" si="530"/>
        <v>1609</v>
      </c>
      <c r="Z1636" s="162">
        <f t="shared" si="522"/>
        <v>-457.0750000000001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-457.0750000000001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159629.27000000016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40573.710000000006</v>
      </c>
      <c r="AU1636" s="237">
        <f t="shared" si="535"/>
        <v>34681.60000000002</v>
      </c>
      <c r="AV1636" s="237">
        <f t="shared" si="536"/>
        <v>52257.36</v>
      </c>
      <c r="AW1636" s="237">
        <f t="shared" si="537"/>
        <v>12301.599999999999</v>
      </c>
      <c r="AX1636" s="237">
        <f t="shared" si="538"/>
        <v>19815.000000000004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160035.27000000016</v>
      </c>
      <c r="M1637" s="162">
        <f>MAX(AN28:AN1637)</f>
        <v>163553.32000000018</v>
      </c>
      <c r="N1637" s="162">
        <f t="shared" si="529"/>
        <v>-3518.0500000000175</v>
      </c>
      <c r="O1637" s="231">
        <f>E3+(E4*0.1)</f>
        <v>0.30000000000000004</v>
      </c>
      <c r="P1637" s="162">
        <v>-550</v>
      </c>
      <c r="Q1637" s="232">
        <f>E5+(E6*0.1)</f>
        <v>0.2</v>
      </c>
      <c r="R1637" s="162">
        <v>-850</v>
      </c>
      <c r="S1637" s="232">
        <f>E7+(E8*0.1)</f>
        <v>0.2</v>
      </c>
      <c r="T1637" s="162">
        <v>-3410</v>
      </c>
      <c r="U1637" s="233">
        <f>E9+(E10*0.5)+(E11*0.1)</f>
        <v>0.2</v>
      </c>
      <c r="V1637" s="162">
        <v>2846</v>
      </c>
      <c r="W1637" s="233">
        <f>E12+(E13*0.5)+(E14*0.1)</f>
        <v>0.30000000000000004</v>
      </c>
      <c r="X1637" s="162">
        <v>2846</v>
      </c>
      <c r="Y1637" s="161">
        <f t="shared" si="530"/>
        <v>1610</v>
      </c>
      <c r="Z1637" s="162">
        <f t="shared" si="522"/>
        <v>406.00000000000023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406.00000000000023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160035.27000000016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40408.710000000006</v>
      </c>
      <c r="AU1637" s="237">
        <f t="shared" si="535"/>
        <v>34511.60000000002</v>
      </c>
      <c r="AV1637" s="237">
        <f t="shared" si="536"/>
        <v>51575.360000000001</v>
      </c>
      <c r="AW1637" s="237">
        <f t="shared" si="537"/>
        <v>12870.8</v>
      </c>
      <c r="AX1637" s="237">
        <f t="shared" si="538"/>
        <v>20668.800000000003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161512.69000000018</v>
      </c>
      <c r="M1638" s="162">
        <f>MAX(AN28:AN1638)</f>
        <v>163553.32000000018</v>
      </c>
      <c r="N1638" s="162">
        <f t="shared" si="529"/>
        <v>-2040.6300000000047</v>
      </c>
      <c r="O1638" s="231">
        <f>E3+(E4*0.1)</f>
        <v>0.30000000000000004</v>
      </c>
      <c r="P1638" s="162">
        <v>-550</v>
      </c>
      <c r="Q1638" s="232">
        <f>E5+(E6*0.1)</f>
        <v>0.2</v>
      </c>
      <c r="R1638" s="162">
        <v>-1162</v>
      </c>
      <c r="S1638" s="232">
        <f>E7+(E8*0.1)</f>
        <v>0.2</v>
      </c>
      <c r="T1638" s="162">
        <v>3241.6</v>
      </c>
      <c r="U1638" s="233">
        <f>E9+(E10*0.5)+(E11*0.1)</f>
        <v>0.2</v>
      </c>
      <c r="V1638" s="162">
        <v>2453</v>
      </c>
      <c r="W1638" s="233">
        <f>E12+(E13*0.5)+(E14*0.1)</f>
        <v>0.30000000000000004</v>
      </c>
      <c r="X1638" s="162">
        <v>2453</v>
      </c>
      <c r="Y1638" s="161">
        <f t="shared" si="530"/>
        <v>1611</v>
      </c>
      <c r="Z1638" s="162">
        <f t="shared" si="522"/>
        <v>1477.42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1477.42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161512.69000000018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40243.710000000006</v>
      </c>
      <c r="AU1638" s="237">
        <f t="shared" si="535"/>
        <v>34279.200000000019</v>
      </c>
      <c r="AV1638" s="237">
        <f t="shared" si="536"/>
        <v>52223.68</v>
      </c>
      <c r="AW1638" s="237">
        <f t="shared" si="537"/>
        <v>13361.4</v>
      </c>
      <c r="AX1638" s="237">
        <f t="shared" si="538"/>
        <v>21404.700000000004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160688.97000000018</v>
      </c>
      <c r="M1639" s="162">
        <f>MAX(AN28:AN1639)</f>
        <v>163553.32000000018</v>
      </c>
      <c r="N1639" s="162">
        <f t="shared" si="529"/>
        <v>-2864.3500000000058</v>
      </c>
      <c r="O1639" s="231">
        <f>E3+(E4*0.1)</f>
        <v>0.30000000000000004</v>
      </c>
      <c r="P1639" s="162">
        <v>-550</v>
      </c>
      <c r="Q1639" s="232">
        <f>E5+(E6*0.1)</f>
        <v>0.2</v>
      </c>
      <c r="R1639" s="162">
        <v>-850</v>
      </c>
      <c r="S1639" s="232">
        <f>E7+(E8*0.1)</f>
        <v>0.2</v>
      </c>
      <c r="T1639" s="162">
        <v>756.4</v>
      </c>
      <c r="U1639" s="233">
        <f>E9+(E10*0.5)+(E11*0.1)</f>
        <v>0.2</v>
      </c>
      <c r="V1639" s="162">
        <v>-1400</v>
      </c>
      <c r="W1639" s="233">
        <f>E12+(E13*0.5)+(E14*0.1)</f>
        <v>0.30000000000000004</v>
      </c>
      <c r="X1639" s="162">
        <v>-1200</v>
      </c>
      <c r="Y1639" s="161">
        <f t="shared" si="530"/>
        <v>1612</v>
      </c>
      <c r="Z1639" s="162">
        <f t="shared" si="522"/>
        <v>-823.72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-823.72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160688.97000000018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40078.710000000006</v>
      </c>
      <c r="AU1639" s="237">
        <f t="shared" si="535"/>
        <v>34109.200000000019</v>
      </c>
      <c r="AV1639" s="237">
        <f t="shared" si="536"/>
        <v>52374.96</v>
      </c>
      <c r="AW1639" s="237">
        <f t="shared" si="537"/>
        <v>13081.4</v>
      </c>
      <c r="AX1639" s="237">
        <f t="shared" si="538"/>
        <v>21044.700000000004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159338.05000000016</v>
      </c>
      <c r="M1640" s="162">
        <f>MAX(AN28:AN1640)</f>
        <v>163553.32000000018</v>
      </c>
      <c r="N1640" s="162">
        <f t="shared" si="529"/>
        <v>-4215.2700000000186</v>
      </c>
      <c r="O1640" s="231">
        <f>E3+(E4*0.1)</f>
        <v>0.30000000000000004</v>
      </c>
      <c r="P1640" s="162">
        <v>-550</v>
      </c>
      <c r="Q1640" s="232">
        <f>E5+(E6*0.1)</f>
        <v>0.2</v>
      </c>
      <c r="R1640" s="162">
        <v>-850</v>
      </c>
      <c r="S1640" s="232">
        <f>E7+(E8*0.1)</f>
        <v>0.2</v>
      </c>
      <c r="T1640" s="162">
        <v>-1879.6</v>
      </c>
      <c r="U1640" s="233">
        <f>E9+(E10*0.5)+(E11*0.1)</f>
        <v>0.2</v>
      </c>
      <c r="V1640" s="162">
        <v>-1400</v>
      </c>
      <c r="W1640" s="233">
        <f>E12+(E13*0.5)+(E14*0.1)</f>
        <v>0.30000000000000004</v>
      </c>
      <c r="X1640" s="162">
        <v>-1200</v>
      </c>
      <c r="Y1640" s="161">
        <f t="shared" si="530"/>
        <v>1613</v>
      </c>
      <c r="Z1640" s="162">
        <f t="shared" si="522"/>
        <v>-1350.92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-1350.92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159338.05000000016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39913.710000000006</v>
      </c>
      <c r="AU1640" s="237">
        <f t="shared" si="535"/>
        <v>33939.200000000019</v>
      </c>
      <c r="AV1640" s="237">
        <f t="shared" si="536"/>
        <v>51999.040000000001</v>
      </c>
      <c r="AW1640" s="237">
        <f t="shared" si="537"/>
        <v>12801.4</v>
      </c>
      <c r="AX1640" s="237">
        <f t="shared" si="538"/>
        <v>20684.700000000004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159860.65000000017</v>
      </c>
      <c r="M1641" s="162">
        <f>MAX(AN28:AN1641)</f>
        <v>163553.32000000018</v>
      </c>
      <c r="N1641" s="162">
        <f t="shared" si="529"/>
        <v>-3692.6700000000128</v>
      </c>
      <c r="O1641" s="231">
        <f>E3+(E4*0.1)</f>
        <v>0.30000000000000004</v>
      </c>
      <c r="P1641" s="162">
        <v>-550</v>
      </c>
      <c r="Q1641" s="232">
        <f>E5+(E6*0.1)</f>
        <v>0.2</v>
      </c>
      <c r="R1641" s="162">
        <v>313</v>
      </c>
      <c r="S1641" s="232">
        <f>E7+(E8*0.1)</f>
        <v>0.2</v>
      </c>
      <c r="T1641" s="162">
        <v>-1250</v>
      </c>
      <c r="U1641" s="233">
        <f>E9+(E10*0.5)+(E11*0.1)</f>
        <v>0.2</v>
      </c>
      <c r="V1641" s="162">
        <v>1750</v>
      </c>
      <c r="W1641" s="233">
        <f>E12+(E13*0.5)+(E14*0.1)</f>
        <v>0.30000000000000004</v>
      </c>
      <c r="X1641" s="162">
        <v>1750</v>
      </c>
      <c r="Y1641" s="161">
        <f t="shared" si="530"/>
        <v>1614</v>
      </c>
      <c r="Z1641" s="162">
        <f t="shared" si="522"/>
        <v>522.60000000000014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522.60000000000014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159860.65000000017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39748.710000000006</v>
      </c>
      <c r="AU1641" s="237">
        <f t="shared" si="535"/>
        <v>34001.800000000017</v>
      </c>
      <c r="AV1641" s="237">
        <f t="shared" si="536"/>
        <v>51749.04</v>
      </c>
      <c r="AW1641" s="237">
        <f t="shared" si="537"/>
        <v>13151.4</v>
      </c>
      <c r="AX1641" s="237">
        <f t="shared" si="538"/>
        <v>21209.700000000004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159596.45500000016</v>
      </c>
      <c r="M1642" s="162">
        <f>MAX(AN28:AN1642)</f>
        <v>163553.32000000018</v>
      </c>
      <c r="N1642" s="162">
        <f t="shared" si="529"/>
        <v>-3956.8650000000198</v>
      </c>
      <c r="O1642" s="231">
        <f>E3+(E4*0.1)</f>
        <v>0.30000000000000004</v>
      </c>
      <c r="P1642" s="162">
        <v>-911.45</v>
      </c>
      <c r="Q1642" s="232">
        <f>E5+(E6*0.1)</f>
        <v>0.2</v>
      </c>
      <c r="R1642" s="162">
        <v>-1463</v>
      </c>
      <c r="S1642" s="232">
        <f>E7+(E8*0.1)</f>
        <v>0.2</v>
      </c>
      <c r="T1642" s="162">
        <v>4709.2</v>
      </c>
      <c r="U1642" s="233">
        <f>E9+(E10*0.5)+(E11*0.1)</f>
        <v>0.2</v>
      </c>
      <c r="V1642" s="162">
        <v>-1400</v>
      </c>
      <c r="W1642" s="233">
        <f>E12+(E13*0.5)+(E14*0.1)</f>
        <v>0.30000000000000004</v>
      </c>
      <c r="X1642" s="162">
        <v>-1200</v>
      </c>
      <c r="Y1642" s="161">
        <f t="shared" si="530"/>
        <v>1615</v>
      </c>
      <c r="Z1642" s="162">
        <f t="shared" si="522"/>
        <v>-264.19500000000011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-264.19500000000011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159596.45500000016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39475.275000000009</v>
      </c>
      <c r="AU1642" s="237">
        <f t="shared" si="535"/>
        <v>33709.200000000019</v>
      </c>
      <c r="AV1642" s="237">
        <f t="shared" si="536"/>
        <v>52690.879999999997</v>
      </c>
      <c r="AW1642" s="237">
        <f t="shared" si="537"/>
        <v>12871.4</v>
      </c>
      <c r="AX1642" s="237">
        <f t="shared" si="538"/>
        <v>20849.700000000004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160500.09500000018</v>
      </c>
      <c r="M1643" s="162">
        <f>MAX(AN28:AN1643)</f>
        <v>163553.32000000018</v>
      </c>
      <c r="N1643" s="162">
        <f t="shared" si="529"/>
        <v>-3053.2250000000058</v>
      </c>
      <c r="O1643" s="231">
        <f>E3+(E4*0.1)</f>
        <v>0.30000000000000004</v>
      </c>
      <c r="P1643" s="162">
        <v>-550</v>
      </c>
      <c r="Q1643" s="232">
        <f>E5+(E6*0.1)</f>
        <v>0.2</v>
      </c>
      <c r="R1643" s="162">
        <v>-996.5</v>
      </c>
      <c r="S1643" s="232">
        <f>E7+(E8*0.1)</f>
        <v>0.2</v>
      </c>
      <c r="T1643" s="162">
        <v>2342.1999999999998</v>
      </c>
      <c r="U1643" s="233">
        <f>E9+(E10*0.5)+(E11*0.1)</f>
        <v>0.2</v>
      </c>
      <c r="V1643" s="162">
        <v>1599</v>
      </c>
      <c r="W1643" s="233">
        <f>E12+(E13*0.5)+(E14*0.1)</f>
        <v>0.30000000000000004</v>
      </c>
      <c r="X1643" s="162">
        <v>1599</v>
      </c>
      <c r="Y1643" s="161">
        <f t="shared" si="530"/>
        <v>1616</v>
      </c>
      <c r="Z1643" s="162">
        <f t="shared" si="522"/>
        <v>903.64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903.64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160500.09500000018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39310.275000000009</v>
      </c>
      <c r="AU1643" s="237">
        <f t="shared" si="535"/>
        <v>33509.900000000016</v>
      </c>
      <c r="AV1643" s="237">
        <f t="shared" si="536"/>
        <v>53159.32</v>
      </c>
      <c r="AW1643" s="237">
        <f t="shared" si="537"/>
        <v>13191.199999999999</v>
      </c>
      <c r="AX1643" s="237">
        <f t="shared" si="538"/>
        <v>21329.400000000005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161215.13500000018</v>
      </c>
      <c r="M1644" s="162">
        <f>MAX(AN28:AN1644)</f>
        <v>163553.32000000018</v>
      </c>
      <c r="N1644" s="162">
        <f t="shared" si="529"/>
        <v>-2338.1849999999977</v>
      </c>
      <c r="O1644" s="231">
        <f>E3+(E4*0.1)</f>
        <v>0.30000000000000004</v>
      </c>
      <c r="P1644" s="162">
        <v>-550</v>
      </c>
      <c r="Q1644" s="232">
        <f>E5+(E6*0.1)</f>
        <v>0.2</v>
      </c>
      <c r="R1644" s="162">
        <v>2924</v>
      </c>
      <c r="S1644" s="232">
        <f>E7+(E8*0.1)</f>
        <v>0.2</v>
      </c>
      <c r="T1644" s="162">
        <v>4364.2</v>
      </c>
      <c r="U1644" s="233">
        <f>E9+(E10*0.5)+(E11*0.1)</f>
        <v>0.2</v>
      </c>
      <c r="V1644" s="162">
        <v>-1088</v>
      </c>
      <c r="W1644" s="233">
        <f>E12+(E13*0.5)+(E14*0.1)</f>
        <v>0.30000000000000004</v>
      </c>
      <c r="X1644" s="162">
        <v>-1200</v>
      </c>
      <c r="Y1644" s="161">
        <f t="shared" si="530"/>
        <v>1617</v>
      </c>
      <c r="Z1644" s="162">
        <f t="shared" si="522"/>
        <v>715.04</v>
      </c>
      <c r="AA1644" s="238">
        <v>45016</v>
      </c>
      <c r="AB1644" s="129">
        <f>SUM(Z1622:Z1644)</f>
        <v>6692.2200000000012</v>
      </c>
      <c r="AC1644" s="128">
        <f>(AB1644&gt;0)*1</f>
        <v>1</v>
      </c>
      <c r="AD1644" s="128">
        <f>(AB1644&lt;0)*1</f>
        <v>0</v>
      </c>
      <c r="AE1644" s="129">
        <f>AB1644*AC1644</f>
        <v>6692.2200000000012</v>
      </c>
      <c r="AF1644" s="129">
        <f>AB1644*AD1644</f>
        <v>0</v>
      </c>
      <c r="AG1644" s="129"/>
      <c r="AH1644" s="129">
        <f t="shared" si="523"/>
        <v>715.04</v>
      </c>
      <c r="AI1644" s="129">
        <f t="shared" si="524"/>
        <v>0</v>
      </c>
      <c r="AJ1644" s="234">
        <f t="shared" si="525"/>
        <v>1</v>
      </c>
      <c r="AK1644" s="234">
        <f t="shared" si="526"/>
        <v>0</v>
      </c>
      <c r="AL1644" s="129">
        <f t="shared" si="527"/>
        <v>6692.2200000000012</v>
      </c>
      <c r="AM1644" s="127">
        <v>45016</v>
      </c>
      <c r="AN1644" s="129">
        <f t="shared" si="531"/>
        <v>161215.13500000018</v>
      </c>
      <c r="AO1644" s="129">
        <f t="shared" si="532"/>
        <v>6692.2200000000012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39145.275000000009</v>
      </c>
      <c r="AU1644" s="237">
        <f t="shared" si="535"/>
        <v>34094.700000000019</v>
      </c>
      <c r="AV1644" s="237">
        <f t="shared" si="536"/>
        <v>54032.159999999996</v>
      </c>
      <c r="AW1644" s="237">
        <f t="shared" si="537"/>
        <v>12973.599999999999</v>
      </c>
      <c r="AX1644" s="237">
        <f t="shared" si="538"/>
        <v>20969.400000000005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160430.13500000018</v>
      </c>
      <c r="M1645" s="162">
        <f>MAX(AN28:AN1645)</f>
        <v>163553.32000000018</v>
      </c>
      <c r="N1645" s="162">
        <f t="shared" si="529"/>
        <v>-3123.1849999999977</v>
      </c>
      <c r="O1645" s="231">
        <f>E3+(E4*0.1)</f>
        <v>0.30000000000000004</v>
      </c>
      <c r="P1645" s="162">
        <v>-550</v>
      </c>
      <c r="Q1645" s="232">
        <f>E5+(E6*0.1)</f>
        <v>0.2</v>
      </c>
      <c r="R1645" s="162">
        <v>760</v>
      </c>
      <c r="S1645" s="232">
        <f>E7+(E8*0.1)</f>
        <v>0.2</v>
      </c>
      <c r="T1645" s="162">
        <v>-660</v>
      </c>
      <c r="U1645" s="233">
        <f>E9+(E10*0.5)+(E11*0.1)</f>
        <v>0.2</v>
      </c>
      <c r="V1645" s="162">
        <v>-1400</v>
      </c>
      <c r="W1645" s="233">
        <f>E12+(E13*0.5)+(E14*0.1)</f>
        <v>0.30000000000000004</v>
      </c>
      <c r="X1645" s="162">
        <v>-1200</v>
      </c>
      <c r="Y1645" s="161">
        <f t="shared" si="530"/>
        <v>1618</v>
      </c>
      <c r="Z1645" s="162">
        <f t="shared" si="522"/>
        <v>-785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-785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160430.13500000018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38980.275000000009</v>
      </c>
      <c r="AU1645" s="237">
        <f t="shared" si="535"/>
        <v>34246.700000000019</v>
      </c>
      <c r="AV1645" s="237">
        <f t="shared" si="536"/>
        <v>53900.159999999996</v>
      </c>
      <c r="AW1645" s="237">
        <f t="shared" si="537"/>
        <v>12693.599999999999</v>
      </c>
      <c r="AX1645" s="237">
        <f t="shared" si="538"/>
        <v>20609.400000000005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162156.67000000019</v>
      </c>
      <c r="M1646" s="162">
        <f>MAX(AN28:AN1646)</f>
        <v>163553.32000000018</v>
      </c>
      <c r="N1646" s="162">
        <f t="shared" si="529"/>
        <v>-1396.6499999999942</v>
      </c>
      <c r="O1646" s="231">
        <f>E3+(E4*0.1)</f>
        <v>0.30000000000000004</v>
      </c>
      <c r="P1646" s="162">
        <v>943.85</v>
      </c>
      <c r="Q1646" s="232">
        <f>E5+(E6*0.1)</f>
        <v>0.2</v>
      </c>
      <c r="R1646" s="162">
        <v>-850</v>
      </c>
      <c r="S1646" s="232">
        <f>E7+(E8*0.1)</f>
        <v>0.2</v>
      </c>
      <c r="T1646" s="162">
        <v>-965.6</v>
      </c>
      <c r="U1646" s="233">
        <f>E9+(E10*0.5)+(E11*0.1)</f>
        <v>0.2</v>
      </c>
      <c r="V1646" s="162">
        <v>3613</v>
      </c>
      <c r="W1646" s="233">
        <f>E12+(E13*0.5)+(E14*0.1)</f>
        <v>0.30000000000000004</v>
      </c>
      <c r="X1646" s="162">
        <v>3613</v>
      </c>
      <c r="Y1646" s="161">
        <f t="shared" si="530"/>
        <v>1619</v>
      </c>
      <c r="Z1646" s="162">
        <f t="shared" si="522"/>
        <v>1726.5350000000001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1726.5350000000001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162156.67000000019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39263.430000000008</v>
      </c>
      <c r="AU1646" s="237">
        <f t="shared" si="535"/>
        <v>34076.700000000019</v>
      </c>
      <c r="AV1646" s="237">
        <f t="shared" si="536"/>
        <v>53707.039999999994</v>
      </c>
      <c r="AW1646" s="237">
        <f t="shared" si="537"/>
        <v>13416.199999999999</v>
      </c>
      <c r="AX1646" s="237">
        <f t="shared" si="538"/>
        <v>21693.300000000007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161427.6800000002</v>
      </c>
      <c r="M1647" s="162">
        <f>MAX(AN28:AN1647)</f>
        <v>163553.32000000018</v>
      </c>
      <c r="N1647" s="162">
        <f t="shared" si="529"/>
        <v>-2125.6399999999849</v>
      </c>
      <c r="O1647" s="231">
        <f>E3+(E4*0.1)</f>
        <v>0.30000000000000004</v>
      </c>
      <c r="P1647" s="162">
        <v>401.7</v>
      </c>
      <c r="Q1647" s="232">
        <f>E5+(E6*0.1)</f>
        <v>0.2</v>
      </c>
      <c r="R1647" s="162">
        <v>-850</v>
      </c>
      <c r="S1647" s="232">
        <f>E7+(E8*0.1)</f>
        <v>0.2</v>
      </c>
      <c r="T1647" s="162">
        <v>-3410</v>
      </c>
      <c r="U1647" s="233">
        <f>E9+(E10*0.5)+(E11*0.1)</f>
        <v>0.2</v>
      </c>
      <c r="V1647" s="162">
        <v>5</v>
      </c>
      <c r="W1647" s="233">
        <f>E12+(E13*0.5)+(E14*0.1)</f>
        <v>0.30000000000000004</v>
      </c>
      <c r="X1647" s="162">
        <v>5</v>
      </c>
      <c r="Y1647" s="161">
        <f t="shared" si="530"/>
        <v>1620</v>
      </c>
      <c r="Z1647" s="162">
        <f t="shared" si="522"/>
        <v>-728.99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-728.99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161427.6800000002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39383.94000000001</v>
      </c>
      <c r="AU1647" s="237">
        <f t="shared" si="535"/>
        <v>33906.700000000019</v>
      </c>
      <c r="AV1647" s="237">
        <f t="shared" si="536"/>
        <v>53025.039999999994</v>
      </c>
      <c r="AW1647" s="237">
        <f t="shared" si="537"/>
        <v>13417.199999999999</v>
      </c>
      <c r="AX1647" s="237">
        <f t="shared" si="538"/>
        <v>21694.800000000007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160834.2800000002</v>
      </c>
      <c r="M1648" s="162">
        <f>MAX(AN28:AN1648)</f>
        <v>163553.32000000018</v>
      </c>
      <c r="N1648" s="162">
        <f t="shared" si="529"/>
        <v>-2719.039999999979</v>
      </c>
      <c r="O1648" s="231">
        <f>E3+(E4*0.1)</f>
        <v>0.30000000000000004</v>
      </c>
      <c r="P1648" s="162">
        <v>-550</v>
      </c>
      <c r="Q1648" s="232">
        <f>E5+(E6*0.1)</f>
        <v>0.2</v>
      </c>
      <c r="R1648" s="162">
        <v>-850</v>
      </c>
      <c r="S1648" s="232">
        <f>E7+(E8*0.1)</f>
        <v>0.2</v>
      </c>
      <c r="T1648" s="162">
        <v>1908</v>
      </c>
      <c r="U1648" s="233">
        <f>E9+(E10*0.5)+(E11*0.1)</f>
        <v>0.2</v>
      </c>
      <c r="V1648" s="162">
        <v>-1400</v>
      </c>
      <c r="W1648" s="233">
        <f>E12+(E13*0.5)+(E14*0.1)</f>
        <v>0.30000000000000004</v>
      </c>
      <c r="X1648" s="162">
        <v>-1200</v>
      </c>
      <c r="Y1648" s="161">
        <f t="shared" si="530"/>
        <v>1621</v>
      </c>
      <c r="Z1648" s="162">
        <f t="shared" si="522"/>
        <v>-593.40000000000009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-593.40000000000009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160834.2800000002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39218.94000000001</v>
      </c>
      <c r="AU1648" s="237">
        <f t="shared" si="535"/>
        <v>33736.700000000019</v>
      </c>
      <c r="AV1648" s="237">
        <f t="shared" si="536"/>
        <v>53406.639999999992</v>
      </c>
      <c r="AW1648" s="237">
        <f t="shared" si="537"/>
        <v>13137.199999999999</v>
      </c>
      <c r="AX1648" s="237">
        <f t="shared" si="538"/>
        <v>21334.800000000007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160840.7800000002</v>
      </c>
      <c r="M1649" s="162">
        <f>MAX(AN28:AN1649)</f>
        <v>163553.32000000018</v>
      </c>
      <c r="N1649" s="162">
        <f t="shared" si="529"/>
        <v>-2712.539999999979</v>
      </c>
      <c r="O1649" s="231">
        <f>E3+(E4*0.1)</f>
        <v>0.30000000000000004</v>
      </c>
      <c r="P1649" s="162">
        <v>0</v>
      </c>
      <c r="Q1649" s="232">
        <f>E5+(E6*0.1)</f>
        <v>0.2</v>
      </c>
      <c r="R1649" s="162">
        <v>0</v>
      </c>
      <c r="S1649" s="232">
        <f>E7+(E8*0.1)</f>
        <v>0.2</v>
      </c>
      <c r="T1649" s="162">
        <v>0</v>
      </c>
      <c r="U1649" s="233">
        <f>E9+(E10*0.5)+(E11*0.1)</f>
        <v>0.2</v>
      </c>
      <c r="V1649" s="162">
        <v>13</v>
      </c>
      <c r="W1649" s="233">
        <f>E12+(E13*0.5)+(E14*0.1)</f>
        <v>0.30000000000000004</v>
      </c>
      <c r="X1649" s="162">
        <v>13</v>
      </c>
      <c r="Y1649" s="161">
        <f t="shared" si="530"/>
        <v>1622</v>
      </c>
      <c r="Z1649" s="162">
        <f t="shared" si="522"/>
        <v>6.5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6.5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160840.7800000002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39218.94000000001</v>
      </c>
      <c r="AU1649" s="237">
        <f t="shared" si="535"/>
        <v>33736.700000000019</v>
      </c>
      <c r="AV1649" s="237">
        <f t="shared" si="536"/>
        <v>53406.639999999992</v>
      </c>
      <c r="AW1649" s="237">
        <f t="shared" si="537"/>
        <v>13139.8</v>
      </c>
      <c r="AX1649" s="237">
        <f t="shared" si="538"/>
        <v>21338.700000000008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159145.58000000019</v>
      </c>
      <c r="M1650" s="162">
        <f>MAX(AN28:AN1650)</f>
        <v>163553.32000000018</v>
      </c>
      <c r="N1650" s="162">
        <f t="shared" si="529"/>
        <v>-4407.7399999999907</v>
      </c>
      <c r="O1650" s="231">
        <f>E3+(E4*0.1)</f>
        <v>0.30000000000000004</v>
      </c>
      <c r="P1650" s="162">
        <v>-550</v>
      </c>
      <c r="Q1650" s="232">
        <f>E5+(E6*0.1)</f>
        <v>0.2</v>
      </c>
      <c r="R1650" s="162">
        <v>-1041</v>
      </c>
      <c r="S1650" s="232">
        <f>E7+(E8*0.1)</f>
        <v>0.2</v>
      </c>
      <c r="T1650" s="162">
        <v>-3410</v>
      </c>
      <c r="U1650" s="233">
        <f>E9+(E10*0.5)+(E11*0.1)</f>
        <v>0.2</v>
      </c>
      <c r="V1650" s="162">
        <v>-1400</v>
      </c>
      <c r="W1650" s="233">
        <f>E12+(E13*0.5)+(E14*0.1)</f>
        <v>0.30000000000000004</v>
      </c>
      <c r="X1650" s="162">
        <v>-1200</v>
      </c>
      <c r="Y1650" s="161">
        <f t="shared" si="530"/>
        <v>1623</v>
      </c>
      <c r="Z1650" s="162">
        <f t="shared" si="522"/>
        <v>-1695.2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-1695.2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159145.58000000019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39053.94000000001</v>
      </c>
      <c r="AU1650" s="237">
        <f t="shared" si="535"/>
        <v>33528.500000000022</v>
      </c>
      <c r="AV1650" s="237">
        <f t="shared" si="536"/>
        <v>52724.639999999992</v>
      </c>
      <c r="AW1650" s="237">
        <f t="shared" si="537"/>
        <v>12859.8</v>
      </c>
      <c r="AX1650" s="237">
        <f t="shared" si="538"/>
        <v>20978.700000000008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159557.4650000002</v>
      </c>
      <c r="M1651" s="162">
        <f>MAX(AN28:AN1651)</f>
        <v>163553.32000000018</v>
      </c>
      <c r="N1651" s="162">
        <f t="shared" si="529"/>
        <v>-3995.8549999999814</v>
      </c>
      <c r="O1651" s="231">
        <f>E3+(E4*0.1)</f>
        <v>0.30000000000000004</v>
      </c>
      <c r="P1651" s="162">
        <v>491.35</v>
      </c>
      <c r="Q1651" s="232">
        <f>E5+(E6*0.1)</f>
        <v>0.2</v>
      </c>
      <c r="R1651" s="162">
        <v>-8.5</v>
      </c>
      <c r="S1651" s="232">
        <f>E7+(E8*0.1)</f>
        <v>0.2</v>
      </c>
      <c r="T1651" s="162">
        <v>-1741.6</v>
      </c>
      <c r="U1651" s="233">
        <f>E9+(E10*0.5)+(E11*0.1)</f>
        <v>0.2</v>
      </c>
      <c r="V1651" s="162">
        <v>1229</v>
      </c>
      <c r="W1651" s="233">
        <f>E12+(E13*0.5)+(E14*0.1)</f>
        <v>0.30000000000000004</v>
      </c>
      <c r="X1651" s="162">
        <v>1229</v>
      </c>
      <c r="Y1651" s="161">
        <f t="shared" si="530"/>
        <v>1624</v>
      </c>
      <c r="Z1651" s="162">
        <f t="shared" si="522"/>
        <v>411.8850000000001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411.8850000000001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159557.4650000002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39201.345000000008</v>
      </c>
      <c r="AU1651" s="237">
        <f t="shared" si="535"/>
        <v>33526.800000000025</v>
      </c>
      <c r="AV1651" s="237">
        <f t="shared" si="536"/>
        <v>52376.319999999992</v>
      </c>
      <c r="AW1651" s="237">
        <f t="shared" si="537"/>
        <v>13105.599999999999</v>
      </c>
      <c r="AX1651" s="237">
        <f t="shared" si="538"/>
        <v>21347.400000000009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159434.83000000019</v>
      </c>
      <c r="M1652" s="162">
        <f>MAX(AN28:AN1652)</f>
        <v>163553.32000000018</v>
      </c>
      <c r="N1652" s="162">
        <f t="shared" si="529"/>
        <v>-4118.4899999999907</v>
      </c>
      <c r="O1652" s="231">
        <f>E3+(E4*0.1)</f>
        <v>0.30000000000000004</v>
      </c>
      <c r="P1652" s="162">
        <v>-191.45</v>
      </c>
      <c r="Q1652" s="232">
        <f>E5+(E6*0.1)</f>
        <v>0.2</v>
      </c>
      <c r="R1652" s="162">
        <v>-850</v>
      </c>
      <c r="S1652" s="232">
        <f>E7+(E8*0.1)</f>
        <v>0.2</v>
      </c>
      <c r="T1652" s="162">
        <v>-2316</v>
      </c>
      <c r="U1652" s="233">
        <f>E9+(E10*0.5)+(E11*0.1)</f>
        <v>0.2</v>
      </c>
      <c r="V1652" s="162">
        <v>1136</v>
      </c>
      <c r="W1652" s="233">
        <f>E12+(E13*0.5)+(E14*0.1)</f>
        <v>0.30000000000000004</v>
      </c>
      <c r="X1652" s="162">
        <v>1136</v>
      </c>
      <c r="Y1652" s="161">
        <f t="shared" si="530"/>
        <v>1625</v>
      </c>
      <c r="Z1652" s="162">
        <f t="shared" si="522"/>
        <v>-122.63499999999988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0</v>
      </c>
      <c r="AI1652" s="129">
        <f t="shared" si="524"/>
        <v>-122.63499999999988</v>
      </c>
      <c r="AJ1652" s="234">
        <f t="shared" si="525"/>
        <v>0</v>
      </c>
      <c r="AK1652" s="234">
        <f t="shared" si="526"/>
        <v>1</v>
      </c>
      <c r="AL1652" s="129">
        <f t="shared" si="527"/>
        <v>0</v>
      </c>
      <c r="AM1652" s="127">
        <v>45028</v>
      </c>
      <c r="AN1652" s="129">
        <f t="shared" si="531"/>
        <v>159434.83000000019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39143.910000000011</v>
      </c>
      <c r="AU1652" s="237">
        <f t="shared" si="535"/>
        <v>33356.800000000025</v>
      </c>
      <c r="AV1652" s="237">
        <f t="shared" si="536"/>
        <v>51913.119999999995</v>
      </c>
      <c r="AW1652" s="237">
        <f t="shared" si="537"/>
        <v>13332.8</v>
      </c>
      <c r="AX1652" s="237">
        <f t="shared" si="538"/>
        <v>21688.200000000008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162909.29500000019</v>
      </c>
      <c r="M1653" s="162">
        <f>MAX(AN28:AN1653)</f>
        <v>163553.32000000018</v>
      </c>
      <c r="N1653" s="162">
        <f t="shared" si="529"/>
        <v>-644.02499999999418</v>
      </c>
      <c r="O1653" s="231">
        <f>E3+(E4*0.1)</f>
        <v>0.30000000000000004</v>
      </c>
      <c r="P1653" s="162">
        <v>1915.95</v>
      </c>
      <c r="Q1653" s="232">
        <f>E5+(E6*0.1)</f>
        <v>0.2</v>
      </c>
      <c r="R1653" s="162">
        <v>2713.5</v>
      </c>
      <c r="S1653" s="232">
        <f>E7+(E8*0.1)</f>
        <v>0.2</v>
      </c>
      <c r="T1653" s="162">
        <v>5392.4</v>
      </c>
      <c r="U1653" s="233">
        <f>E9+(E10*0.5)+(E11*0.1)</f>
        <v>0.2</v>
      </c>
      <c r="V1653" s="162">
        <v>2557</v>
      </c>
      <c r="W1653" s="233">
        <f>E12+(E13*0.5)+(E14*0.1)</f>
        <v>0.30000000000000004</v>
      </c>
      <c r="X1653" s="162">
        <v>2557</v>
      </c>
      <c r="Y1653" s="161">
        <f t="shared" si="530"/>
        <v>1626</v>
      </c>
      <c r="Z1653" s="162">
        <f t="shared" si="522"/>
        <v>3474.4650000000001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3474.4650000000001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162909.29500000019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39718.695000000014</v>
      </c>
      <c r="AU1653" s="237">
        <f t="shared" si="535"/>
        <v>33899.500000000022</v>
      </c>
      <c r="AV1653" s="237">
        <f t="shared" si="536"/>
        <v>52991.6</v>
      </c>
      <c r="AW1653" s="237">
        <f t="shared" si="537"/>
        <v>13844.199999999999</v>
      </c>
      <c r="AX1653" s="237">
        <f t="shared" si="538"/>
        <v>22455.300000000007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161780.4950000002</v>
      </c>
      <c r="M1654" s="162">
        <f>MAX(AN28:AN1654)</f>
        <v>163553.32000000018</v>
      </c>
      <c r="N1654" s="162">
        <f t="shared" si="529"/>
        <v>-1772.8249999999825</v>
      </c>
      <c r="O1654" s="231">
        <f>E3+(E4*0.1)</f>
        <v>0.30000000000000004</v>
      </c>
      <c r="P1654" s="162">
        <v>-550</v>
      </c>
      <c r="Q1654" s="232">
        <f>E5+(E6*0.1)</f>
        <v>0.2</v>
      </c>
      <c r="R1654" s="162">
        <v>-850</v>
      </c>
      <c r="S1654" s="232">
        <f>E7+(E8*0.1)</f>
        <v>0.2</v>
      </c>
      <c r="T1654" s="162">
        <v>-769</v>
      </c>
      <c r="U1654" s="233">
        <f>E9+(E10*0.5)+(E11*0.1)</f>
        <v>0.2</v>
      </c>
      <c r="V1654" s="162">
        <v>-1400</v>
      </c>
      <c r="W1654" s="233">
        <f>E12+(E13*0.5)+(E14*0.1)</f>
        <v>0.30000000000000004</v>
      </c>
      <c r="X1654" s="162">
        <v>-1200</v>
      </c>
      <c r="Y1654" s="161">
        <f t="shared" si="530"/>
        <v>1627</v>
      </c>
      <c r="Z1654" s="162">
        <f t="shared" si="522"/>
        <v>-1128.8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-1128.8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161780.4950000002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39553.695000000014</v>
      </c>
      <c r="AU1654" s="237">
        <f t="shared" si="535"/>
        <v>33729.500000000022</v>
      </c>
      <c r="AV1654" s="237">
        <f t="shared" si="536"/>
        <v>52837.799999999996</v>
      </c>
      <c r="AW1654" s="237">
        <f t="shared" si="537"/>
        <v>13564.199999999999</v>
      </c>
      <c r="AX1654" s="237">
        <f t="shared" si="538"/>
        <v>22095.300000000007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161461.1200000002</v>
      </c>
      <c r="M1655" s="162">
        <f>MAX(AN28:AN1655)</f>
        <v>163553.32000000018</v>
      </c>
      <c r="N1655" s="162">
        <f t="shared" si="529"/>
        <v>-2092.1999999999825</v>
      </c>
      <c r="O1655" s="231">
        <f>E3+(E4*0.1)</f>
        <v>0.30000000000000004</v>
      </c>
      <c r="P1655" s="162">
        <v>503.55</v>
      </c>
      <c r="Q1655" s="232">
        <f>E5+(E6*0.1)</f>
        <v>0.2</v>
      </c>
      <c r="R1655" s="162">
        <v>684</v>
      </c>
      <c r="S1655" s="232">
        <f>E7+(E8*0.1)</f>
        <v>0.2</v>
      </c>
      <c r="T1655" s="162">
        <v>163.80000000000001</v>
      </c>
      <c r="U1655" s="233">
        <f>E9+(E10*0.5)+(E11*0.1)</f>
        <v>0.2</v>
      </c>
      <c r="V1655" s="162">
        <v>-1400</v>
      </c>
      <c r="W1655" s="233">
        <f>E12+(E13*0.5)+(E14*0.1)</f>
        <v>0.30000000000000004</v>
      </c>
      <c r="X1655" s="162">
        <v>-1200</v>
      </c>
      <c r="Y1655" s="161">
        <f t="shared" si="530"/>
        <v>1628</v>
      </c>
      <c r="Z1655" s="162">
        <f t="shared" si="522"/>
        <v>-319.37500000000006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-319.37500000000006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161461.1200000002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39704.760000000017</v>
      </c>
      <c r="AU1655" s="237">
        <f t="shared" si="535"/>
        <v>33866.300000000025</v>
      </c>
      <c r="AV1655" s="237">
        <f t="shared" si="536"/>
        <v>52870.559999999998</v>
      </c>
      <c r="AW1655" s="237">
        <f t="shared" si="537"/>
        <v>13284.199999999999</v>
      </c>
      <c r="AX1655" s="237">
        <f t="shared" si="538"/>
        <v>21735.300000000007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161842.94000000021</v>
      </c>
      <c r="M1656" s="162">
        <f>MAX(AN28:AN1656)</f>
        <v>163553.32000000018</v>
      </c>
      <c r="N1656" s="162">
        <f t="shared" si="529"/>
        <v>-1710.3799999999756</v>
      </c>
      <c r="O1656" s="231">
        <f>E3+(E4*0.1)</f>
        <v>0.30000000000000004</v>
      </c>
      <c r="P1656" s="162">
        <v>-550</v>
      </c>
      <c r="Q1656" s="232">
        <f>E5+(E6*0.1)</f>
        <v>0.2</v>
      </c>
      <c r="R1656" s="162">
        <v>177.5</v>
      </c>
      <c r="S1656" s="232">
        <f>E7+(E8*0.1)</f>
        <v>0.2</v>
      </c>
      <c r="T1656" s="162">
        <v>81.599999999999994</v>
      </c>
      <c r="U1656" s="233">
        <f>E9+(E10*0.5)+(E11*0.1)</f>
        <v>0.2</v>
      </c>
      <c r="V1656" s="162">
        <v>990</v>
      </c>
      <c r="W1656" s="233">
        <f>E12+(E13*0.5)+(E14*0.1)</f>
        <v>0.30000000000000004</v>
      </c>
      <c r="X1656" s="162">
        <v>990</v>
      </c>
      <c r="Y1656" s="161">
        <f t="shared" si="530"/>
        <v>1629</v>
      </c>
      <c r="Z1656" s="162">
        <f t="shared" si="522"/>
        <v>381.82000000000005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381.82000000000005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161842.94000000021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39539.760000000017</v>
      </c>
      <c r="AU1656" s="237">
        <f t="shared" si="535"/>
        <v>33901.800000000025</v>
      </c>
      <c r="AV1656" s="237">
        <f t="shared" si="536"/>
        <v>52886.879999999997</v>
      </c>
      <c r="AW1656" s="237">
        <f t="shared" si="537"/>
        <v>13482.199999999999</v>
      </c>
      <c r="AX1656" s="237">
        <f t="shared" si="538"/>
        <v>22032.300000000007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160855.6200000002</v>
      </c>
      <c r="M1657" s="162">
        <f>MAX(AN28:AN1657)</f>
        <v>163553.32000000018</v>
      </c>
      <c r="N1657" s="162">
        <f t="shared" si="529"/>
        <v>-2697.6999999999825</v>
      </c>
      <c r="O1657" s="231">
        <f>E3+(E4*0.1)</f>
        <v>0.30000000000000004</v>
      </c>
      <c r="P1657" s="162">
        <v>-550</v>
      </c>
      <c r="Q1657" s="232">
        <f>E5+(E6*0.1)</f>
        <v>0.2</v>
      </c>
      <c r="R1657" s="162">
        <v>-850</v>
      </c>
      <c r="S1657" s="232">
        <f>E7+(E8*0.1)</f>
        <v>0.2</v>
      </c>
      <c r="T1657" s="162">
        <v>-61.6</v>
      </c>
      <c r="U1657" s="233">
        <f>E9+(E10*0.5)+(E11*0.1)</f>
        <v>0.2</v>
      </c>
      <c r="V1657" s="162">
        <v>-1400</v>
      </c>
      <c r="W1657" s="233">
        <f>E12+(E13*0.5)+(E14*0.1)</f>
        <v>0.30000000000000004</v>
      </c>
      <c r="X1657" s="162">
        <v>-1200</v>
      </c>
      <c r="Y1657" s="161">
        <f t="shared" si="530"/>
        <v>1630</v>
      </c>
      <c r="Z1657" s="162">
        <f t="shared" si="522"/>
        <v>-987.31999999999994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-987.31999999999994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160855.6200000002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39374.760000000017</v>
      </c>
      <c r="AU1657" s="237">
        <f t="shared" si="535"/>
        <v>33731.800000000025</v>
      </c>
      <c r="AV1657" s="237">
        <f t="shared" si="536"/>
        <v>52874.559999999998</v>
      </c>
      <c r="AW1657" s="237">
        <f t="shared" si="537"/>
        <v>13202.199999999999</v>
      </c>
      <c r="AX1657" s="237">
        <f t="shared" si="538"/>
        <v>21672.300000000007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160441.6850000002</v>
      </c>
      <c r="M1658" s="162">
        <f>MAX(AN28:AN1658)</f>
        <v>163553.32000000018</v>
      </c>
      <c r="N1658" s="162">
        <f t="shared" si="529"/>
        <v>-3111.6349999999802</v>
      </c>
      <c r="O1658" s="231">
        <f>E3+(E4*0.1)</f>
        <v>0.30000000000000004</v>
      </c>
      <c r="P1658" s="162">
        <v>-832.05</v>
      </c>
      <c r="Q1658" s="232">
        <f>E5+(E6*0.1)</f>
        <v>0.2</v>
      </c>
      <c r="R1658" s="162">
        <v>-1252</v>
      </c>
      <c r="S1658" s="232">
        <f>E7+(E8*0.1)</f>
        <v>0.2</v>
      </c>
      <c r="T1658" s="162">
        <v>-2054.6</v>
      </c>
      <c r="U1658" s="233">
        <f>E9+(E10*0.5)+(E11*0.1)</f>
        <v>0.2</v>
      </c>
      <c r="V1658" s="162">
        <v>994</v>
      </c>
      <c r="W1658" s="233">
        <f>E12+(E13*0.5)+(E14*0.1)</f>
        <v>0.30000000000000004</v>
      </c>
      <c r="X1658" s="162">
        <v>994</v>
      </c>
      <c r="Y1658" s="161">
        <f t="shared" si="530"/>
        <v>1631</v>
      </c>
      <c r="Z1658" s="162">
        <f t="shared" si="522"/>
        <v>-413.93499999999995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-413.93499999999995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160441.6850000002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39125.145000000019</v>
      </c>
      <c r="AU1658" s="237">
        <f t="shared" si="535"/>
        <v>33481.400000000023</v>
      </c>
      <c r="AV1658" s="237">
        <f t="shared" si="536"/>
        <v>52463.64</v>
      </c>
      <c r="AW1658" s="237">
        <f t="shared" si="537"/>
        <v>13400.999999999998</v>
      </c>
      <c r="AX1658" s="237">
        <f t="shared" si="538"/>
        <v>21970.500000000007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159931.6550000002</v>
      </c>
      <c r="M1659" s="162">
        <f>MAX(AN28:AN1659)</f>
        <v>163553.32000000018</v>
      </c>
      <c r="N1659" s="162">
        <f t="shared" si="529"/>
        <v>-3621.664999999979</v>
      </c>
      <c r="O1659" s="231">
        <f>E3+(E4*0.1)</f>
        <v>0.30000000000000004</v>
      </c>
      <c r="P1659" s="162">
        <v>111.7</v>
      </c>
      <c r="Q1659" s="232">
        <f>E5+(E6*0.1)</f>
        <v>0.2</v>
      </c>
      <c r="R1659" s="162">
        <v>186.5</v>
      </c>
      <c r="S1659" s="232">
        <f>E7+(E8*0.1)</f>
        <v>0.2</v>
      </c>
      <c r="T1659" s="162">
        <v>295.8</v>
      </c>
      <c r="U1659" s="233">
        <f>E9+(E10*0.5)+(E11*0.1)</f>
        <v>0.2</v>
      </c>
      <c r="V1659" s="162">
        <v>-1400</v>
      </c>
      <c r="W1659" s="233">
        <f>E12+(E13*0.5)+(E14*0.1)</f>
        <v>0.30000000000000004</v>
      </c>
      <c r="X1659" s="162">
        <v>-1200</v>
      </c>
      <c r="Y1659" s="161">
        <f t="shared" si="530"/>
        <v>1632</v>
      </c>
      <c r="Z1659" s="162">
        <f t="shared" si="522"/>
        <v>-510.03000000000009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-510.03000000000009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159931.6550000002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39158.655000000021</v>
      </c>
      <c r="AU1659" s="237">
        <f t="shared" si="535"/>
        <v>33518.700000000026</v>
      </c>
      <c r="AV1659" s="237">
        <f t="shared" si="536"/>
        <v>52522.8</v>
      </c>
      <c r="AW1659" s="237">
        <f t="shared" si="537"/>
        <v>13120.999999999998</v>
      </c>
      <c r="AX1659" s="237">
        <f t="shared" si="538"/>
        <v>21610.500000000007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160251.97500000021</v>
      </c>
      <c r="M1660" s="162">
        <f>MAX(AN28:AN1660)</f>
        <v>163553.32000000018</v>
      </c>
      <c r="N1660" s="162">
        <f t="shared" si="529"/>
        <v>-3301.3449999999721</v>
      </c>
      <c r="O1660" s="231">
        <f>E3+(E4*0.1)</f>
        <v>0.30000000000000004</v>
      </c>
      <c r="P1660" s="162">
        <v>332.2</v>
      </c>
      <c r="Q1660" s="232">
        <f>E5+(E6*0.1)</f>
        <v>0.2</v>
      </c>
      <c r="R1660" s="162">
        <v>176</v>
      </c>
      <c r="S1660" s="232">
        <f>E7+(E8*0.1)</f>
        <v>0.2</v>
      </c>
      <c r="T1660" s="162">
        <v>-620.20000000000005</v>
      </c>
      <c r="U1660" s="233">
        <f>E9+(E10*0.5)+(E11*0.1)</f>
        <v>0.2</v>
      </c>
      <c r="V1660" s="162">
        <v>619</v>
      </c>
      <c r="W1660" s="233">
        <f>E12+(E13*0.5)+(E14*0.1)</f>
        <v>0.30000000000000004</v>
      </c>
      <c r="X1660" s="162">
        <v>619</v>
      </c>
      <c r="Y1660" s="161">
        <f t="shared" si="530"/>
        <v>1633</v>
      </c>
      <c r="Z1660" s="162">
        <f t="shared" si="522"/>
        <v>320.32000000000005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320.32000000000005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160251.97500000021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39258.315000000024</v>
      </c>
      <c r="AU1660" s="237">
        <f t="shared" si="535"/>
        <v>33553.900000000023</v>
      </c>
      <c r="AV1660" s="237">
        <f t="shared" si="536"/>
        <v>52398.76</v>
      </c>
      <c r="AW1660" s="237">
        <f t="shared" si="537"/>
        <v>13244.799999999997</v>
      </c>
      <c r="AX1660" s="237">
        <f t="shared" si="538"/>
        <v>21796.200000000008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159031.3750000002</v>
      </c>
      <c r="M1661" s="162">
        <f>MAX(AN28:AN1661)</f>
        <v>163553.32000000018</v>
      </c>
      <c r="N1661" s="162">
        <f t="shared" si="529"/>
        <v>-4521.9449999999779</v>
      </c>
      <c r="O1661" s="231">
        <f>E3+(E4*0.1)</f>
        <v>0.30000000000000004</v>
      </c>
      <c r="P1661" s="162">
        <v>-550</v>
      </c>
      <c r="Q1661" s="232">
        <f>E5+(E6*0.1)</f>
        <v>0.2</v>
      </c>
      <c r="R1661" s="162">
        <v>-850</v>
      </c>
      <c r="S1661" s="232">
        <f>E7+(E8*0.1)</f>
        <v>0.2</v>
      </c>
      <c r="T1661" s="162">
        <v>-3410</v>
      </c>
      <c r="U1661" s="233">
        <f>E9+(E10*0.5)+(E11*0.1)</f>
        <v>0.2</v>
      </c>
      <c r="V1661" s="162">
        <v>782</v>
      </c>
      <c r="W1661" s="233">
        <f>E12+(E13*0.5)+(E14*0.1)</f>
        <v>0.30000000000000004</v>
      </c>
      <c r="X1661" s="162">
        <v>-1200</v>
      </c>
      <c r="Y1661" s="161">
        <f t="shared" si="530"/>
        <v>1634</v>
      </c>
      <c r="Z1661" s="162">
        <f t="shared" si="522"/>
        <v>-1220.6000000000001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-1220.6000000000001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159031.3750000002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39093.315000000024</v>
      </c>
      <c r="AU1661" s="237">
        <f t="shared" si="535"/>
        <v>33383.900000000023</v>
      </c>
      <c r="AV1661" s="237">
        <f t="shared" si="536"/>
        <v>51716.76</v>
      </c>
      <c r="AW1661" s="237">
        <f t="shared" si="537"/>
        <v>13401.199999999997</v>
      </c>
      <c r="AX1661" s="237">
        <f t="shared" si="538"/>
        <v>21436.200000000008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158508.85500000021</v>
      </c>
      <c r="M1662" s="162">
        <f>MAX(AN28:AN1662)</f>
        <v>163553.32000000018</v>
      </c>
      <c r="N1662" s="162">
        <f t="shared" si="529"/>
        <v>-5044.4649999999674</v>
      </c>
      <c r="O1662" s="231">
        <f>E3+(E4*0.1)</f>
        <v>0.30000000000000004</v>
      </c>
      <c r="P1662" s="162">
        <v>-550</v>
      </c>
      <c r="Q1662" s="232">
        <f>E5+(E6*0.1)</f>
        <v>0.2</v>
      </c>
      <c r="R1662" s="162">
        <v>-850</v>
      </c>
      <c r="S1662" s="232">
        <f>E7+(E8*0.1)</f>
        <v>0.2</v>
      </c>
      <c r="T1662" s="162">
        <v>1627.4</v>
      </c>
      <c r="U1662" s="233">
        <f>E9+(E10*0.5)+(E11*0.1)</f>
        <v>0.2</v>
      </c>
      <c r="V1662" s="162">
        <v>-765</v>
      </c>
      <c r="W1662" s="233">
        <f>E12+(E13*0.5)+(E14*0.1)</f>
        <v>0.30000000000000004</v>
      </c>
      <c r="X1662" s="162">
        <v>-1200</v>
      </c>
      <c r="Y1662" s="161">
        <f t="shared" si="530"/>
        <v>1635</v>
      </c>
      <c r="Z1662" s="162">
        <f t="shared" si="522"/>
        <v>-522.52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-522.52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158508.85500000021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38928.315000000024</v>
      </c>
      <c r="AU1662" s="237">
        <f t="shared" si="535"/>
        <v>33213.900000000023</v>
      </c>
      <c r="AV1662" s="237">
        <f t="shared" si="536"/>
        <v>52042.240000000005</v>
      </c>
      <c r="AW1662" s="237">
        <f t="shared" si="537"/>
        <v>13248.199999999997</v>
      </c>
      <c r="AX1662" s="237">
        <f t="shared" si="538"/>
        <v>21076.200000000008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161114.49000000022</v>
      </c>
      <c r="M1663" s="162">
        <f>MAX(AN28:AN1663)</f>
        <v>163553.32000000018</v>
      </c>
      <c r="N1663" s="162">
        <f t="shared" si="529"/>
        <v>-2438.8299999999581</v>
      </c>
      <c r="O1663" s="231">
        <f>E3+(E4*0.1)</f>
        <v>0.30000000000000004</v>
      </c>
      <c r="P1663" s="162">
        <v>2621.45</v>
      </c>
      <c r="Q1663" s="232">
        <f>E5+(E6*0.1)</f>
        <v>0.2</v>
      </c>
      <c r="R1663" s="162">
        <v>3968</v>
      </c>
      <c r="S1663" s="232">
        <f>E7+(E8*0.1)</f>
        <v>0.2</v>
      </c>
      <c r="T1663" s="162">
        <v>7071</v>
      </c>
      <c r="U1663" s="233">
        <f>E9+(E10*0.5)+(E11*0.1)</f>
        <v>0.2</v>
      </c>
      <c r="V1663" s="162">
        <v>-143</v>
      </c>
      <c r="W1663" s="233">
        <f>E12+(E13*0.5)+(E14*0.1)</f>
        <v>0.30000000000000004</v>
      </c>
      <c r="X1663" s="162">
        <v>-1200</v>
      </c>
      <c r="Y1663" s="161">
        <f t="shared" si="530"/>
        <v>1636</v>
      </c>
      <c r="Z1663" s="162">
        <f t="shared" si="522"/>
        <v>2605.6350000000002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2605.6350000000002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161114.49000000022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39714.750000000022</v>
      </c>
      <c r="AU1663" s="237">
        <f t="shared" si="535"/>
        <v>34007.500000000022</v>
      </c>
      <c r="AV1663" s="237">
        <f t="shared" si="536"/>
        <v>53456.44</v>
      </c>
      <c r="AW1663" s="237">
        <f t="shared" si="537"/>
        <v>13219.599999999997</v>
      </c>
      <c r="AX1663" s="237">
        <f t="shared" si="538"/>
        <v>20716.200000000008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162296.63000000024</v>
      </c>
      <c r="M1664" s="162">
        <f>MAX(AN28:AN1664)</f>
        <v>163553.32000000018</v>
      </c>
      <c r="N1664" s="162">
        <f t="shared" si="529"/>
        <v>-1256.6899999999441</v>
      </c>
      <c r="O1664" s="231">
        <f>E3+(E4*0.1)</f>
        <v>0.30000000000000004</v>
      </c>
      <c r="P1664" s="162">
        <v>1360</v>
      </c>
      <c r="Q1664" s="232">
        <f>E5+(E6*0.1)</f>
        <v>0.2</v>
      </c>
      <c r="R1664" s="162">
        <v>1706.5</v>
      </c>
      <c r="S1664" s="232">
        <f>E7+(E8*0.1)</f>
        <v>0.2</v>
      </c>
      <c r="T1664" s="162">
        <v>1719.2</v>
      </c>
      <c r="U1664" s="233">
        <f>E9+(E10*0.5)+(E11*0.1)</f>
        <v>0.2</v>
      </c>
      <c r="V1664" s="162">
        <v>178</v>
      </c>
      <c r="W1664" s="233">
        <f>E12+(E13*0.5)+(E14*0.1)</f>
        <v>0.30000000000000004</v>
      </c>
      <c r="X1664" s="162">
        <v>178</v>
      </c>
      <c r="Y1664" s="161">
        <f t="shared" si="530"/>
        <v>1637</v>
      </c>
      <c r="Z1664" s="162">
        <f t="shared" si="522"/>
        <v>1182.1400000000001</v>
      </c>
      <c r="AA1664" s="238">
        <v>45044</v>
      </c>
      <c r="AB1664" s="129">
        <f>SUM(Z1645:Z1664)</f>
        <v>1081.4950000000006</v>
      </c>
      <c r="AC1664" s="128">
        <f>(AB1664&gt;0)*1</f>
        <v>1</v>
      </c>
      <c r="AD1664" s="128">
        <f>(AB1664&lt;0)*1</f>
        <v>0</v>
      </c>
      <c r="AE1664" s="129">
        <f>AB1664*AC1664</f>
        <v>1081.4950000000006</v>
      </c>
      <c r="AF1664" s="129">
        <f>AB1664*AD1664</f>
        <v>0</v>
      </c>
      <c r="AG1664" s="129"/>
      <c r="AH1664" s="129">
        <f t="shared" si="523"/>
        <v>1182.1400000000001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1081.4950000000006</v>
      </c>
      <c r="AM1664" s="127">
        <v>45044</v>
      </c>
      <c r="AN1664" s="129">
        <f t="shared" si="531"/>
        <v>162296.63000000024</v>
      </c>
      <c r="AO1664" s="129">
        <f t="shared" si="532"/>
        <v>1081.4950000000006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40122.750000000022</v>
      </c>
      <c r="AU1664" s="237">
        <f t="shared" si="535"/>
        <v>34348.800000000025</v>
      </c>
      <c r="AV1664" s="237">
        <f t="shared" si="536"/>
        <v>53800.28</v>
      </c>
      <c r="AW1664" s="237">
        <f t="shared" si="537"/>
        <v>13255.199999999997</v>
      </c>
      <c r="AX1664" s="237">
        <f t="shared" si="538"/>
        <v>20769.600000000009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161637.16000000024</v>
      </c>
      <c r="M1665" s="162">
        <f>MAX(AN28:AN1665)</f>
        <v>163553.32000000018</v>
      </c>
      <c r="N1665" s="162">
        <f t="shared" si="529"/>
        <v>-1916.1599999999453</v>
      </c>
      <c r="O1665" s="231">
        <f>E3+(E4*0.1)</f>
        <v>0.30000000000000004</v>
      </c>
      <c r="P1665" s="162">
        <v>-232.3</v>
      </c>
      <c r="Q1665" s="232">
        <f>E5+(E6*0.1)</f>
        <v>0.2</v>
      </c>
      <c r="R1665" s="162">
        <v>-80.5</v>
      </c>
      <c r="S1665" s="232">
        <f>E7+(E8*0.1)</f>
        <v>0.2</v>
      </c>
      <c r="T1665" s="162">
        <v>-290.39999999999998</v>
      </c>
      <c r="U1665" s="233">
        <f>E9+(E10*0.5)+(E11*0.1)</f>
        <v>0.2</v>
      </c>
      <c r="V1665" s="162">
        <v>-778</v>
      </c>
      <c r="W1665" s="233">
        <f>E12+(E13*0.5)+(E14*0.1)</f>
        <v>0.30000000000000004</v>
      </c>
      <c r="X1665" s="162">
        <v>-1200</v>
      </c>
      <c r="Y1665" s="161">
        <f t="shared" si="530"/>
        <v>1638</v>
      </c>
      <c r="Z1665" s="162">
        <f t="shared" si="522"/>
        <v>-659.47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-659.47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161637.16000000024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40053.060000000019</v>
      </c>
      <c r="AU1665" s="237">
        <f t="shared" si="535"/>
        <v>34332.700000000026</v>
      </c>
      <c r="AV1665" s="237">
        <f t="shared" si="536"/>
        <v>53742.2</v>
      </c>
      <c r="AW1665" s="237">
        <f t="shared" si="537"/>
        <v>13099.599999999997</v>
      </c>
      <c r="AX1665" s="237">
        <f t="shared" si="538"/>
        <v>20409.600000000009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161366.46000000022</v>
      </c>
      <c r="M1666" s="162">
        <f>MAX(AN28:AN1666)</f>
        <v>163553.32000000018</v>
      </c>
      <c r="N1666" s="162">
        <f t="shared" si="529"/>
        <v>-2186.8599999999569</v>
      </c>
      <c r="O1666" s="231">
        <f>E3+(E4*0.1)</f>
        <v>0.30000000000000004</v>
      </c>
      <c r="P1666" s="162">
        <v>-550</v>
      </c>
      <c r="Q1666" s="232">
        <f>E5+(E6*0.1)</f>
        <v>0.2</v>
      </c>
      <c r="R1666" s="162">
        <v>-850</v>
      </c>
      <c r="S1666" s="232">
        <f>E7+(E8*0.1)</f>
        <v>0.2</v>
      </c>
      <c r="T1666" s="162">
        <v>-3410</v>
      </c>
      <c r="U1666" s="233">
        <f>E9+(E10*0.5)+(E11*0.1)</f>
        <v>0.2</v>
      </c>
      <c r="V1666" s="162">
        <v>-1400</v>
      </c>
      <c r="W1666" s="233">
        <f>E12+(E13*0.5)+(E14*0.1)</f>
        <v>0.30000000000000004</v>
      </c>
      <c r="X1666" s="162">
        <v>3421</v>
      </c>
      <c r="Y1666" s="161">
        <f t="shared" si="530"/>
        <v>1639</v>
      </c>
      <c r="Z1666" s="162">
        <f t="shared" si="522"/>
        <v>-270.69999999999982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0</v>
      </c>
      <c r="AI1666" s="129">
        <f t="shared" si="524"/>
        <v>-270.69999999999982</v>
      </c>
      <c r="AJ1666" s="234">
        <f t="shared" si="525"/>
        <v>0</v>
      </c>
      <c r="AK1666" s="234">
        <f t="shared" si="526"/>
        <v>1</v>
      </c>
      <c r="AL1666" s="129">
        <f t="shared" si="527"/>
        <v>0</v>
      </c>
      <c r="AM1666" s="127">
        <v>45048</v>
      </c>
      <c r="AN1666" s="129">
        <f t="shared" si="531"/>
        <v>161366.46000000022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39888.060000000019</v>
      </c>
      <c r="AU1666" s="237">
        <f t="shared" si="535"/>
        <v>34162.700000000026</v>
      </c>
      <c r="AV1666" s="237">
        <f t="shared" si="536"/>
        <v>53060.2</v>
      </c>
      <c r="AW1666" s="237">
        <f t="shared" si="537"/>
        <v>12819.599999999997</v>
      </c>
      <c r="AX1666" s="237">
        <f t="shared" si="538"/>
        <v>21435.900000000009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161792.16000000024</v>
      </c>
      <c r="M1667" s="162">
        <f>MAX(AN28:AN1667)</f>
        <v>163553.32000000018</v>
      </c>
      <c r="N1667" s="162">
        <f t="shared" si="529"/>
        <v>-1761.1599999999453</v>
      </c>
      <c r="O1667" s="231">
        <f>E3+(E4*0.1)</f>
        <v>0.30000000000000004</v>
      </c>
      <c r="P1667" s="162">
        <v>-550</v>
      </c>
      <c r="Q1667" s="232">
        <f>E5+(E6*0.1)</f>
        <v>0.2</v>
      </c>
      <c r="R1667" s="162">
        <v>-850</v>
      </c>
      <c r="S1667" s="232">
        <f>E7+(E8*0.1)</f>
        <v>0.2</v>
      </c>
      <c r="T1667" s="162">
        <v>-1669</v>
      </c>
      <c r="U1667" s="233">
        <f>E9+(E10*0.5)+(E11*0.1)</f>
        <v>0.2</v>
      </c>
      <c r="V1667" s="162">
        <v>2189</v>
      </c>
      <c r="W1667" s="233">
        <f>E12+(E13*0.5)+(E14*0.1)</f>
        <v>0.30000000000000004</v>
      </c>
      <c r="X1667" s="162">
        <v>2189</v>
      </c>
      <c r="Y1667" s="161">
        <f t="shared" si="530"/>
        <v>1640</v>
      </c>
      <c r="Z1667" s="162">
        <f t="shared" si="522"/>
        <v>425.7000000000001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425.7000000000001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161792.16000000024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39723.060000000019</v>
      </c>
      <c r="AU1667" s="237">
        <f t="shared" si="535"/>
        <v>33992.700000000026</v>
      </c>
      <c r="AV1667" s="237">
        <f t="shared" si="536"/>
        <v>52726.399999999994</v>
      </c>
      <c r="AW1667" s="237">
        <f t="shared" si="537"/>
        <v>13257.399999999996</v>
      </c>
      <c r="AX1667" s="237">
        <f t="shared" si="538"/>
        <v>22092.600000000009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161855.24000000022</v>
      </c>
      <c r="M1668" s="162">
        <f>MAX(AN28:AN1668)</f>
        <v>163553.32000000018</v>
      </c>
      <c r="N1668" s="162">
        <f t="shared" si="529"/>
        <v>-1698.0799999999581</v>
      </c>
      <c r="O1668" s="231">
        <f>E3+(E4*0.1)</f>
        <v>0.30000000000000004</v>
      </c>
      <c r="P1668" s="162">
        <v>-550</v>
      </c>
      <c r="Q1668" s="232">
        <f>E5+(E6*0.1)</f>
        <v>0.2</v>
      </c>
      <c r="R1668" s="162">
        <v>-850</v>
      </c>
      <c r="S1668" s="232">
        <f>E7+(E8*0.1)</f>
        <v>0.2</v>
      </c>
      <c r="T1668" s="162">
        <v>-954.6</v>
      </c>
      <c r="U1668" s="233">
        <f>E9+(E10*0.5)+(E11*0.1)</f>
        <v>0.2</v>
      </c>
      <c r="V1668" s="162">
        <v>1178</v>
      </c>
      <c r="W1668" s="233">
        <f>E12+(E13*0.5)+(E14*0.1)</f>
        <v>0.30000000000000004</v>
      </c>
      <c r="X1668" s="162">
        <v>1178</v>
      </c>
      <c r="Y1668" s="161">
        <f t="shared" si="530"/>
        <v>1641</v>
      </c>
      <c r="Z1668" s="162">
        <f t="shared" si="522"/>
        <v>63.079999999999984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63.079999999999984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161855.24000000022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39558.060000000019</v>
      </c>
      <c r="AU1668" s="237">
        <f t="shared" si="535"/>
        <v>33822.700000000026</v>
      </c>
      <c r="AV1668" s="237">
        <f t="shared" si="536"/>
        <v>52535.479999999996</v>
      </c>
      <c r="AW1668" s="237">
        <f t="shared" si="537"/>
        <v>13492.999999999996</v>
      </c>
      <c r="AX1668" s="237">
        <f t="shared" si="538"/>
        <v>22446.000000000011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163892.10000000021</v>
      </c>
      <c r="M1669" s="162">
        <f>MAX(AN28:AN1669)</f>
        <v>163892.10000000021</v>
      </c>
      <c r="N1669" s="162">
        <f t="shared" si="529"/>
        <v>0</v>
      </c>
      <c r="O1669" s="231">
        <f>E3+(E4*0.1)</f>
        <v>0.30000000000000004</v>
      </c>
      <c r="P1669" s="162">
        <v>2733.2</v>
      </c>
      <c r="Q1669" s="232">
        <f>E5+(E6*0.1)</f>
        <v>0.2</v>
      </c>
      <c r="R1669" s="162">
        <v>3751.5</v>
      </c>
      <c r="S1669" s="232">
        <f>E7+(E8*0.1)</f>
        <v>0.2</v>
      </c>
      <c r="T1669" s="162">
        <v>5533</v>
      </c>
      <c r="U1669" s="233">
        <f>E9+(E10*0.5)+(E11*0.1)</f>
        <v>0.2</v>
      </c>
      <c r="V1669" s="162">
        <v>-1400</v>
      </c>
      <c r="W1669" s="233">
        <f>E12+(E13*0.5)+(E14*0.1)</f>
        <v>0.30000000000000004</v>
      </c>
      <c r="X1669" s="162">
        <v>-1200</v>
      </c>
      <c r="Y1669" s="161">
        <f t="shared" si="530"/>
        <v>1642</v>
      </c>
      <c r="Z1669" s="162">
        <f t="shared" si="522"/>
        <v>2036.8600000000006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2036.8600000000006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163892.10000000021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40378.020000000019</v>
      </c>
      <c r="AU1669" s="237">
        <f t="shared" si="535"/>
        <v>34573.000000000029</v>
      </c>
      <c r="AV1669" s="237">
        <f t="shared" si="536"/>
        <v>53642.079999999994</v>
      </c>
      <c r="AW1669" s="237">
        <f t="shared" si="537"/>
        <v>13212.999999999996</v>
      </c>
      <c r="AX1669" s="237">
        <f t="shared" si="538"/>
        <v>22086.000000000011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164119.3400000002</v>
      </c>
      <c r="M1670" s="162">
        <f>MAX(AN28:AN1670)</f>
        <v>164119.3400000002</v>
      </c>
      <c r="N1670" s="162">
        <f t="shared" si="529"/>
        <v>0</v>
      </c>
      <c r="O1670" s="231">
        <f>E3+(E4*0.1)</f>
        <v>0.30000000000000004</v>
      </c>
      <c r="P1670" s="162">
        <v>-550</v>
      </c>
      <c r="Q1670" s="232">
        <f>E5+(E6*0.1)</f>
        <v>0.2</v>
      </c>
      <c r="R1670" s="162">
        <v>93.5</v>
      </c>
      <c r="S1670" s="232">
        <f>E7+(E8*0.1)</f>
        <v>0.2</v>
      </c>
      <c r="T1670" s="162">
        <v>650.20000000000005</v>
      </c>
      <c r="U1670" s="233">
        <f>E9+(E10*0.5)+(E11*0.1)</f>
        <v>0.2</v>
      </c>
      <c r="V1670" s="162">
        <v>487</v>
      </c>
      <c r="W1670" s="233">
        <f>E12+(E13*0.5)+(E14*0.1)</f>
        <v>0.30000000000000004</v>
      </c>
      <c r="X1670" s="162">
        <v>487</v>
      </c>
      <c r="Y1670" s="161">
        <f t="shared" si="530"/>
        <v>1643</v>
      </c>
      <c r="Z1670" s="162">
        <f t="shared" si="522"/>
        <v>227.24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227.24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164119.3400000002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40213.020000000019</v>
      </c>
      <c r="AU1670" s="237">
        <f t="shared" si="535"/>
        <v>34591.700000000026</v>
      </c>
      <c r="AV1670" s="237">
        <f t="shared" si="536"/>
        <v>53772.119999999995</v>
      </c>
      <c r="AW1670" s="237">
        <f t="shared" si="537"/>
        <v>13310.399999999996</v>
      </c>
      <c r="AX1670" s="237">
        <f t="shared" si="538"/>
        <v>22232.100000000009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164073.2200000002</v>
      </c>
      <c r="M1671" s="162">
        <f>MAX(AN28:AN1671)</f>
        <v>164119.3400000002</v>
      </c>
      <c r="N1671" s="162">
        <f t="shared" si="529"/>
        <v>-46.119999999995343</v>
      </c>
      <c r="O1671" s="231">
        <f>E3+(E4*0.1)</f>
        <v>0.30000000000000004</v>
      </c>
      <c r="P1671" s="162">
        <v>-550</v>
      </c>
      <c r="Q1671" s="232">
        <f>E5+(E6*0.1)</f>
        <v>0.2</v>
      </c>
      <c r="R1671" s="162">
        <v>-850</v>
      </c>
      <c r="S1671" s="232">
        <f>E7+(E8*0.1)</f>
        <v>0.2</v>
      </c>
      <c r="T1671" s="162">
        <v>-1810.6</v>
      </c>
      <c r="U1671" s="233">
        <f>E9+(E10*0.5)+(E11*0.1)</f>
        <v>0.2</v>
      </c>
      <c r="V1671" s="162">
        <v>1302</v>
      </c>
      <c r="W1671" s="233">
        <f>E12+(E13*0.5)+(E14*0.1)</f>
        <v>0.30000000000000004</v>
      </c>
      <c r="X1671" s="162">
        <v>1302</v>
      </c>
      <c r="Y1671" s="161">
        <f t="shared" si="530"/>
        <v>1644</v>
      </c>
      <c r="Z1671" s="162">
        <f t="shared" si="522"/>
        <v>-46.119999999999891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0</v>
      </c>
      <c r="AI1671" s="129">
        <f t="shared" si="524"/>
        <v>-46.119999999999891</v>
      </c>
      <c r="AJ1671" s="234">
        <f t="shared" si="525"/>
        <v>0</v>
      </c>
      <c r="AK1671" s="234">
        <f t="shared" si="526"/>
        <v>1</v>
      </c>
      <c r="AL1671" s="129">
        <f t="shared" si="527"/>
        <v>0</v>
      </c>
      <c r="AM1671" s="127">
        <v>45055</v>
      </c>
      <c r="AN1671" s="129">
        <f t="shared" si="531"/>
        <v>164073.2200000002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40048.020000000019</v>
      </c>
      <c r="AU1671" s="237">
        <f t="shared" si="535"/>
        <v>34421.700000000026</v>
      </c>
      <c r="AV1671" s="237">
        <f t="shared" si="536"/>
        <v>53409.999999999993</v>
      </c>
      <c r="AW1671" s="237">
        <f t="shared" si="537"/>
        <v>13570.799999999996</v>
      </c>
      <c r="AX1671" s="237">
        <f t="shared" si="538"/>
        <v>22622.700000000008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164106.60000000021</v>
      </c>
      <c r="M1672" s="162">
        <f>MAX(AN28:AN1672)</f>
        <v>164119.3400000002</v>
      </c>
      <c r="N1672" s="162">
        <f t="shared" si="529"/>
        <v>-12.739999999990687</v>
      </c>
      <c r="O1672" s="231">
        <f>E3+(E4*0.1)</f>
        <v>0.30000000000000004</v>
      </c>
      <c r="P1672" s="162">
        <v>-550</v>
      </c>
      <c r="Q1672" s="232">
        <f>E5+(E6*0.1)</f>
        <v>0.2</v>
      </c>
      <c r="R1672" s="162">
        <v>-850</v>
      </c>
      <c r="S1672" s="232">
        <f>E7+(E8*0.1)</f>
        <v>0.2</v>
      </c>
      <c r="T1672" s="162">
        <v>2934.4</v>
      </c>
      <c r="U1672" s="233">
        <f>E9+(E10*0.5)+(E11*0.1)</f>
        <v>0.2</v>
      </c>
      <c r="V1672" s="162">
        <v>-437</v>
      </c>
      <c r="W1672" s="233">
        <f>E12+(E13*0.5)+(E14*0.1)</f>
        <v>0.30000000000000004</v>
      </c>
      <c r="X1672" s="162">
        <v>-437</v>
      </c>
      <c r="Y1672" s="161">
        <f t="shared" si="530"/>
        <v>1645</v>
      </c>
      <c r="Z1672" s="162">
        <f t="shared" si="522"/>
        <v>33.379999999999967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33.379999999999967</v>
      </c>
      <c r="AI1672" s="129">
        <f t="shared" si="524"/>
        <v>0</v>
      </c>
      <c r="AJ1672" s="234">
        <f t="shared" si="525"/>
        <v>1</v>
      </c>
      <c r="AK1672" s="234">
        <f t="shared" si="526"/>
        <v>0</v>
      </c>
      <c r="AL1672" s="129">
        <f t="shared" si="527"/>
        <v>0</v>
      </c>
      <c r="AM1672" s="127">
        <v>45056</v>
      </c>
      <c r="AN1672" s="129">
        <f t="shared" si="531"/>
        <v>164106.60000000021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39883.020000000019</v>
      </c>
      <c r="AU1672" s="237">
        <f t="shared" si="535"/>
        <v>34251.700000000026</v>
      </c>
      <c r="AV1672" s="237">
        <f t="shared" si="536"/>
        <v>53996.87999999999</v>
      </c>
      <c r="AW1672" s="237">
        <f t="shared" si="537"/>
        <v>13483.399999999996</v>
      </c>
      <c r="AX1672" s="237">
        <f t="shared" si="538"/>
        <v>22491.600000000009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163228.24000000022</v>
      </c>
      <c r="M1673" s="162">
        <f>MAX(AN28:AN1673)</f>
        <v>164119.3400000002</v>
      </c>
      <c r="N1673" s="162">
        <f t="shared" si="529"/>
        <v>-891.09999999997672</v>
      </c>
      <c r="O1673" s="231">
        <f>E3+(E4*0.1)</f>
        <v>0.30000000000000004</v>
      </c>
      <c r="P1673" s="162">
        <v>-787.2</v>
      </c>
      <c r="Q1673" s="232">
        <f>E5+(E6*0.1)</f>
        <v>0.2</v>
      </c>
      <c r="R1673" s="162">
        <v>-850</v>
      </c>
      <c r="S1673" s="232">
        <f>E7+(E8*0.1)</f>
        <v>0.2</v>
      </c>
      <c r="T1673" s="162">
        <v>839</v>
      </c>
      <c r="U1673" s="233">
        <f>E9+(E10*0.5)+(E11*0.1)</f>
        <v>0.2</v>
      </c>
      <c r="V1673" s="162">
        <v>-1400</v>
      </c>
      <c r="W1673" s="233">
        <f>E12+(E13*0.5)+(E14*0.1)</f>
        <v>0.30000000000000004</v>
      </c>
      <c r="X1673" s="162">
        <v>-1200</v>
      </c>
      <c r="Y1673" s="161">
        <f t="shared" si="530"/>
        <v>1646</v>
      </c>
      <c r="Z1673" s="162">
        <f t="shared" si="522"/>
        <v>-878.36000000000013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-878.36000000000013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163228.24000000022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39646.860000000015</v>
      </c>
      <c r="AU1673" s="237">
        <f t="shared" si="535"/>
        <v>34081.700000000026</v>
      </c>
      <c r="AV1673" s="237">
        <f t="shared" si="536"/>
        <v>54164.679999999993</v>
      </c>
      <c r="AW1673" s="237">
        <f t="shared" si="537"/>
        <v>13203.399999999996</v>
      </c>
      <c r="AX1673" s="237">
        <f t="shared" si="538"/>
        <v>22131.600000000009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162253.64000000022</v>
      </c>
      <c r="M1674" s="162">
        <f>MAX(AN28:AN1674)</f>
        <v>164119.3400000002</v>
      </c>
      <c r="N1674" s="162">
        <f t="shared" si="529"/>
        <v>-1865.6999999999825</v>
      </c>
      <c r="O1674" s="231">
        <f>E3+(E4*0.1)</f>
        <v>0.30000000000000004</v>
      </c>
      <c r="P1674" s="162">
        <v>-550</v>
      </c>
      <c r="Q1674" s="232">
        <f>E5+(E6*0.1)</f>
        <v>0.2</v>
      </c>
      <c r="R1674" s="162">
        <v>-850</v>
      </c>
      <c r="S1674" s="232">
        <f>E7+(E8*0.1)</f>
        <v>0.2</v>
      </c>
      <c r="T1674" s="162">
        <v>-992</v>
      </c>
      <c r="U1674" s="233">
        <f>E9+(E10*0.5)+(E11*0.1)</f>
        <v>0.2</v>
      </c>
      <c r="V1674" s="162">
        <v>-406</v>
      </c>
      <c r="W1674" s="233">
        <f>E12+(E13*0.5)+(E14*0.1)</f>
        <v>0.30000000000000004</v>
      </c>
      <c r="X1674" s="162">
        <v>-1200</v>
      </c>
      <c r="Y1674" s="161">
        <f t="shared" si="530"/>
        <v>1647</v>
      </c>
      <c r="Z1674" s="162">
        <f t="shared" si="522"/>
        <v>-974.60000000000014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-974.60000000000014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162253.64000000022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39481.860000000015</v>
      </c>
      <c r="AU1674" s="237">
        <f t="shared" si="535"/>
        <v>33911.700000000026</v>
      </c>
      <c r="AV1674" s="237">
        <f t="shared" si="536"/>
        <v>53966.279999999992</v>
      </c>
      <c r="AW1674" s="237">
        <f t="shared" si="537"/>
        <v>13122.199999999995</v>
      </c>
      <c r="AX1674" s="237">
        <f t="shared" si="538"/>
        <v>21771.600000000009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162768.96000000022</v>
      </c>
      <c r="M1675" s="162">
        <f>MAX(AN28:AN1675)</f>
        <v>164119.3400000002</v>
      </c>
      <c r="N1675" s="162">
        <f t="shared" si="529"/>
        <v>-1350.3799999999756</v>
      </c>
      <c r="O1675" s="231">
        <f>E3+(E4*0.1)</f>
        <v>0.30000000000000004</v>
      </c>
      <c r="P1675" s="162">
        <v>-550</v>
      </c>
      <c r="Q1675" s="232">
        <f>E5+(E6*0.1)</f>
        <v>0.2</v>
      </c>
      <c r="R1675" s="162">
        <v>610</v>
      </c>
      <c r="S1675" s="232">
        <f>E7+(E8*0.1)</f>
        <v>0.2</v>
      </c>
      <c r="T1675" s="162">
        <v>1466.6</v>
      </c>
      <c r="U1675" s="233">
        <f>E9+(E10*0.5)+(E11*0.1)</f>
        <v>0.2</v>
      </c>
      <c r="V1675" s="162">
        <v>530</v>
      </c>
      <c r="W1675" s="233">
        <f>E12+(E13*0.5)+(E14*0.1)</f>
        <v>0.30000000000000004</v>
      </c>
      <c r="X1675" s="162">
        <v>530</v>
      </c>
      <c r="Y1675" s="161">
        <f t="shared" si="530"/>
        <v>1648</v>
      </c>
      <c r="Z1675" s="162">
        <f t="shared" si="522"/>
        <v>515.31999999999994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515.31999999999994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162768.96000000022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39316.860000000015</v>
      </c>
      <c r="AU1675" s="237">
        <f t="shared" si="535"/>
        <v>34033.700000000026</v>
      </c>
      <c r="AV1675" s="237">
        <f t="shared" si="536"/>
        <v>54259.599999999991</v>
      </c>
      <c r="AW1675" s="237">
        <f t="shared" si="537"/>
        <v>13228.199999999995</v>
      </c>
      <c r="AX1675" s="237">
        <f t="shared" si="538"/>
        <v>21930.600000000009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161843.96000000022</v>
      </c>
      <c r="M1676" s="162">
        <f>MAX(AN28:AN1676)</f>
        <v>164119.3400000002</v>
      </c>
      <c r="N1676" s="162">
        <f t="shared" si="529"/>
        <v>-2275.3799999999756</v>
      </c>
      <c r="O1676" s="231">
        <f>E3+(E4*0.1)</f>
        <v>0.30000000000000004</v>
      </c>
      <c r="P1676" s="162">
        <v>-550</v>
      </c>
      <c r="Q1676" s="232">
        <f>E5+(E6*0.1)</f>
        <v>0.2</v>
      </c>
      <c r="R1676" s="162">
        <v>-850</v>
      </c>
      <c r="S1676" s="232">
        <f>E7+(E8*0.1)</f>
        <v>0.2</v>
      </c>
      <c r="T1676" s="162">
        <v>250</v>
      </c>
      <c r="U1676" s="233">
        <f>E9+(E10*0.5)+(E11*0.1)</f>
        <v>0.2</v>
      </c>
      <c r="V1676" s="162">
        <v>-1400</v>
      </c>
      <c r="W1676" s="233">
        <f>E12+(E13*0.5)+(E14*0.1)</f>
        <v>0.30000000000000004</v>
      </c>
      <c r="X1676" s="162">
        <v>-1200</v>
      </c>
      <c r="Y1676" s="161">
        <f t="shared" si="530"/>
        <v>1649</v>
      </c>
      <c r="Z1676" s="162">
        <f t="shared" si="522"/>
        <v>-925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-925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161843.96000000022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39151.860000000015</v>
      </c>
      <c r="AU1676" s="237">
        <f t="shared" si="535"/>
        <v>33863.700000000026</v>
      </c>
      <c r="AV1676" s="237">
        <f t="shared" si="536"/>
        <v>54309.599999999991</v>
      </c>
      <c r="AW1676" s="237">
        <f t="shared" si="537"/>
        <v>12948.199999999995</v>
      </c>
      <c r="AX1676" s="237">
        <f t="shared" si="538"/>
        <v>21570.600000000009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163379.60500000021</v>
      </c>
      <c r="M1677" s="162">
        <f>MAX(AN28:AN1677)</f>
        <v>164119.3400000002</v>
      </c>
      <c r="N1677" s="162">
        <f t="shared" si="529"/>
        <v>-739.73499999998603</v>
      </c>
      <c r="O1677" s="231">
        <f>E3+(E4*0.1)</f>
        <v>0.30000000000000004</v>
      </c>
      <c r="P1677" s="162">
        <v>2043.15</v>
      </c>
      <c r="Q1677" s="232">
        <f>E5+(E6*0.1)</f>
        <v>0.2</v>
      </c>
      <c r="R1677" s="162">
        <v>2443.5</v>
      </c>
      <c r="S1677" s="232">
        <f>E7+(E8*0.1)</f>
        <v>0.2</v>
      </c>
      <c r="T1677" s="162">
        <v>3265</v>
      </c>
      <c r="U1677" s="233">
        <f>E9+(E10*0.5)+(E11*0.1)</f>
        <v>0.2</v>
      </c>
      <c r="V1677" s="162">
        <v>705</v>
      </c>
      <c r="W1677" s="233">
        <f>E12+(E13*0.5)+(E14*0.1)</f>
        <v>0.30000000000000004</v>
      </c>
      <c r="X1677" s="162">
        <v>-1200</v>
      </c>
      <c r="Y1677" s="161">
        <f t="shared" si="530"/>
        <v>1650</v>
      </c>
      <c r="Z1677" s="162">
        <f t="shared" si="522"/>
        <v>1535.6450000000002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1535.6450000000002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163379.60500000021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39764.805000000015</v>
      </c>
      <c r="AU1677" s="237">
        <f t="shared" si="535"/>
        <v>34352.400000000023</v>
      </c>
      <c r="AV1677" s="237">
        <f t="shared" si="536"/>
        <v>54962.599999999991</v>
      </c>
      <c r="AW1677" s="237">
        <f t="shared" si="537"/>
        <v>13089.199999999995</v>
      </c>
      <c r="AX1677" s="237">
        <f t="shared" si="538"/>
        <v>21210.600000000009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164716.24500000023</v>
      </c>
      <c r="M1678" s="162">
        <f>MAX(AN28:AN1678)</f>
        <v>164716.24500000023</v>
      </c>
      <c r="N1678" s="162">
        <f t="shared" si="529"/>
        <v>0</v>
      </c>
      <c r="O1678" s="231">
        <f>E3+(E4*0.1)</f>
        <v>0.30000000000000004</v>
      </c>
      <c r="P1678" s="162">
        <v>-550</v>
      </c>
      <c r="Q1678" s="232">
        <f>E5+(E6*0.1)</f>
        <v>0.2</v>
      </c>
      <c r="R1678" s="162">
        <v>1964</v>
      </c>
      <c r="S1678" s="232">
        <f>E7+(E8*0.1)</f>
        <v>0.2</v>
      </c>
      <c r="T1678" s="162">
        <v>4907.2</v>
      </c>
      <c r="U1678" s="233">
        <f>E9+(E10*0.5)+(E11*0.1)</f>
        <v>0.2</v>
      </c>
      <c r="V1678" s="162">
        <v>2437</v>
      </c>
      <c r="W1678" s="233">
        <f>E12+(E13*0.5)+(E14*0.1)</f>
        <v>0.30000000000000004</v>
      </c>
      <c r="X1678" s="162">
        <v>-1200</v>
      </c>
      <c r="Y1678" s="161">
        <f t="shared" si="530"/>
        <v>1651</v>
      </c>
      <c r="Z1678" s="162">
        <f t="shared" si="522"/>
        <v>1336.64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1336.64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164716.24500000023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39599.805000000015</v>
      </c>
      <c r="AU1678" s="237">
        <f t="shared" si="535"/>
        <v>34745.200000000026</v>
      </c>
      <c r="AV1678" s="237">
        <f t="shared" si="536"/>
        <v>55944.039999999994</v>
      </c>
      <c r="AW1678" s="237">
        <f t="shared" si="537"/>
        <v>13576.599999999995</v>
      </c>
      <c r="AX1678" s="237">
        <f t="shared" si="538"/>
        <v>20850.600000000009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164583.62500000023</v>
      </c>
      <c r="M1679" s="162">
        <f>MAX(AN28:AN1679)</f>
        <v>164716.24500000023</v>
      </c>
      <c r="N1679" s="162">
        <f t="shared" si="529"/>
        <v>-132.61999999999534</v>
      </c>
      <c r="O1679" s="231">
        <f>E3+(E4*0.1)</f>
        <v>0.30000000000000004</v>
      </c>
      <c r="P1679" s="162">
        <v>-550</v>
      </c>
      <c r="Q1679" s="232">
        <f>E5+(E6*0.1)</f>
        <v>0.2</v>
      </c>
      <c r="R1679" s="162">
        <v>-850</v>
      </c>
      <c r="S1679" s="232">
        <f>E7+(E8*0.1)</f>
        <v>0.2</v>
      </c>
      <c r="T1679" s="162">
        <v>-622.6</v>
      </c>
      <c r="U1679" s="233">
        <f>E9+(E10*0.5)+(E11*0.1)</f>
        <v>0.2</v>
      </c>
      <c r="V1679" s="162">
        <v>-1400</v>
      </c>
      <c r="W1679" s="233">
        <f>E12+(E13*0.5)+(E14*0.1)</f>
        <v>0.30000000000000004</v>
      </c>
      <c r="X1679" s="162">
        <v>2023</v>
      </c>
      <c r="Y1679" s="161">
        <f t="shared" si="530"/>
        <v>1652</v>
      </c>
      <c r="Z1679" s="162">
        <f t="shared" si="522"/>
        <v>-132.61999999999989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0</v>
      </c>
      <c r="AI1679" s="129">
        <f t="shared" si="524"/>
        <v>-132.61999999999989</v>
      </c>
      <c r="AJ1679" s="234">
        <f t="shared" si="525"/>
        <v>0</v>
      </c>
      <c r="AK1679" s="234">
        <f t="shared" si="526"/>
        <v>1</v>
      </c>
      <c r="AL1679" s="129">
        <f t="shared" si="527"/>
        <v>0</v>
      </c>
      <c r="AM1679" s="127">
        <v>45065</v>
      </c>
      <c r="AN1679" s="129">
        <f t="shared" si="531"/>
        <v>164583.62500000023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39434.805000000015</v>
      </c>
      <c r="AU1679" s="237">
        <f t="shared" si="535"/>
        <v>34575.200000000026</v>
      </c>
      <c r="AV1679" s="237">
        <f t="shared" si="536"/>
        <v>55819.519999999997</v>
      </c>
      <c r="AW1679" s="237">
        <f t="shared" si="537"/>
        <v>13296.599999999995</v>
      </c>
      <c r="AX1679" s="237">
        <f t="shared" si="538"/>
        <v>21457.500000000011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164550.42500000022</v>
      </c>
      <c r="M1680" s="162">
        <f>MAX(AN28:AN1680)</f>
        <v>164716.24500000023</v>
      </c>
      <c r="N1680" s="162">
        <f t="shared" si="529"/>
        <v>-165.82000000000698</v>
      </c>
      <c r="O1680" s="231">
        <f>E3+(E4*0.1)</f>
        <v>0.30000000000000004</v>
      </c>
      <c r="P1680" s="162">
        <v>-550</v>
      </c>
      <c r="Q1680" s="232">
        <f>E5+(E6*0.1)</f>
        <v>0.2</v>
      </c>
      <c r="R1680" s="162">
        <v>32.5</v>
      </c>
      <c r="S1680" s="232">
        <f>E7+(E8*0.1)</f>
        <v>0.2</v>
      </c>
      <c r="T1680" s="162">
        <v>925</v>
      </c>
      <c r="U1680" s="233">
        <f>E9+(E10*0.5)+(E11*0.1)</f>
        <v>0.2</v>
      </c>
      <c r="V1680" s="162">
        <v>597</v>
      </c>
      <c r="W1680" s="233">
        <f>E12+(E13*0.5)+(E14*0.1)</f>
        <v>0.30000000000000004</v>
      </c>
      <c r="X1680" s="162">
        <v>-597</v>
      </c>
      <c r="Y1680" s="161">
        <f t="shared" si="530"/>
        <v>1653</v>
      </c>
      <c r="Z1680" s="162">
        <f t="shared" si="522"/>
        <v>-33.200000000000045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0</v>
      </c>
      <c r="AI1680" s="129">
        <f t="shared" si="524"/>
        <v>-33.200000000000045</v>
      </c>
      <c r="AJ1680" s="234">
        <f t="shared" si="525"/>
        <v>0</v>
      </c>
      <c r="AK1680" s="234">
        <f t="shared" si="526"/>
        <v>1</v>
      </c>
      <c r="AL1680" s="129">
        <f t="shared" si="527"/>
        <v>0</v>
      </c>
      <c r="AM1680" s="127">
        <v>45068</v>
      </c>
      <c r="AN1680" s="129">
        <f t="shared" si="531"/>
        <v>164550.42500000022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39269.805000000015</v>
      </c>
      <c r="AU1680" s="237">
        <f t="shared" si="535"/>
        <v>34581.700000000026</v>
      </c>
      <c r="AV1680" s="237">
        <f t="shared" si="536"/>
        <v>56004.52</v>
      </c>
      <c r="AW1680" s="237">
        <f t="shared" si="537"/>
        <v>13415.999999999995</v>
      </c>
      <c r="AX1680" s="237">
        <f t="shared" si="538"/>
        <v>21278.400000000012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163106.82500000022</v>
      </c>
      <c r="M1681" s="162">
        <f>MAX(AN28:AN1681)</f>
        <v>164716.24500000023</v>
      </c>
      <c r="N1681" s="162">
        <f t="shared" si="529"/>
        <v>-1609.4200000000128</v>
      </c>
      <c r="O1681" s="231">
        <f>E3+(E4*0.1)</f>
        <v>0.30000000000000004</v>
      </c>
      <c r="P1681" s="162">
        <v>-550</v>
      </c>
      <c r="Q1681" s="232">
        <f>E5+(E6*0.1)</f>
        <v>0.2</v>
      </c>
      <c r="R1681" s="162">
        <v>-850</v>
      </c>
      <c r="S1681" s="232">
        <f>E7+(E8*0.1)</f>
        <v>0.2</v>
      </c>
      <c r="T1681" s="162">
        <v>-3410</v>
      </c>
      <c r="U1681" s="233">
        <f>E9+(E10*0.5)+(E11*0.1)</f>
        <v>0.2</v>
      </c>
      <c r="V1681" s="162">
        <v>-333</v>
      </c>
      <c r="W1681" s="233">
        <f>E12+(E13*0.5)+(E14*0.1)</f>
        <v>0.30000000000000004</v>
      </c>
      <c r="X1681" s="162">
        <v>-1200</v>
      </c>
      <c r="Y1681" s="161">
        <f t="shared" si="530"/>
        <v>1654</v>
      </c>
      <c r="Z1681" s="162">
        <f t="shared" si="522"/>
        <v>-1443.6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-1443.6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163106.82500000022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39104.805000000015</v>
      </c>
      <c r="AU1681" s="237">
        <f t="shared" si="535"/>
        <v>34411.700000000026</v>
      </c>
      <c r="AV1681" s="237">
        <f t="shared" si="536"/>
        <v>55322.52</v>
      </c>
      <c r="AW1681" s="237">
        <f t="shared" si="537"/>
        <v>13349.399999999994</v>
      </c>
      <c r="AX1681" s="237">
        <f t="shared" si="538"/>
        <v>20918.400000000012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163040.57000000021</v>
      </c>
      <c r="M1682" s="162">
        <f>MAX(AN28:AN1682)</f>
        <v>164716.24500000023</v>
      </c>
      <c r="N1682" s="162">
        <f t="shared" si="529"/>
        <v>-1675.6750000000175</v>
      </c>
      <c r="O1682" s="231">
        <f>E3+(E4*0.1)</f>
        <v>0.30000000000000004</v>
      </c>
      <c r="P1682" s="162">
        <v>1277.95</v>
      </c>
      <c r="Q1682" s="232">
        <f>E5+(E6*0.1)</f>
        <v>0.2</v>
      </c>
      <c r="R1682" s="162">
        <v>-850</v>
      </c>
      <c r="S1682" s="232">
        <f>E7+(E8*0.1)</f>
        <v>0.2</v>
      </c>
      <c r="T1682" s="162">
        <v>-1361.2</v>
      </c>
      <c r="U1682" s="233">
        <f>E9+(E10*0.5)+(E11*0.1)</f>
        <v>0.2</v>
      </c>
      <c r="V1682" s="162">
        <v>1763</v>
      </c>
      <c r="W1682" s="233">
        <f>E12+(E13*0.5)+(E14*0.1)</f>
        <v>0.30000000000000004</v>
      </c>
      <c r="X1682" s="162">
        <v>-1200</v>
      </c>
      <c r="Y1682" s="161">
        <f t="shared" si="530"/>
        <v>1655</v>
      </c>
      <c r="Z1682" s="162">
        <f t="shared" si="522"/>
        <v>-66.254999999999995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0</v>
      </c>
      <c r="AI1682" s="129">
        <f t="shared" si="524"/>
        <v>-66.254999999999995</v>
      </c>
      <c r="AJ1682" s="234">
        <f t="shared" si="525"/>
        <v>0</v>
      </c>
      <c r="AK1682" s="234">
        <f t="shared" si="526"/>
        <v>1</v>
      </c>
      <c r="AL1682" s="129">
        <f t="shared" si="527"/>
        <v>0</v>
      </c>
      <c r="AM1682" s="127">
        <v>45070</v>
      </c>
      <c r="AN1682" s="129">
        <f t="shared" si="531"/>
        <v>163040.57000000021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39488.190000000017</v>
      </c>
      <c r="AU1682" s="237">
        <f t="shared" si="535"/>
        <v>34241.700000000026</v>
      </c>
      <c r="AV1682" s="237">
        <f t="shared" si="536"/>
        <v>55050.28</v>
      </c>
      <c r="AW1682" s="237">
        <f t="shared" si="537"/>
        <v>13701.999999999995</v>
      </c>
      <c r="AX1682" s="237">
        <f t="shared" si="538"/>
        <v>20558.400000000012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164767.2750000002</v>
      </c>
      <c r="M1683" s="162">
        <f>MAX(AN28:AN1683)</f>
        <v>164767.2750000002</v>
      </c>
      <c r="N1683" s="162">
        <f t="shared" si="529"/>
        <v>0</v>
      </c>
      <c r="O1683" s="231">
        <f>E3+(E4*0.1)</f>
        <v>0.30000000000000004</v>
      </c>
      <c r="P1683" s="162">
        <v>176.35</v>
      </c>
      <c r="Q1683" s="232">
        <f>E5+(E6*0.1)</f>
        <v>0.2</v>
      </c>
      <c r="R1683" s="162">
        <v>1802</v>
      </c>
      <c r="S1683" s="232">
        <f>E7+(E8*0.1)</f>
        <v>0.2</v>
      </c>
      <c r="T1683" s="162">
        <v>6681</v>
      </c>
      <c r="U1683" s="233">
        <f>E9+(E10*0.5)+(E11*0.1)</f>
        <v>0.2</v>
      </c>
      <c r="V1683" s="162">
        <v>1686</v>
      </c>
      <c r="W1683" s="233">
        <f>E12+(E13*0.5)+(E14*0.1)</f>
        <v>0.30000000000000004</v>
      </c>
      <c r="X1683" s="162">
        <v>-1200</v>
      </c>
      <c r="Y1683" s="161">
        <f t="shared" si="530"/>
        <v>1656</v>
      </c>
      <c r="Z1683" s="162">
        <f t="shared" si="522"/>
        <v>1726.7049999999999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1726.7049999999999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164767.2750000002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39541.095000000016</v>
      </c>
      <c r="AU1683" s="237">
        <f t="shared" si="535"/>
        <v>34602.100000000028</v>
      </c>
      <c r="AV1683" s="237">
        <f t="shared" si="536"/>
        <v>56386.479999999996</v>
      </c>
      <c r="AW1683" s="237">
        <f t="shared" si="537"/>
        <v>14039.199999999995</v>
      </c>
      <c r="AX1683" s="237">
        <f t="shared" si="538"/>
        <v>20198.400000000012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166488.5950000002</v>
      </c>
      <c r="M1684" s="162">
        <f>MAX(AN28:AN1684)</f>
        <v>166488.5950000002</v>
      </c>
      <c r="N1684" s="162">
        <f t="shared" si="529"/>
        <v>0</v>
      </c>
      <c r="O1684" s="231">
        <f>E3+(E4*0.1)</f>
        <v>0.30000000000000004</v>
      </c>
      <c r="P1684" s="162">
        <v>-550</v>
      </c>
      <c r="Q1684" s="232">
        <f>E5+(E6*0.1)</f>
        <v>0.2</v>
      </c>
      <c r="R1684" s="162">
        <v>2708.5</v>
      </c>
      <c r="S1684" s="232">
        <f>E7+(E8*0.1)</f>
        <v>0.2</v>
      </c>
      <c r="T1684" s="162">
        <v>7197.6</v>
      </c>
      <c r="U1684" s="233">
        <f>E9+(E10*0.5)+(E11*0.1)</f>
        <v>0.2</v>
      </c>
      <c r="V1684" s="162">
        <v>-1400</v>
      </c>
      <c r="W1684" s="233">
        <f>E12+(E13*0.5)+(E14*0.1)</f>
        <v>0.30000000000000004</v>
      </c>
      <c r="X1684" s="162">
        <v>617</v>
      </c>
      <c r="Y1684" s="161">
        <f t="shared" si="530"/>
        <v>1657</v>
      </c>
      <c r="Z1684" s="162">
        <f t="shared" si="522"/>
        <v>1721.3200000000002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1721.3200000000002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166488.5950000002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39376.095000000016</v>
      </c>
      <c r="AU1684" s="237">
        <f t="shared" si="535"/>
        <v>35143.800000000025</v>
      </c>
      <c r="AV1684" s="237">
        <f t="shared" si="536"/>
        <v>57825.999999999993</v>
      </c>
      <c r="AW1684" s="237">
        <f t="shared" si="537"/>
        <v>13759.199999999995</v>
      </c>
      <c r="AX1684" s="237">
        <f t="shared" si="538"/>
        <v>20383.500000000011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166452.9950000002</v>
      </c>
      <c r="M1685" s="162">
        <f>MAX(AN28:AN1685)</f>
        <v>166488.5950000002</v>
      </c>
      <c r="N1685" s="162">
        <f t="shared" si="529"/>
        <v>-35.600000000005821</v>
      </c>
      <c r="O1685" s="231">
        <f>E3+(E4*0.1)</f>
        <v>0.30000000000000004</v>
      </c>
      <c r="P1685" s="162">
        <v>0</v>
      </c>
      <c r="Q1685" s="232">
        <f>E5+(E6*0.1)</f>
        <v>0.2</v>
      </c>
      <c r="R1685" s="162">
        <v>0</v>
      </c>
      <c r="S1685" s="232">
        <f>E7+(E8*0.1)</f>
        <v>0.2</v>
      </c>
      <c r="T1685" s="162">
        <v>0</v>
      </c>
      <c r="U1685" s="233">
        <f>E9+(E10*0.5)+(E11*0.1)</f>
        <v>0.2</v>
      </c>
      <c r="V1685" s="162">
        <v>356</v>
      </c>
      <c r="W1685" s="233">
        <f>E12+(E13*0.5)+(E14*0.1)</f>
        <v>0.30000000000000004</v>
      </c>
      <c r="X1685" s="162">
        <v>-356</v>
      </c>
      <c r="Y1685" s="161">
        <f t="shared" si="530"/>
        <v>1658</v>
      </c>
      <c r="Z1685" s="162">
        <f t="shared" si="522"/>
        <v>-35.600000000000009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-35.600000000000009</v>
      </c>
      <c r="AJ1685" s="234">
        <f t="shared" si="525"/>
        <v>0</v>
      </c>
      <c r="AK1685" s="234">
        <f t="shared" si="526"/>
        <v>1</v>
      </c>
      <c r="AL1685" s="129">
        <f t="shared" si="527"/>
        <v>0</v>
      </c>
      <c r="AM1685" s="127">
        <v>45075</v>
      </c>
      <c r="AN1685" s="129">
        <f t="shared" si="531"/>
        <v>166452.9950000002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39376.095000000016</v>
      </c>
      <c r="AU1685" s="237">
        <f t="shared" si="535"/>
        <v>35143.800000000025</v>
      </c>
      <c r="AV1685" s="237">
        <f t="shared" si="536"/>
        <v>57825.999999999993</v>
      </c>
      <c r="AW1685" s="237">
        <f t="shared" si="537"/>
        <v>13830.399999999996</v>
      </c>
      <c r="AX1685" s="237">
        <f t="shared" si="538"/>
        <v>20276.700000000012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166966.0550000002</v>
      </c>
      <c r="M1686" s="162">
        <f>MAX(AN28:AN1686)</f>
        <v>166966.0550000002</v>
      </c>
      <c r="N1686" s="162">
        <f t="shared" si="529"/>
        <v>0</v>
      </c>
      <c r="O1686" s="231">
        <f>E3+(E4*0.1)</f>
        <v>0.30000000000000004</v>
      </c>
      <c r="P1686" s="162">
        <v>252.8</v>
      </c>
      <c r="Q1686" s="232">
        <f>E5+(E6*0.1)</f>
        <v>0.2</v>
      </c>
      <c r="R1686" s="162">
        <v>3.5</v>
      </c>
      <c r="S1686" s="232">
        <f>E7+(E8*0.1)</f>
        <v>0.2</v>
      </c>
      <c r="T1686" s="162">
        <v>1131.5999999999999</v>
      </c>
      <c r="U1686" s="233">
        <f>E9+(E10*0.5)+(E11*0.1)</f>
        <v>0.2</v>
      </c>
      <c r="V1686" s="162">
        <v>-1400</v>
      </c>
      <c r="W1686" s="233">
        <f>E12+(E13*0.5)+(E14*0.1)</f>
        <v>0.30000000000000004</v>
      </c>
      <c r="X1686" s="162">
        <v>1634</v>
      </c>
      <c r="Y1686" s="161">
        <f t="shared" si="530"/>
        <v>1659</v>
      </c>
      <c r="Z1686" s="162">
        <f t="shared" si="522"/>
        <v>513.06000000000006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513.06000000000006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166966.0550000002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39451.935000000012</v>
      </c>
      <c r="AU1686" s="237">
        <f t="shared" si="535"/>
        <v>35144.500000000022</v>
      </c>
      <c r="AV1686" s="237">
        <f t="shared" si="536"/>
        <v>58052.319999999992</v>
      </c>
      <c r="AW1686" s="237">
        <f t="shared" si="537"/>
        <v>13550.399999999996</v>
      </c>
      <c r="AX1686" s="237">
        <f t="shared" si="538"/>
        <v>20766.900000000012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166627.2200000002</v>
      </c>
      <c r="M1687" s="162">
        <f>MAX(AN28:AN1687)</f>
        <v>166966.0550000002</v>
      </c>
      <c r="N1687" s="162">
        <f t="shared" si="529"/>
        <v>-338.83499999999185</v>
      </c>
      <c r="O1687" s="231">
        <f>E3+(E4*0.1)</f>
        <v>0.30000000000000004</v>
      </c>
      <c r="P1687" s="162">
        <v>672.55</v>
      </c>
      <c r="Q1687" s="232">
        <f>E5+(E6*0.1)</f>
        <v>0.2</v>
      </c>
      <c r="R1687" s="162">
        <v>-850</v>
      </c>
      <c r="S1687" s="232">
        <f>E7+(E8*0.1)</f>
        <v>0.2</v>
      </c>
      <c r="T1687" s="162">
        <v>-2018</v>
      </c>
      <c r="U1687" s="233">
        <f>E9+(E10*0.5)+(E11*0.1)</f>
        <v>0.2</v>
      </c>
      <c r="V1687" s="162">
        <v>-330</v>
      </c>
      <c r="W1687" s="233">
        <f>E12+(E13*0.5)+(E14*0.1)</f>
        <v>0.30000000000000004</v>
      </c>
      <c r="X1687" s="162">
        <v>330</v>
      </c>
      <c r="Y1687" s="161">
        <f t="shared" si="530"/>
        <v>1660</v>
      </c>
      <c r="Z1687" s="162">
        <f t="shared" si="522"/>
        <v>-338.83500000000004</v>
      </c>
      <c r="AA1687" s="243">
        <v>45077</v>
      </c>
      <c r="AB1687" s="129">
        <f>SUM(Z1665:Z1687)</f>
        <v>4330.5900000000011</v>
      </c>
      <c r="AC1687" s="128">
        <f>(AB1687&gt;0)*1</f>
        <v>1</v>
      </c>
      <c r="AD1687" s="128">
        <f>(AB1687&lt;0)*1</f>
        <v>0</v>
      </c>
      <c r="AE1687" s="129">
        <f>AB1687*AC1687</f>
        <v>4330.5900000000011</v>
      </c>
      <c r="AF1687" s="129">
        <f>AB1687*AD1687</f>
        <v>0</v>
      </c>
      <c r="AG1687" s="129"/>
      <c r="AH1687" s="129">
        <f t="shared" si="523"/>
        <v>0</v>
      </c>
      <c r="AI1687" s="129">
        <f t="shared" si="524"/>
        <v>-338.83500000000004</v>
      </c>
      <c r="AJ1687" s="234">
        <f t="shared" si="525"/>
        <v>0</v>
      </c>
      <c r="AK1687" s="234">
        <f t="shared" si="526"/>
        <v>1</v>
      </c>
      <c r="AL1687" s="129">
        <f t="shared" si="527"/>
        <v>4330.5900000000011</v>
      </c>
      <c r="AM1687" s="127">
        <v>45077</v>
      </c>
      <c r="AN1687" s="129">
        <f t="shared" si="531"/>
        <v>166627.2200000002</v>
      </c>
      <c r="AO1687" s="129">
        <f t="shared" si="532"/>
        <v>4330.5900000000011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39653.700000000012</v>
      </c>
      <c r="AU1687" s="237">
        <f t="shared" si="535"/>
        <v>34974.500000000022</v>
      </c>
      <c r="AV1687" s="237">
        <f t="shared" si="536"/>
        <v>57648.719999999994</v>
      </c>
      <c r="AW1687" s="237">
        <f t="shared" si="537"/>
        <v>13484.399999999996</v>
      </c>
      <c r="AX1687" s="237">
        <f t="shared" si="538"/>
        <v>20865.900000000012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167786.60000000021</v>
      </c>
      <c r="M1688" s="162">
        <f>MAX(AN28:AN1688)</f>
        <v>167786.60000000021</v>
      </c>
      <c r="N1688" s="162">
        <f t="shared" si="529"/>
        <v>0</v>
      </c>
      <c r="O1688" s="231">
        <f>E3+(E4*0.1)</f>
        <v>0.30000000000000004</v>
      </c>
      <c r="P1688" s="162">
        <v>-550</v>
      </c>
      <c r="Q1688" s="232">
        <f>E5+(E6*0.1)</f>
        <v>0.2</v>
      </c>
      <c r="R1688" s="162">
        <v>2059.5</v>
      </c>
      <c r="S1688" s="232">
        <f>E7+(E8*0.1)</f>
        <v>0.2</v>
      </c>
      <c r="T1688" s="162">
        <v>3748.4</v>
      </c>
      <c r="U1688" s="233">
        <f>E9+(E10*0.5)+(E11*0.1)</f>
        <v>0.2</v>
      </c>
      <c r="V1688" s="162">
        <v>-1400</v>
      </c>
      <c r="W1688" s="233">
        <f>E12+(E13*0.5)+(E14*0.1)</f>
        <v>0.30000000000000004</v>
      </c>
      <c r="X1688" s="162">
        <v>1476</v>
      </c>
      <c r="Y1688" s="161">
        <f t="shared" si="530"/>
        <v>1661</v>
      </c>
      <c r="Z1688" s="162">
        <f t="shared" si="522"/>
        <v>1159.3800000000001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1159.3800000000001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167786.60000000021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39488.700000000012</v>
      </c>
      <c r="AU1688" s="237">
        <f t="shared" si="535"/>
        <v>35386.400000000023</v>
      </c>
      <c r="AV1688" s="237">
        <f t="shared" si="536"/>
        <v>58398.399999999994</v>
      </c>
      <c r="AW1688" s="237">
        <f t="shared" si="537"/>
        <v>13204.399999999996</v>
      </c>
      <c r="AX1688" s="237">
        <f t="shared" si="538"/>
        <v>21308.700000000012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168847.20500000022</v>
      </c>
      <c r="M1689" s="162">
        <f>MAX(AN28:AN1689)</f>
        <v>168847.20500000022</v>
      </c>
      <c r="N1689" s="162">
        <f t="shared" si="529"/>
        <v>0</v>
      </c>
      <c r="O1689" s="231">
        <f>E3+(E4*0.1)</f>
        <v>0.30000000000000004</v>
      </c>
      <c r="P1689" s="162">
        <v>-680.05</v>
      </c>
      <c r="Q1689" s="232">
        <f>E5+(E6*0.1)</f>
        <v>0.2</v>
      </c>
      <c r="R1689" s="162">
        <v>3067.5</v>
      </c>
      <c r="S1689" s="232">
        <f>E7+(E8*0.1)</f>
        <v>0.2</v>
      </c>
      <c r="T1689" s="162">
        <v>2102.6</v>
      </c>
      <c r="U1689" s="233">
        <f>E9+(E10*0.5)+(E11*0.1)</f>
        <v>0.2</v>
      </c>
      <c r="V1689" s="162">
        <v>2953</v>
      </c>
      <c r="W1689" s="233">
        <f>E12+(E13*0.5)+(E14*0.1)</f>
        <v>0.30000000000000004</v>
      </c>
      <c r="X1689" s="162">
        <v>-1200</v>
      </c>
      <c r="Y1689" s="161">
        <f t="shared" si="530"/>
        <v>1662</v>
      </c>
      <c r="Z1689" s="162">
        <f t="shared" si="522"/>
        <v>1060.605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1060.605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168847.20500000022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39284.685000000012</v>
      </c>
      <c r="AU1689" s="237">
        <f t="shared" si="535"/>
        <v>35999.900000000023</v>
      </c>
      <c r="AV1689" s="237">
        <f t="shared" si="536"/>
        <v>58818.919999999991</v>
      </c>
      <c r="AW1689" s="237">
        <f t="shared" si="537"/>
        <v>13794.999999999996</v>
      </c>
      <c r="AX1689" s="237">
        <f t="shared" si="538"/>
        <v>20948.700000000012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169215.79500000022</v>
      </c>
      <c r="M1690" s="162">
        <f>MAX(AN28:AN1690)</f>
        <v>169215.79500000022</v>
      </c>
      <c r="N1690" s="162">
        <f t="shared" si="529"/>
        <v>0</v>
      </c>
      <c r="O1690" s="231">
        <f>E3+(E4*0.1)</f>
        <v>0.30000000000000004</v>
      </c>
      <c r="P1690" s="162">
        <v>949.5</v>
      </c>
      <c r="Q1690" s="232">
        <f>E5+(E6*0.1)</f>
        <v>0.2</v>
      </c>
      <c r="R1690" s="162">
        <v>-429</v>
      </c>
      <c r="S1690" s="232">
        <f>E7+(E8*0.1)</f>
        <v>0.2</v>
      </c>
      <c r="T1690" s="162">
        <v>197.2</v>
      </c>
      <c r="U1690" s="233">
        <f>E9+(E10*0.5)+(E11*0.1)</f>
        <v>0.2</v>
      </c>
      <c r="V1690" s="162">
        <v>-1400</v>
      </c>
      <c r="W1690" s="233">
        <f>E12+(E13*0.5)+(E14*0.1)</f>
        <v>0.30000000000000004</v>
      </c>
      <c r="X1690" s="162">
        <v>1367</v>
      </c>
      <c r="Y1690" s="161">
        <f t="shared" si="530"/>
        <v>1663</v>
      </c>
      <c r="Z1690" s="162">
        <f t="shared" si="522"/>
        <v>368.59000000000009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368.59000000000009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169215.79500000022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39569.535000000011</v>
      </c>
      <c r="AU1690" s="237">
        <f t="shared" si="535"/>
        <v>35914.10000000002</v>
      </c>
      <c r="AV1690" s="237">
        <f t="shared" si="536"/>
        <v>58858.359999999993</v>
      </c>
      <c r="AW1690" s="237">
        <f t="shared" si="537"/>
        <v>13514.999999999996</v>
      </c>
      <c r="AX1690" s="237">
        <f t="shared" si="538"/>
        <v>21358.80000000001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169172.45500000022</v>
      </c>
      <c r="M1691" s="162">
        <f>MAX(AN28:AN1691)</f>
        <v>169215.79500000022</v>
      </c>
      <c r="N1691" s="162">
        <f t="shared" si="529"/>
        <v>-43.339999999996508</v>
      </c>
      <c r="O1691" s="231">
        <f>E3+(E4*0.1)</f>
        <v>0.30000000000000004</v>
      </c>
      <c r="P1691" s="162">
        <v>-550</v>
      </c>
      <c r="Q1691" s="232">
        <f>E5+(E6*0.1)</f>
        <v>0.2</v>
      </c>
      <c r="R1691" s="162">
        <v>503</v>
      </c>
      <c r="S1691" s="232">
        <f>E7+(E8*0.1)</f>
        <v>0.2</v>
      </c>
      <c r="T1691" s="162">
        <v>31.8</v>
      </c>
      <c r="U1691" s="233">
        <f>E9+(E10*0.5)+(E11*0.1)</f>
        <v>0.2</v>
      </c>
      <c r="V1691" s="162">
        <v>-147</v>
      </c>
      <c r="W1691" s="233">
        <f>E12+(E13*0.5)+(E14*0.1)</f>
        <v>0.30000000000000004</v>
      </c>
      <c r="X1691" s="162">
        <v>147</v>
      </c>
      <c r="Y1691" s="161">
        <f t="shared" si="530"/>
        <v>1664</v>
      </c>
      <c r="Z1691" s="162">
        <f t="shared" si="522"/>
        <v>-43.340000000000018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0</v>
      </c>
      <c r="AI1691" s="129">
        <f t="shared" si="524"/>
        <v>-43.340000000000018</v>
      </c>
      <c r="AJ1691" s="234">
        <f t="shared" si="525"/>
        <v>0</v>
      </c>
      <c r="AK1691" s="234">
        <f t="shared" si="526"/>
        <v>1</v>
      </c>
      <c r="AL1691" s="129">
        <f t="shared" si="527"/>
        <v>0</v>
      </c>
      <c r="AM1691" s="127">
        <v>45083</v>
      </c>
      <c r="AN1691" s="129">
        <f t="shared" si="531"/>
        <v>169172.45500000022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39404.535000000011</v>
      </c>
      <c r="AU1691" s="237">
        <f t="shared" si="535"/>
        <v>36014.700000000019</v>
      </c>
      <c r="AV1691" s="237">
        <f t="shared" si="536"/>
        <v>58864.719999999994</v>
      </c>
      <c r="AW1691" s="237">
        <f t="shared" si="537"/>
        <v>13485.599999999997</v>
      </c>
      <c r="AX1691" s="237">
        <f t="shared" si="538"/>
        <v>21402.900000000009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168560.66500000021</v>
      </c>
      <c r="M1692" s="162">
        <f>MAX(AN28:AN1692)</f>
        <v>169215.79500000022</v>
      </c>
      <c r="N1692" s="162">
        <f t="shared" si="529"/>
        <v>-655.13000000000466</v>
      </c>
      <c r="O1692" s="231">
        <f>E3+(E4*0.1)</f>
        <v>0.30000000000000004</v>
      </c>
      <c r="P1692" s="162">
        <v>458.7</v>
      </c>
      <c r="Q1692" s="232">
        <f>E5+(E6*0.1)</f>
        <v>0.2</v>
      </c>
      <c r="R1692" s="162">
        <v>-850</v>
      </c>
      <c r="S1692" s="232">
        <f>E7+(E8*0.1)</f>
        <v>0.2</v>
      </c>
      <c r="T1692" s="162">
        <v>-3410</v>
      </c>
      <c r="U1692" s="233">
        <f>E9+(E10*0.5)+(E11*0.1)</f>
        <v>0.2</v>
      </c>
      <c r="V1692" s="162">
        <v>2313</v>
      </c>
      <c r="W1692" s="233">
        <f>E12+(E13*0.5)+(E14*0.1)</f>
        <v>0.30000000000000004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-611.79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-611.79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168560.66500000021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39542.145000000011</v>
      </c>
      <c r="AU1692" s="237">
        <f t="shared" si="535"/>
        <v>35844.700000000019</v>
      </c>
      <c r="AV1692" s="237">
        <f t="shared" si="536"/>
        <v>58182.719999999994</v>
      </c>
      <c r="AW1692" s="237">
        <f t="shared" si="537"/>
        <v>13948.199999999997</v>
      </c>
      <c r="AX1692" s="237">
        <f t="shared" si="538"/>
        <v>21042.900000000009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170284.95000000022</v>
      </c>
      <c r="M1693" s="162">
        <f>MAX(AN28:AN1693)</f>
        <v>170284.95000000022</v>
      </c>
      <c r="N1693" s="162">
        <f t="shared" ref="N1693:N1756" si="548">AN1693-M1693</f>
        <v>0</v>
      </c>
      <c r="O1693" s="231">
        <f>E3+(E4*0.1)</f>
        <v>0.30000000000000004</v>
      </c>
      <c r="P1693" s="162">
        <v>842.95</v>
      </c>
      <c r="Q1693" s="232">
        <f>E5+(E6*0.1)</f>
        <v>0.2</v>
      </c>
      <c r="R1693" s="162">
        <v>1320.5</v>
      </c>
      <c r="S1693" s="232">
        <f>E7+(E8*0.1)</f>
        <v>0.2</v>
      </c>
      <c r="T1693" s="162">
        <v>3625</v>
      </c>
      <c r="U1693" s="233">
        <f>E9+(E10*0.5)+(E11*0.1)</f>
        <v>0.2</v>
      </c>
      <c r="V1693" s="162">
        <v>-1400</v>
      </c>
      <c r="W1693" s="233">
        <f>E12+(E13*0.5)+(E14*0.1)</f>
        <v>0.30000000000000004</v>
      </c>
      <c r="X1693" s="162">
        <v>2541</v>
      </c>
      <c r="Y1693" s="161">
        <f t="shared" ref="Y1693:Y1756" si="549">Y1692+1</f>
        <v>1666</v>
      </c>
      <c r="Z1693" s="162">
        <f t="shared" si="541"/>
        <v>1724.2850000000003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1724.2850000000003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170284.95000000022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39795.030000000013</v>
      </c>
      <c r="AU1693" s="237">
        <f t="shared" ref="AU1693:AU1756" si="554">(R1693*Q1693)+AU1692</f>
        <v>36108.800000000017</v>
      </c>
      <c r="AV1693" s="237">
        <f t="shared" ref="AV1693:AV1756" si="555">(S1693*T1693)+AV1692</f>
        <v>58907.719999999994</v>
      </c>
      <c r="AW1693" s="237">
        <f t="shared" ref="AW1693:AW1756" si="556">(V1693*U1693)+AW1692</f>
        <v>13668.199999999997</v>
      </c>
      <c r="AX1693" s="237">
        <f t="shared" ref="AX1693:AX1756" si="557">(X1693*W1693)+AX1692</f>
        <v>21805.200000000008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170526.88500000021</v>
      </c>
      <c r="M1694" s="162">
        <f>MAX(AN28:AN1694)</f>
        <v>170526.88500000021</v>
      </c>
      <c r="N1694" s="162">
        <f t="shared" si="548"/>
        <v>0</v>
      </c>
      <c r="O1694" s="231">
        <f>E3+(E4*0.1)</f>
        <v>0.30000000000000004</v>
      </c>
      <c r="P1694" s="162">
        <v>215.85</v>
      </c>
      <c r="Q1694" s="232">
        <f>E5+(E6*0.1)</f>
        <v>0.2</v>
      </c>
      <c r="R1694" s="162">
        <v>246.5</v>
      </c>
      <c r="S1694" s="232">
        <f>E7+(E8*0.1)</f>
        <v>0.2</v>
      </c>
      <c r="T1694" s="162">
        <v>876.4</v>
      </c>
      <c r="U1694" s="233">
        <f>E9+(E10*0.5)+(E11*0.1)</f>
        <v>0.2</v>
      </c>
      <c r="V1694" s="162">
        <v>474</v>
      </c>
      <c r="W1694" s="233">
        <f>E12+(E13*0.5)+(E14*0.1)</f>
        <v>0.30000000000000004</v>
      </c>
      <c r="X1694" s="162">
        <v>-474</v>
      </c>
      <c r="Y1694" s="161">
        <f t="shared" si="549"/>
        <v>1667</v>
      </c>
      <c r="Z1694" s="162">
        <f t="shared" si="541"/>
        <v>241.93500000000003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241.93500000000003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170526.88500000021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39859.785000000011</v>
      </c>
      <c r="AU1694" s="237">
        <f t="shared" si="554"/>
        <v>36158.10000000002</v>
      </c>
      <c r="AV1694" s="237">
        <f t="shared" si="555"/>
        <v>59082.999999999993</v>
      </c>
      <c r="AW1694" s="237">
        <f t="shared" si="556"/>
        <v>13762.999999999996</v>
      </c>
      <c r="AX1694" s="237">
        <f t="shared" si="557"/>
        <v>21663.000000000007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172202.57000000021</v>
      </c>
      <c r="M1695" s="162">
        <f>MAX(AN28:AN1695)</f>
        <v>172202.57000000021</v>
      </c>
      <c r="N1695" s="162">
        <f t="shared" si="548"/>
        <v>0</v>
      </c>
      <c r="O1695" s="231">
        <f>E3+(E4*0.1)</f>
        <v>0.30000000000000004</v>
      </c>
      <c r="P1695" s="162">
        <v>947.75</v>
      </c>
      <c r="Q1695" s="232">
        <f>E5+(E6*0.1)</f>
        <v>0.2</v>
      </c>
      <c r="R1695" s="162">
        <v>2003.5</v>
      </c>
      <c r="S1695" s="232">
        <f>E7+(E8*0.1)</f>
        <v>0.2</v>
      </c>
      <c r="T1695" s="162">
        <v>5118.8</v>
      </c>
      <c r="U1695" s="233">
        <f>E9+(E10*0.5)+(E11*0.1)</f>
        <v>0.2</v>
      </c>
      <c r="V1695" s="162">
        <v>331</v>
      </c>
      <c r="W1695" s="233">
        <f>E12+(E13*0.5)+(E14*0.1)</f>
        <v>0.30000000000000004</v>
      </c>
      <c r="X1695" s="162">
        <v>-331</v>
      </c>
      <c r="Y1695" s="161">
        <f t="shared" si="549"/>
        <v>1668</v>
      </c>
      <c r="Z1695" s="162">
        <f t="shared" si="541"/>
        <v>1675.6850000000004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1675.6850000000004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172202.57000000021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40144.110000000008</v>
      </c>
      <c r="AU1695" s="237">
        <f t="shared" si="554"/>
        <v>36558.800000000017</v>
      </c>
      <c r="AV1695" s="237">
        <f t="shared" si="555"/>
        <v>60106.759999999995</v>
      </c>
      <c r="AW1695" s="237">
        <f t="shared" si="556"/>
        <v>13829.199999999997</v>
      </c>
      <c r="AX1695" s="237">
        <f t="shared" si="557"/>
        <v>21563.700000000008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173109.0550000002</v>
      </c>
      <c r="M1696" s="162">
        <f>MAX(AN28:AN1696)</f>
        <v>173109.0550000002</v>
      </c>
      <c r="N1696" s="162">
        <f t="shared" si="548"/>
        <v>0</v>
      </c>
      <c r="O1696" s="231">
        <f>E3+(E4*0.1)</f>
        <v>0.30000000000000004</v>
      </c>
      <c r="P1696" s="162">
        <v>728.95</v>
      </c>
      <c r="Q1696" s="232">
        <f>E5+(E6*0.1)</f>
        <v>0.2</v>
      </c>
      <c r="R1696" s="162">
        <v>1504</v>
      </c>
      <c r="S1696" s="232">
        <f>E7+(E8*0.1)</f>
        <v>0.2</v>
      </c>
      <c r="T1696" s="162">
        <v>2331</v>
      </c>
      <c r="U1696" s="233">
        <f>E9+(E10*0.5)+(E11*0.1)</f>
        <v>0.2</v>
      </c>
      <c r="V1696" s="162">
        <v>1404</v>
      </c>
      <c r="W1696" s="233">
        <f>E12+(E13*0.5)+(E14*0.1)</f>
        <v>0.30000000000000004</v>
      </c>
      <c r="X1696" s="162">
        <v>-1200</v>
      </c>
      <c r="Y1696" s="161">
        <f t="shared" si="549"/>
        <v>1669</v>
      </c>
      <c r="Z1696" s="162">
        <f t="shared" si="541"/>
        <v>906.48500000000013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906.48500000000013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173109.0550000002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40362.795000000006</v>
      </c>
      <c r="AU1696" s="237">
        <f t="shared" si="554"/>
        <v>36859.60000000002</v>
      </c>
      <c r="AV1696" s="237">
        <f t="shared" si="555"/>
        <v>60572.959999999992</v>
      </c>
      <c r="AW1696" s="237">
        <f t="shared" si="556"/>
        <v>14109.999999999996</v>
      </c>
      <c r="AX1696" s="237">
        <f t="shared" si="557"/>
        <v>21203.700000000008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172731.88500000018</v>
      </c>
      <c r="M1697" s="162">
        <f>MAX(AN28:AN1697)</f>
        <v>173109.0550000002</v>
      </c>
      <c r="N1697" s="162">
        <f t="shared" si="548"/>
        <v>-377.17000000001281</v>
      </c>
      <c r="O1697" s="231">
        <f>E3+(E4*0.1)</f>
        <v>0.30000000000000004</v>
      </c>
      <c r="P1697" s="162">
        <v>-887.1</v>
      </c>
      <c r="Q1697" s="232">
        <f>E5+(E6*0.1)</f>
        <v>0.2</v>
      </c>
      <c r="R1697" s="162">
        <v>-850</v>
      </c>
      <c r="S1697" s="232">
        <f>E7+(E8*0.1)</f>
        <v>0.2</v>
      </c>
      <c r="T1697" s="162">
        <v>2096.8000000000002</v>
      </c>
      <c r="U1697" s="233">
        <f>E9+(E10*0.5)+(E11*0.1)</f>
        <v>0.2</v>
      </c>
      <c r="V1697" s="162">
        <v>-1400</v>
      </c>
      <c r="W1697" s="233">
        <f>E12+(E13*0.5)+(E14*0.1)</f>
        <v>0.30000000000000004</v>
      </c>
      <c r="X1697" s="162">
        <v>-268</v>
      </c>
      <c r="Y1697" s="161">
        <f t="shared" si="549"/>
        <v>1670</v>
      </c>
      <c r="Z1697" s="162">
        <f t="shared" si="541"/>
        <v>-377.16999999999996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-377.16999999999996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172731.88500000018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40096.665000000008</v>
      </c>
      <c r="AU1697" s="237">
        <f t="shared" si="554"/>
        <v>36689.60000000002</v>
      </c>
      <c r="AV1697" s="237">
        <f t="shared" si="555"/>
        <v>60992.319999999992</v>
      </c>
      <c r="AW1697" s="237">
        <f t="shared" si="556"/>
        <v>13829.999999999996</v>
      </c>
      <c r="AX1697" s="237">
        <f t="shared" si="557"/>
        <v>21123.300000000007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173986.64000000019</v>
      </c>
      <c r="M1698" s="162">
        <f>MAX(AN28:AN1698)</f>
        <v>173986.64000000019</v>
      </c>
      <c r="N1698" s="162">
        <f t="shared" si="548"/>
        <v>0</v>
      </c>
      <c r="O1698" s="231">
        <f>E3+(E4*0.1)</f>
        <v>0.30000000000000004</v>
      </c>
      <c r="P1698" s="162">
        <v>2143.65</v>
      </c>
      <c r="Q1698" s="232">
        <f>E5+(E6*0.1)</f>
        <v>0.2</v>
      </c>
      <c r="R1698" s="162">
        <v>2662.5</v>
      </c>
      <c r="S1698" s="232">
        <f>E7+(E8*0.1)</f>
        <v>0.2</v>
      </c>
      <c r="T1698" s="162">
        <v>3595.8</v>
      </c>
      <c r="U1698" s="233">
        <f>E9+(E10*0.5)+(E11*0.1)</f>
        <v>0.2</v>
      </c>
      <c r="V1698" s="162">
        <v>-1400</v>
      </c>
      <c r="W1698" s="233">
        <f>E12+(E13*0.5)+(E14*0.1)</f>
        <v>0.30000000000000004</v>
      </c>
      <c r="X1698" s="162">
        <v>-1200</v>
      </c>
      <c r="Y1698" s="161">
        <f t="shared" si="549"/>
        <v>1671</v>
      </c>
      <c r="Z1698" s="162">
        <f t="shared" si="541"/>
        <v>1254.7550000000003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1254.7550000000003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173986.64000000019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40739.760000000009</v>
      </c>
      <c r="AU1698" s="237">
        <f t="shared" si="554"/>
        <v>37222.10000000002</v>
      </c>
      <c r="AV1698" s="237">
        <f t="shared" si="555"/>
        <v>61711.479999999996</v>
      </c>
      <c r="AW1698" s="237">
        <f t="shared" si="556"/>
        <v>13549.999999999996</v>
      </c>
      <c r="AX1698" s="237">
        <f t="shared" si="557"/>
        <v>20763.300000000007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173242.70000000019</v>
      </c>
      <c r="M1699" s="162">
        <f>MAX(AN28:AN1699)</f>
        <v>173986.64000000019</v>
      </c>
      <c r="N1699" s="162">
        <f t="shared" si="548"/>
        <v>-743.94000000000233</v>
      </c>
      <c r="O1699" s="231">
        <f>E3+(E4*0.1)</f>
        <v>0.30000000000000004</v>
      </c>
      <c r="P1699" s="162">
        <v>-550</v>
      </c>
      <c r="Q1699" s="232">
        <f>E5+(E6*0.1)</f>
        <v>0.2</v>
      </c>
      <c r="R1699" s="162">
        <v>-850</v>
      </c>
      <c r="S1699" s="232">
        <f>E7+(E8*0.1)</f>
        <v>0.2</v>
      </c>
      <c r="T1699" s="162">
        <v>-2031.2</v>
      </c>
      <c r="U1699" s="233">
        <f>E9+(E10*0.5)+(E11*0.1)</f>
        <v>0.2</v>
      </c>
      <c r="V1699" s="162">
        <v>27</v>
      </c>
      <c r="W1699" s="233">
        <f>E12+(E13*0.5)+(E14*0.1)</f>
        <v>0.30000000000000004</v>
      </c>
      <c r="X1699" s="162">
        <v>-27</v>
      </c>
      <c r="Y1699" s="161">
        <f t="shared" si="549"/>
        <v>1672</v>
      </c>
      <c r="Z1699" s="162">
        <f t="shared" si="541"/>
        <v>-743.94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-743.94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173242.70000000019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40574.760000000009</v>
      </c>
      <c r="AU1699" s="237">
        <f t="shared" si="554"/>
        <v>37052.10000000002</v>
      </c>
      <c r="AV1699" s="237">
        <f t="shared" si="555"/>
        <v>61305.24</v>
      </c>
      <c r="AW1699" s="237">
        <f t="shared" si="556"/>
        <v>13555.399999999996</v>
      </c>
      <c r="AX1699" s="237">
        <f t="shared" si="557"/>
        <v>20755.200000000008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173169.4000000002</v>
      </c>
      <c r="M1700" s="162">
        <f>MAX(AN28:AN1700)</f>
        <v>173986.64000000019</v>
      </c>
      <c r="N1700" s="162">
        <f t="shared" si="548"/>
        <v>-817.23999999999069</v>
      </c>
      <c r="O1700" s="231">
        <f>E3+(E4*0.1)</f>
        <v>0.30000000000000004</v>
      </c>
      <c r="P1700" s="162">
        <v>0</v>
      </c>
      <c r="Q1700" s="232">
        <f>E5+(E6*0.1)</f>
        <v>0.2</v>
      </c>
      <c r="R1700" s="162">
        <v>0</v>
      </c>
      <c r="S1700" s="232">
        <f>E7+(E8*0.1)</f>
        <v>0.2</v>
      </c>
      <c r="T1700" s="162">
        <v>0</v>
      </c>
      <c r="U1700" s="233">
        <f>E9+(E10*0.5)+(E11*0.1)</f>
        <v>0.2</v>
      </c>
      <c r="V1700" s="162">
        <v>733</v>
      </c>
      <c r="W1700" s="233">
        <f>E12+(E13*0.5)+(E14*0.1)</f>
        <v>0.30000000000000004</v>
      </c>
      <c r="X1700" s="162">
        <v>-733</v>
      </c>
      <c r="Y1700" s="161">
        <f t="shared" si="549"/>
        <v>1673</v>
      </c>
      <c r="Z1700" s="162">
        <f t="shared" si="541"/>
        <v>-73.30000000000004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-73.30000000000004</v>
      </c>
      <c r="AJ1700" s="234">
        <f t="shared" si="544"/>
        <v>0</v>
      </c>
      <c r="AK1700" s="234">
        <f t="shared" si="545"/>
        <v>1</v>
      </c>
      <c r="AL1700" s="129">
        <f t="shared" si="546"/>
        <v>0</v>
      </c>
      <c r="AM1700" s="127">
        <v>45096</v>
      </c>
      <c r="AN1700" s="129">
        <f t="shared" si="550"/>
        <v>173169.4000000002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40574.760000000009</v>
      </c>
      <c r="AU1700" s="237">
        <f t="shared" si="554"/>
        <v>37052.10000000002</v>
      </c>
      <c r="AV1700" s="237">
        <f t="shared" si="555"/>
        <v>61305.24</v>
      </c>
      <c r="AW1700" s="237">
        <f t="shared" si="556"/>
        <v>13701.999999999996</v>
      </c>
      <c r="AX1700" s="237">
        <f t="shared" si="557"/>
        <v>20535.300000000007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172705.32000000021</v>
      </c>
      <c r="M1701" s="162">
        <f>MAX(AN28:AN1701)</f>
        <v>173986.64000000019</v>
      </c>
      <c r="N1701" s="162">
        <f t="shared" si="548"/>
        <v>-1281.3199999999779</v>
      </c>
      <c r="O1701" s="231">
        <f>E3+(E4*0.1)</f>
        <v>0.30000000000000004</v>
      </c>
      <c r="P1701" s="162">
        <v>-550</v>
      </c>
      <c r="Q1701" s="232">
        <f>E5+(E6*0.1)</f>
        <v>0.2</v>
      </c>
      <c r="R1701" s="162">
        <v>-850</v>
      </c>
      <c r="S1701" s="232">
        <f>E7+(E8*0.1)</f>
        <v>0.2</v>
      </c>
      <c r="T1701" s="162">
        <v>-275.39999999999998</v>
      </c>
      <c r="U1701" s="233">
        <f>E9+(E10*0.5)+(E11*0.1)</f>
        <v>0.2</v>
      </c>
      <c r="V1701" s="162">
        <v>1430</v>
      </c>
      <c r="W1701" s="233">
        <f>E12+(E13*0.5)+(E14*0.1)</f>
        <v>0.30000000000000004</v>
      </c>
      <c r="X1701" s="162">
        <v>-1200</v>
      </c>
      <c r="Y1701" s="161">
        <f t="shared" si="549"/>
        <v>1674</v>
      </c>
      <c r="Z1701" s="162">
        <f t="shared" si="541"/>
        <v>-464.08000000000004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-464.08000000000004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172705.32000000021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40409.760000000009</v>
      </c>
      <c r="AU1701" s="237">
        <f t="shared" si="554"/>
        <v>36882.10000000002</v>
      </c>
      <c r="AV1701" s="237">
        <f t="shared" si="555"/>
        <v>61250.159999999996</v>
      </c>
      <c r="AW1701" s="237">
        <f t="shared" si="556"/>
        <v>13987.999999999996</v>
      </c>
      <c r="AX1701" s="237">
        <f t="shared" si="557"/>
        <v>20175.300000000007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171399.1200000002</v>
      </c>
      <c r="M1702" s="162">
        <f>MAX(AN28:AN1702)</f>
        <v>173986.64000000019</v>
      </c>
      <c r="N1702" s="162">
        <f t="shared" si="548"/>
        <v>-2587.5199999999895</v>
      </c>
      <c r="O1702" s="231">
        <f>E3+(E4*0.1)</f>
        <v>0.30000000000000004</v>
      </c>
      <c r="P1702" s="162">
        <v>-550</v>
      </c>
      <c r="Q1702" s="232">
        <f>E5+(E6*0.1)</f>
        <v>0.2</v>
      </c>
      <c r="R1702" s="162">
        <v>-850</v>
      </c>
      <c r="S1702" s="232">
        <f>E7+(E8*0.1)</f>
        <v>0.2</v>
      </c>
      <c r="T1702" s="162">
        <v>-3410</v>
      </c>
      <c r="U1702" s="233">
        <f>E9+(E10*0.5)+(E11*0.1)</f>
        <v>0.2</v>
      </c>
      <c r="V1702" s="162">
        <v>354</v>
      </c>
      <c r="W1702" s="233">
        <f>E12+(E13*0.5)+(E14*0.1)</f>
        <v>0.30000000000000004</v>
      </c>
      <c r="X1702" s="162">
        <v>-1200</v>
      </c>
      <c r="Y1702" s="161">
        <f t="shared" si="549"/>
        <v>1675</v>
      </c>
      <c r="Z1702" s="162">
        <f t="shared" si="541"/>
        <v>-1306.2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-1306.2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171399.1200000002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40244.760000000009</v>
      </c>
      <c r="AU1702" s="237">
        <f t="shared" si="554"/>
        <v>36712.10000000002</v>
      </c>
      <c r="AV1702" s="237">
        <f t="shared" si="555"/>
        <v>60568.159999999996</v>
      </c>
      <c r="AW1702" s="237">
        <f t="shared" si="556"/>
        <v>14058.799999999996</v>
      </c>
      <c r="AX1702" s="237">
        <f t="shared" si="557"/>
        <v>19815.300000000007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172114.80000000019</v>
      </c>
      <c r="M1703" s="162">
        <f>MAX(AN28:AN1703)</f>
        <v>173986.64000000019</v>
      </c>
      <c r="N1703" s="162">
        <f t="shared" si="548"/>
        <v>-1871.8399999999965</v>
      </c>
      <c r="O1703" s="231">
        <f>E3+(E4*0.1)</f>
        <v>0.30000000000000004</v>
      </c>
      <c r="P1703" s="162">
        <v>-550</v>
      </c>
      <c r="Q1703" s="232">
        <f>E5+(E6*0.1)</f>
        <v>0.2</v>
      </c>
      <c r="R1703" s="162">
        <v>810</v>
      </c>
      <c r="S1703" s="232">
        <f>E7+(E8*0.1)</f>
        <v>0.2</v>
      </c>
      <c r="T1703" s="162">
        <v>3497.4</v>
      </c>
      <c r="U1703" s="233">
        <f>E9+(E10*0.5)+(E11*0.1)</f>
        <v>0.2</v>
      </c>
      <c r="V1703" s="162">
        <v>1896</v>
      </c>
      <c r="W1703" s="233">
        <f>E12+(E13*0.5)+(E14*0.1)</f>
        <v>0.30000000000000004</v>
      </c>
      <c r="X1703" s="162">
        <v>-1200</v>
      </c>
      <c r="Y1703" s="161">
        <f t="shared" si="549"/>
        <v>1676</v>
      </c>
      <c r="Z1703" s="162">
        <f t="shared" si="541"/>
        <v>715.68000000000006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715.68000000000006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172114.80000000019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40079.760000000009</v>
      </c>
      <c r="AU1703" s="237">
        <f t="shared" si="554"/>
        <v>36874.10000000002</v>
      </c>
      <c r="AV1703" s="237">
        <f t="shared" si="555"/>
        <v>61267.64</v>
      </c>
      <c r="AW1703" s="237">
        <f t="shared" si="556"/>
        <v>14437.999999999996</v>
      </c>
      <c r="AX1703" s="237">
        <f t="shared" si="557"/>
        <v>19455.300000000007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170906.0250000002</v>
      </c>
      <c r="M1704" s="162">
        <f>MAX(AN28:AN1704)</f>
        <v>173986.64000000019</v>
      </c>
      <c r="N1704" s="162">
        <f t="shared" si="548"/>
        <v>-3080.6149999999907</v>
      </c>
      <c r="O1704" s="231">
        <f>E3+(E4*0.1)</f>
        <v>0.30000000000000004</v>
      </c>
      <c r="P1704" s="162">
        <v>-605.25</v>
      </c>
      <c r="Q1704" s="232">
        <f>E5+(E6*0.1)</f>
        <v>0.2</v>
      </c>
      <c r="R1704" s="162">
        <v>-1436</v>
      </c>
      <c r="S1704" s="232">
        <f>E7+(E8*0.1)</f>
        <v>0.2</v>
      </c>
      <c r="T1704" s="162">
        <v>-3410</v>
      </c>
      <c r="U1704" s="233">
        <f>E9+(E10*0.5)+(E11*0.1)</f>
        <v>0.2</v>
      </c>
      <c r="V1704" s="162">
        <v>-1400</v>
      </c>
      <c r="W1704" s="233">
        <f>E12+(E13*0.5)+(E14*0.1)</f>
        <v>0.30000000000000004</v>
      </c>
      <c r="X1704" s="162">
        <v>740</v>
      </c>
      <c r="Y1704" s="161">
        <f t="shared" si="549"/>
        <v>1677</v>
      </c>
      <c r="Z1704" s="162">
        <f t="shared" si="541"/>
        <v>-1208.7750000000001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-1208.7750000000001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170906.0250000002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39898.185000000012</v>
      </c>
      <c r="AU1704" s="237">
        <f t="shared" si="554"/>
        <v>36586.900000000023</v>
      </c>
      <c r="AV1704" s="237">
        <f t="shared" si="555"/>
        <v>60585.64</v>
      </c>
      <c r="AW1704" s="237">
        <f t="shared" si="556"/>
        <v>14157.999999999996</v>
      </c>
      <c r="AX1704" s="237">
        <f t="shared" si="557"/>
        <v>19677.300000000007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169911.5250000002</v>
      </c>
      <c r="M1705" s="162">
        <f>MAX(AN28:AN1705)</f>
        <v>173986.64000000019</v>
      </c>
      <c r="N1705" s="162">
        <f t="shared" si="548"/>
        <v>-4075.1149999999907</v>
      </c>
      <c r="O1705" s="231">
        <f>E3+(E4*0.1)</f>
        <v>0.30000000000000004</v>
      </c>
      <c r="P1705" s="162">
        <v>-550</v>
      </c>
      <c r="Q1705" s="232">
        <f>E5+(E6*0.1)</f>
        <v>0.2</v>
      </c>
      <c r="R1705" s="162">
        <v>-850</v>
      </c>
      <c r="S1705" s="232">
        <f>E7+(E8*0.1)</f>
        <v>0.2</v>
      </c>
      <c r="T1705" s="162">
        <v>-3410</v>
      </c>
      <c r="U1705" s="233">
        <f>E9+(E10*0.5)+(E11*0.1)</f>
        <v>0.2</v>
      </c>
      <c r="V1705" s="162">
        <v>-225</v>
      </c>
      <c r="W1705" s="233">
        <f>E12+(E13*0.5)+(E14*0.1)</f>
        <v>0.30000000000000004</v>
      </c>
      <c r="X1705" s="162">
        <v>225</v>
      </c>
      <c r="Y1705" s="161">
        <f t="shared" si="549"/>
        <v>1678</v>
      </c>
      <c r="Z1705" s="162">
        <f t="shared" si="541"/>
        <v>-994.5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-994.5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169911.5250000002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39733.185000000012</v>
      </c>
      <c r="AU1705" s="237">
        <f t="shared" si="554"/>
        <v>36416.900000000023</v>
      </c>
      <c r="AV1705" s="237">
        <f t="shared" si="555"/>
        <v>59903.64</v>
      </c>
      <c r="AW1705" s="237">
        <f t="shared" si="556"/>
        <v>14112.999999999996</v>
      </c>
      <c r="AX1705" s="237">
        <f t="shared" si="557"/>
        <v>19744.800000000007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171587.63000000021</v>
      </c>
      <c r="M1706" s="162">
        <f>MAX(AN28:AN1706)</f>
        <v>173986.64000000019</v>
      </c>
      <c r="N1706" s="162">
        <f t="shared" si="548"/>
        <v>-2399.0099999999802</v>
      </c>
      <c r="O1706" s="231">
        <f>E3+(E4*0.1)</f>
        <v>0.30000000000000004</v>
      </c>
      <c r="P1706" s="162">
        <v>1060.1500000000001</v>
      </c>
      <c r="Q1706" s="232">
        <f>E5+(E6*0.1)</f>
        <v>0.2</v>
      </c>
      <c r="R1706" s="162">
        <v>2479.5</v>
      </c>
      <c r="S1706" s="232">
        <f>E7+(E8*0.1)</f>
        <v>0.2</v>
      </c>
      <c r="T1706" s="162">
        <v>5137.8</v>
      </c>
      <c r="U1706" s="233">
        <f>E9+(E10*0.5)+(E11*0.1)</f>
        <v>0.2</v>
      </c>
      <c r="V1706" s="162">
        <v>973</v>
      </c>
      <c r="W1706" s="233">
        <f>E12+(E13*0.5)+(E14*0.1)</f>
        <v>0.30000000000000004</v>
      </c>
      <c r="X1706" s="162">
        <v>-1200</v>
      </c>
      <c r="Y1706" s="161">
        <f t="shared" si="549"/>
        <v>1679</v>
      </c>
      <c r="Z1706" s="162">
        <f t="shared" si="541"/>
        <v>1676.1050000000005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1676.1050000000005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171587.63000000021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40051.23000000001</v>
      </c>
      <c r="AU1706" s="237">
        <f t="shared" si="554"/>
        <v>36912.800000000025</v>
      </c>
      <c r="AV1706" s="237">
        <f t="shared" si="555"/>
        <v>60931.199999999997</v>
      </c>
      <c r="AW1706" s="237">
        <f t="shared" si="556"/>
        <v>14307.599999999997</v>
      </c>
      <c r="AX1706" s="237">
        <f t="shared" si="557"/>
        <v>19384.800000000007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171250.27000000022</v>
      </c>
      <c r="M1707" s="162">
        <f>MAX(AN28:AN1707)</f>
        <v>173986.64000000019</v>
      </c>
      <c r="N1707" s="162">
        <f t="shared" si="548"/>
        <v>-2736.3699999999662</v>
      </c>
      <c r="O1707" s="231">
        <f>E3+(E4*0.1)</f>
        <v>0.30000000000000004</v>
      </c>
      <c r="P1707" s="162">
        <v>-550</v>
      </c>
      <c r="Q1707" s="232">
        <f>E5+(E6*0.1)</f>
        <v>0.2</v>
      </c>
      <c r="R1707" s="162">
        <v>-850</v>
      </c>
      <c r="S1707" s="232">
        <f>E7+(E8*0.1)</f>
        <v>0.2</v>
      </c>
      <c r="T1707" s="162">
        <v>373.2</v>
      </c>
      <c r="U1707" s="233">
        <f>E9+(E10*0.5)+(E11*0.1)</f>
        <v>0.2</v>
      </c>
      <c r="V1707" s="162">
        <v>620</v>
      </c>
      <c r="W1707" s="233">
        <f>E12+(E13*0.5)+(E14*0.1)</f>
        <v>0.30000000000000004</v>
      </c>
      <c r="X1707" s="162">
        <v>-670</v>
      </c>
      <c r="Y1707" s="161">
        <f t="shared" si="549"/>
        <v>1680</v>
      </c>
      <c r="Z1707" s="162">
        <f t="shared" si="541"/>
        <v>-337.36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-337.36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171250.27000000022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39886.23000000001</v>
      </c>
      <c r="AU1707" s="237">
        <f t="shared" si="554"/>
        <v>36742.800000000025</v>
      </c>
      <c r="AV1707" s="237">
        <f t="shared" si="555"/>
        <v>61005.84</v>
      </c>
      <c r="AW1707" s="237">
        <f t="shared" si="556"/>
        <v>14431.599999999997</v>
      </c>
      <c r="AX1707" s="237">
        <f t="shared" si="557"/>
        <v>19183.800000000007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171704.73000000021</v>
      </c>
      <c r="M1708" s="162">
        <f>MAX(AN28:AN1708)</f>
        <v>173986.64000000019</v>
      </c>
      <c r="N1708" s="162">
        <f t="shared" si="548"/>
        <v>-2281.9099999999744</v>
      </c>
      <c r="O1708" s="231">
        <f>E3+(E4*0.1)</f>
        <v>0.30000000000000004</v>
      </c>
      <c r="P1708" s="162">
        <v>1348.8</v>
      </c>
      <c r="Q1708" s="232">
        <f>E5+(E6*0.1)</f>
        <v>0.2</v>
      </c>
      <c r="R1708" s="162">
        <v>979</v>
      </c>
      <c r="S1708" s="232">
        <f>E7+(E8*0.1)</f>
        <v>0.2</v>
      </c>
      <c r="T1708" s="162">
        <v>-492.4</v>
      </c>
      <c r="U1708" s="233">
        <f>E9+(E10*0.5)+(E11*0.1)</f>
        <v>0.2</v>
      </c>
      <c r="V1708" s="162">
        <v>-95</v>
      </c>
      <c r="W1708" s="233">
        <f>E12+(E13*0.5)+(E14*0.1)</f>
        <v>0.30000000000000004</v>
      </c>
      <c r="X1708" s="162">
        <v>-95</v>
      </c>
      <c r="Y1708" s="161">
        <f t="shared" si="549"/>
        <v>1681</v>
      </c>
      <c r="Z1708" s="162">
        <f t="shared" si="541"/>
        <v>454.46000000000004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454.46000000000004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171704.73000000021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40290.87000000001</v>
      </c>
      <c r="AU1708" s="237">
        <f t="shared" si="554"/>
        <v>36938.600000000028</v>
      </c>
      <c r="AV1708" s="237">
        <f t="shared" si="555"/>
        <v>60907.359999999993</v>
      </c>
      <c r="AW1708" s="237">
        <f t="shared" si="556"/>
        <v>14412.599999999997</v>
      </c>
      <c r="AX1708" s="237">
        <f t="shared" si="557"/>
        <v>19155.300000000007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172988.94000000021</v>
      </c>
      <c r="M1709" s="162">
        <f>MAX(AN28:AN1709)</f>
        <v>173986.64000000019</v>
      </c>
      <c r="N1709" s="162">
        <f t="shared" si="548"/>
        <v>-997.69999999998254</v>
      </c>
      <c r="O1709" s="231">
        <f>E3+(E4*0.1)</f>
        <v>0.30000000000000004</v>
      </c>
      <c r="P1709" s="162">
        <v>1425.9</v>
      </c>
      <c r="Q1709" s="232">
        <f>E5+(E6*0.1)</f>
        <v>0.2</v>
      </c>
      <c r="R1709" s="162">
        <v>2697</v>
      </c>
      <c r="S1709" s="232">
        <f>E7+(E8*0.1)</f>
        <v>0.2</v>
      </c>
      <c r="T1709" s="162">
        <v>4785.2</v>
      </c>
      <c r="U1709" s="233">
        <f>E9+(E10*0.5)+(E11*0.1)</f>
        <v>0.2</v>
      </c>
      <c r="V1709" s="162">
        <v>-1400</v>
      </c>
      <c r="W1709" s="233">
        <f>E12+(E13*0.5)+(E14*0.1)</f>
        <v>0.30000000000000004</v>
      </c>
      <c r="X1709" s="162">
        <v>-1200</v>
      </c>
      <c r="Y1709" s="161">
        <f t="shared" si="549"/>
        <v>1682</v>
      </c>
      <c r="Z1709" s="162">
        <f t="shared" si="541"/>
        <v>1284.21</v>
      </c>
      <c r="AA1709" s="238">
        <v>45107</v>
      </c>
      <c r="AB1709" s="129">
        <f>SUM(Z1688:Z1709)</f>
        <v>6361.720000000003</v>
      </c>
      <c r="AC1709" s="128">
        <f>(AB1709&gt;0)*1</f>
        <v>1</v>
      </c>
      <c r="AD1709" s="128">
        <f>(AB1709&lt;0)*1</f>
        <v>0</v>
      </c>
      <c r="AE1709" s="129">
        <f>AB1709*AC1709</f>
        <v>6361.720000000003</v>
      </c>
      <c r="AF1709" s="129">
        <f>AB1709*AD1709</f>
        <v>0</v>
      </c>
      <c r="AG1709" s="129"/>
      <c r="AH1709" s="129">
        <f t="shared" si="542"/>
        <v>1284.21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6361.720000000003</v>
      </c>
      <c r="AM1709" s="127">
        <v>45107</v>
      </c>
      <c r="AN1709" s="129">
        <f t="shared" si="550"/>
        <v>172988.94000000021</v>
      </c>
      <c r="AO1709" s="129">
        <f t="shared" si="551"/>
        <v>6361.720000000003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40718.640000000007</v>
      </c>
      <c r="AU1709" s="237">
        <f t="shared" si="554"/>
        <v>37478.000000000029</v>
      </c>
      <c r="AV1709" s="237">
        <f t="shared" si="555"/>
        <v>61864.399999999994</v>
      </c>
      <c r="AW1709" s="237">
        <f t="shared" si="556"/>
        <v>14132.599999999997</v>
      </c>
      <c r="AX1709" s="237">
        <f t="shared" si="557"/>
        <v>18795.300000000007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172881.9600000002</v>
      </c>
      <c r="M1710" s="162">
        <f>MAX(AN28:AN1710)</f>
        <v>173986.64000000019</v>
      </c>
      <c r="N1710" s="162">
        <f t="shared" si="548"/>
        <v>-1104.679999999993</v>
      </c>
      <c r="O1710" s="231">
        <f>E3+(E4*0.1)</f>
        <v>0.30000000000000004</v>
      </c>
      <c r="P1710" s="162">
        <v>-550</v>
      </c>
      <c r="Q1710" s="232">
        <f>E5+(E6*0.1)</f>
        <v>0.2</v>
      </c>
      <c r="R1710" s="162">
        <v>260.5</v>
      </c>
      <c r="S1710" s="232">
        <f>E7+(E8*0.1)</f>
        <v>0.2</v>
      </c>
      <c r="T1710" s="162">
        <v>589.6</v>
      </c>
      <c r="U1710" s="233">
        <f>E9+(E10*0.5)+(E11*0.1)</f>
        <v>0.2</v>
      </c>
      <c r="V1710" s="162">
        <v>-224</v>
      </c>
      <c r="W1710" s="233">
        <f>E12+(E13*0.5)+(E14*0.1)</f>
        <v>0.30000000000000004</v>
      </c>
      <c r="X1710" s="162">
        <v>-224</v>
      </c>
      <c r="Y1710" s="161">
        <f t="shared" si="549"/>
        <v>1683</v>
      </c>
      <c r="Z1710" s="162">
        <f t="shared" si="541"/>
        <v>-106.98000000000005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-106.98000000000005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172881.9600000002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40553.640000000007</v>
      </c>
      <c r="AU1710" s="237">
        <f t="shared" si="554"/>
        <v>37530.100000000028</v>
      </c>
      <c r="AV1710" s="237">
        <f t="shared" si="555"/>
        <v>61982.319999999992</v>
      </c>
      <c r="AW1710" s="237">
        <f t="shared" si="556"/>
        <v>14087.799999999997</v>
      </c>
      <c r="AX1710" s="237">
        <f t="shared" si="557"/>
        <v>18728.100000000006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172667.4600000002</v>
      </c>
      <c r="M1711" s="162">
        <f>MAX(AN28:AN1711)</f>
        <v>173986.64000000019</v>
      </c>
      <c r="N1711" s="162">
        <f t="shared" si="548"/>
        <v>-1319.179999999993</v>
      </c>
      <c r="O1711" s="231">
        <f>E3+(E4*0.1)</f>
        <v>0.30000000000000004</v>
      </c>
      <c r="P1711" s="162">
        <v>0</v>
      </c>
      <c r="Q1711" s="232">
        <f>E5+(E6*0.1)</f>
        <v>0.2</v>
      </c>
      <c r="R1711" s="162">
        <v>0</v>
      </c>
      <c r="S1711" s="232">
        <f>E7+(E8*0.1)</f>
        <v>0.2</v>
      </c>
      <c r="T1711" s="162">
        <v>0</v>
      </c>
      <c r="U1711" s="233">
        <f>E9+(E10*0.5)+(E11*0.1)</f>
        <v>0.2</v>
      </c>
      <c r="V1711" s="162">
        <v>-429</v>
      </c>
      <c r="W1711" s="233">
        <f>E12+(E13*0.5)+(E14*0.1)</f>
        <v>0.30000000000000004</v>
      </c>
      <c r="X1711" s="162">
        <v>-429</v>
      </c>
      <c r="Y1711" s="161">
        <f t="shared" si="549"/>
        <v>1684</v>
      </c>
      <c r="Z1711" s="162">
        <f t="shared" si="541"/>
        <v>-214.50000000000003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-214.50000000000003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172667.4600000002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40553.640000000007</v>
      </c>
      <c r="AU1711" s="237">
        <f t="shared" si="554"/>
        <v>37530.100000000028</v>
      </c>
      <c r="AV1711" s="237">
        <f t="shared" si="555"/>
        <v>61982.319999999992</v>
      </c>
      <c r="AW1711" s="237">
        <f t="shared" si="556"/>
        <v>14001.999999999998</v>
      </c>
      <c r="AX1711" s="237">
        <f t="shared" si="557"/>
        <v>18599.400000000005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172852.32000000018</v>
      </c>
      <c r="M1712" s="162">
        <f>MAX(AN28:AN1712)</f>
        <v>173986.64000000019</v>
      </c>
      <c r="N1712" s="162">
        <f t="shared" si="548"/>
        <v>-1134.320000000007</v>
      </c>
      <c r="O1712" s="231">
        <f>E3+(E4*0.1)</f>
        <v>0.30000000000000004</v>
      </c>
      <c r="P1712" s="162">
        <v>-550</v>
      </c>
      <c r="Q1712" s="232">
        <f>E5+(E6*0.1)</f>
        <v>0.2</v>
      </c>
      <c r="R1712" s="162">
        <v>-850</v>
      </c>
      <c r="S1712" s="232">
        <f>E7+(E8*0.1)</f>
        <v>0.2</v>
      </c>
      <c r="T1712" s="162">
        <v>-98.2</v>
      </c>
      <c r="U1712" s="233">
        <f>E9+(E10*0.5)+(E11*0.1)</f>
        <v>0.2</v>
      </c>
      <c r="V1712" s="162">
        <v>1079</v>
      </c>
      <c r="W1712" s="233">
        <f>E12+(E13*0.5)+(E14*0.1)</f>
        <v>0.30000000000000004</v>
      </c>
      <c r="X1712" s="162">
        <v>1079</v>
      </c>
      <c r="Y1712" s="161">
        <f t="shared" si="549"/>
        <v>1685</v>
      </c>
      <c r="Z1712" s="162">
        <f t="shared" si="541"/>
        <v>184.86000000000007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184.86000000000007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172852.32000000018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40388.640000000007</v>
      </c>
      <c r="AU1712" s="237">
        <f t="shared" si="554"/>
        <v>37360.100000000028</v>
      </c>
      <c r="AV1712" s="237">
        <f t="shared" si="555"/>
        <v>61962.679999999993</v>
      </c>
      <c r="AW1712" s="237">
        <f t="shared" si="556"/>
        <v>14217.799999999997</v>
      </c>
      <c r="AX1712" s="237">
        <f t="shared" si="557"/>
        <v>18923.100000000006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171452.04500000019</v>
      </c>
      <c r="M1713" s="162">
        <f>MAX(AN28:AN1713)</f>
        <v>173986.64000000019</v>
      </c>
      <c r="N1713" s="162">
        <f t="shared" si="548"/>
        <v>-2534.5950000000012</v>
      </c>
      <c r="O1713" s="231">
        <f>E3+(E4*0.1)</f>
        <v>0.30000000000000004</v>
      </c>
      <c r="P1713" s="162">
        <v>-636.25</v>
      </c>
      <c r="Q1713" s="232">
        <f>E5+(E6*0.1)</f>
        <v>0.2</v>
      </c>
      <c r="R1713" s="162">
        <v>-1260</v>
      </c>
      <c r="S1713" s="232">
        <f>E7+(E8*0.1)</f>
        <v>0.2</v>
      </c>
      <c r="T1713" s="162">
        <v>-3410</v>
      </c>
      <c r="U1713" s="233">
        <f>E9+(E10*0.5)+(E11*0.1)</f>
        <v>0.2</v>
      </c>
      <c r="V1713" s="162">
        <v>423</v>
      </c>
      <c r="W1713" s="233">
        <f>E12+(E13*0.5)+(E14*0.1)</f>
        <v>0.30000000000000004</v>
      </c>
      <c r="X1713" s="162">
        <v>-1200</v>
      </c>
      <c r="Y1713" s="161">
        <f t="shared" si="549"/>
        <v>1686</v>
      </c>
      <c r="Z1713" s="162">
        <f t="shared" si="541"/>
        <v>-1400.2750000000001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-1400.2750000000001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171452.04500000019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40197.765000000007</v>
      </c>
      <c r="AU1713" s="237">
        <f t="shared" si="554"/>
        <v>37108.100000000028</v>
      </c>
      <c r="AV1713" s="237">
        <f t="shared" si="555"/>
        <v>61280.679999999993</v>
      </c>
      <c r="AW1713" s="237">
        <f t="shared" si="556"/>
        <v>14302.399999999998</v>
      </c>
      <c r="AX1713" s="237">
        <f t="shared" si="557"/>
        <v>18563.100000000006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170310.2450000002</v>
      </c>
      <c r="M1714" s="162">
        <f>MAX(AN28:AN1714)</f>
        <v>173986.64000000019</v>
      </c>
      <c r="N1714" s="162">
        <f t="shared" si="548"/>
        <v>-3676.3949999999895</v>
      </c>
      <c r="O1714" s="231">
        <f>E3+(E4*0.1)</f>
        <v>0.30000000000000004</v>
      </c>
      <c r="P1714" s="162">
        <v>-550</v>
      </c>
      <c r="Q1714" s="232">
        <f>E5+(E6*0.1)</f>
        <v>0.2</v>
      </c>
      <c r="R1714" s="162">
        <v>-632</v>
      </c>
      <c r="S1714" s="232">
        <f>E7+(E8*0.1)</f>
        <v>0.2</v>
      </c>
      <c r="T1714" s="162">
        <v>-1052</v>
      </c>
      <c r="U1714" s="233">
        <f>E9+(E10*0.5)+(E11*0.1)</f>
        <v>0.2</v>
      </c>
      <c r="V1714" s="162">
        <v>-1400</v>
      </c>
      <c r="W1714" s="233">
        <f>E12+(E13*0.5)+(E14*0.1)</f>
        <v>0.30000000000000004</v>
      </c>
      <c r="X1714" s="162">
        <v>-1200</v>
      </c>
      <c r="Y1714" s="161">
        <f t="shared" si="549"/>
        <v>1687</v>
      </c>
      <c r="Z1714" s="162">
        <f t="shared" si="541"/>
        <v>-1141.8000000000002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-1141.8000000000002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170310.2450000002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40032.765000000007</v>
      </c>
      <c r="AU1714" s="237">
        <f t="shared" si="554"/>
        <v>36981.700000000026</v>
      </c>
      <c r="AV1714" s="237">
        <f t="shared" si="555"/>
        <v>61070.279999999992</v>
      </c>
      <c r="AW1714" s="237">
        <f t="shared" si="556"/>
        <v>14022.399999999998</v>
      </c>
      <c r="AX1714" s="237">
        <f t="shared" si="557"/>
        <v>18203.100000000006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170778.48500000019</v>
      </c>
      <c r="M1715" s="162">
        <f>MAX(AN28:AN1715)</f>
        <v>173986.64000000019</v>
      </c>
      <c r="N1715" s="162">
        <f t="shared" si="548"/>
        <v>-3208.1549999999988</v>
      </c>
      <c r="O1715" s="231">
        <f>E3+(E4*0.1)</f>
        <v>0.30000000000000004</v>
      </c>
      <c r="P1715" s="162">
        <v>1047.5999999999999</v>
      </c>
      <c r="Q1715" s="232">
        <f>E5+(E6*0.1)</f>
        <v>0.2</v>
      </c>
      <c r="R1715" s="162">
        <v>529</v>
      </c>
      <c r="S1715" s="232">
        <f>E7+(E8*0.1)</f>
        <v>0.2</v>
      </c>
      <c r="T1715" s="162">
        <v>175.8</v>
      </c>
      <c r="U1715" s="233">
        <f>E9+(E10*0.5)+(E11*0.1)</f>
        <v>0.2</v>
      </c>
      <c r="V1715" s="162">
        <v>26</v>
      </c>
      <c r="W1715" s="233">
        <f>E12+(E13*0.5)+(E14*0.1)</f>
        <v>0.30000000000000004</v>
      </c>
      <c r="X1715" s="162">
        <v>26</v>
      </c>
      <c r="Y1715" s="161">
        <f t="shared" si="549"/>
        <v>1688</v>
      </c>
      <c r="Z1715" s="162">
        <f t="shared" si="541"/>
        <v>468.24000000000007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468.24000000000007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170778.48500000019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40347.045000000006</v>
      </c>
      <c r="AU1715" s="237">
        <f t="shared" si="554"/>
        <v>37087.500000000029</v>
      </c>
      <c r="AV1715" s="237">
        <f t="shared" si="555"/>
        <v>61105.439999999995</v>
      </c>
      <c r="AW1715" s="237">
        <f t="shared" si="556"/>
        <v>14027.599999999999</v>
      </c>
      <c r="AX1715" s="237">
        <f t="shared" si="557"/>
        <v>18210.900000000005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171344.9950000002</v>
      </c>
      <c r="M1716" s="162">
        <f>MAX(AN28:AN1716)</f>
        <v>173986.64000000019</v>
      </c>
      <c r="N1716" s="162">
        <f t="shared" si="548"/>
        <v>-2641.6449999999895</v>
      </c>
      <c r="O1716" s="231">
        <f>E3+(E4*0.1)</f>
        <v>0.30000000000000004</v>
      </c>
      <c r="P1716" s="162">
        <v>1585.1</v>
      </c>
      <c r="Q1716" s="232">
        <f>E5+(E6*0.1)</f>
        <v>0.2</v>
      </c>
      <c r="R1716" s="162">
        <v>1486.5</v>
      </c>
      <c r="S1716" s="232">
        <f>E7+(E8*0.1)</f>
        <v>0.2</v>
      </c>
      <c r="T1716" s="162">
        <v>1468.4</v>
      </c>
      <c r="U1716" s="233">
        <f>E9+(E10*0.5)+(E11*0.1)</f>
        <v>0.2</v>
      </c>
      <c r="V1716" s="162">
        <v>-700</v>
      </c>
      <c r="W1716" s="233">
        <f>E12+(E13*0.5)+(E14*0.1)</f>
        <v>0.30000000000000004</v>
      </c>
      <c r="X1716" s="162">
        <v>-1200</v>
      </c>
      <c r="Y1716" s="161">
        <f t="shared" si="549"/>
        <v>1689</v>
      </c>
      <c r="Z1716" s="162">
        <f t="shared" si="541"/>
        <v>566.51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566.51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171344.9950000002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40822.575000000004</v>
      </c>
      <c r="AU1716" s="237">
        <f t="shared" si="554"/>
        <v>37384.800000000032</v>
      </c>
      <c r="AV1716" s="237">
        <f t="shared" si="555"/>
        <v>61399.119999999995</v>
      </c>
      <c r="AW1716" s="237">
        <f t="shared" si="556"/>
        <v>13887.599999999999</v>
      </c>
      <c r="AX1716" s="237">
        <f t="shared" si="557"/>
        <v>17850.900000000005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171915.69000000021</v>
      </c>
      <c r="M1717" s="162">
        <f>MAX(AN28:AN1717)</f>
        <v>173986.64000000019</v>
      </c>
      <c r="N1717" s="162">
        <f t="shared" si="548"/>
        <v>-2070.9499999999825</v>
      </c>
      <c r="O1717" s="231">
        <f>E3+(E4*0.1)</f>
        <v>0.30000000000000004</v>
      </c>
      <c r="P1717" s="162">
        <v>430.05</v>
      </c>
      <c r="Q1717" s="232">
        <f>E5+(E6*0.1)</f>
        <v>0.2</v>
      </c>
      <c r="R1717" s="162">
        <v>1645</v>
      </c>
      <c r="S1717" s="232">
        <f>E7+(E8*0.1)</f>
        <v>0.2</v>
      </c>
      <c r="T1717" s="162">
        <v>3763.4</v>
      </c>
      <c r="U1717" s="233">
        <f>E9+(E10*0.5)+(E11*0.1)</f>
        <v>0.2</v>
      </c>
      <c r="V1717" s="162">
        <v>-1400</v>
      </c>
      <c r="W1717" s="233">
        <f>E12+(E13*0.5)+(E14*0.1)</f>
        <v>0.30000000000000004</v>
      </c>
      <c r="X1717" s="162">
        <v>-1200</v>
      </c>
      <c r="Y1717" s="161">
        <f t="shared" si="549"/>
        <v>1690</v>
      </c>
      <c r="Z1717" s="162">
        <f t="shared" si="541"/>
        <v>570.69500000000016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570.69500000000016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171915.69000000021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40951.590000000004</v>
      </c>
      <c r="AU1717" s="237">
        <f t="shared" si="554"/>
        <v>37713.800000000032</v>
      </c>
      <c r="AV1717" s="237">
        <f t="shared" si="555"/>
        <v>62151.799999999996</v>
      </c>
      <c r="AW1717" s="237">
        <f t="shared" si="556"/>
        <v>13607.599999999999</v>
      </c>
      <c r="AX1717" s="237">
        <f t="shared" si="557"/>
        <v>17490.900000000005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173573.0550000002</v>
      </c>
      <c r="M1718" s="162">
        <f>MAX(AN28:AN1718)</f>
        <v>173986.64000000019</v>
      </c>
      <c r="N1718" s="162">
        <f t="shared" si="548"/>
        <v>-413.58499999999185</v>
      </c>
      <c r="O1718" s="231">
        <f>E3+(E4*0.1)</f>
        <v>0.30000000000000004</v>
      </c>
      <c r="P1718" s="162">
        <v>238.55</v>
      </c>
      <c r="Q1718" s="232">
        <f>E5+(E6*0.1)</f>
        <v>0.2</v>
      </c>
      <c r="R1718" s="162">
        <v>1894</v>
      </c>
      <c r="S1718" s="232">
        <f>E7+(E8*0.1)</f>
        <v>0.2</v>
      </c>
      <c r="T1718" s="162">
        <v>5295</v>
      </c>
      <c r="U1718" s="233">
        <f>E9+(E10*0.5)+(E11*0.1)</f>
        <v>0.2</v>
      </c>
      <c r="V1718" s="162">
        <v>296</v>
      </c>
      <c r="W1718" s="233">
        <f>E12+(E13*0.5)+(E14*0.1)</f>
        <v>0.30000000000000004</v>
      </c>
      <c r="X1718" s="162">
        <v>296</v>
      </c>
      <c r="Y1718" s="161">
        <f t="shared" si="549"/>
        <v>1691</v>
      </c>
      <c r="Z1718" s="162">
        <f t="shared" si="541"/>
        <v>1657.365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1657.365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173573.0550000002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41023.155000000006</v>
      </c>
      <c r="AU1718" s="237">
        <f t="shared" si="554"/>
        <v>38092.600000000035</v>
      </c>
      <c r="AV1718" s="237">
        <f t="shared" si="555"/>
        <v>63210.799999999996</v>
      </c>
      <c r="AW1718" s="237">
        <f t="shared" si="556"/>
        <v>13666.8</v>
      </c>
      <c r="AX1718" s="237">
        <f t="shared" si="557"/>
        <v>17579.700000000004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173421.17000000019</v>
      </c>
      <c r="M1719" s="162">
        <f>MAX(AN28:AN1719)</f>
        <v>173986.64000000019</v>
      </c>
      <c r="N1719" s="162">
        <f t="shared" si="548"/>
        <v>-565.47000000000116</v>
      </c>
      <c r="O1719" s="231">
        <f>E3+(E4*0.1)</f>
        <v>0.30000000000000004</v>
      </c>
      <c r="P1719" s="162">
        <v>569.45000000000005</v>
      </c>
      <c r="Q1719" s="232">
        <f>E5+(E6*0.1)</f>
        <v>0.2</v>
      </c>
      <c r="R1719" s="162">
        <v>-231</v>
      </c>
      <c r="S1719" s="232">
        <f>E7+(E8*0.1)</f>
        <v>0.2</v>
      </c>
      <c r="T1719" s="162">
        <v>-127.6</v>
      </c>
      <c r="U1719" s="233">
        <f>E9+(E10*0.5)+(E11*0.1)</f>
        <v>0.2</v>
      </c>
      <c r="V1719" s="162">
        <v>-502</v>
      </c>
      <c r="W1719" s="233">
        <f>E12+(E13*0.5)+(E14*0.1)</f>
        <v>0.30000000000000004</v>
      </c>
      <c r="X1719" s="162">
        <v>-502</v>
      </c>
      <c r="Y1719" s="161">
        <f t="shared" si="549"/>
        <v>1692</v>
      </c>
      <c r="Z1719" s="162">
        <f t="shared" si="541"/>
        <v>-151.88499999999999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-151.88499999999999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173421.17000000019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41193.990000000005</v>
      </c>
      <c r="AU1719" s="237">
        <f t="shared" si="554"/>
        <v>38046.400000000038</v>
      </c>
      <c r="AV1719" s="237">
        <f t="shared" si="555"/>
        <v>63185.279999999999</v>
      </c>
      <c r="AW1719" s="237">
        <f t="shared" si="556"/>
        <v>13566.4</v>
      </c>
      <c r="AX1719" s="237">
        <f t="shared" si="557"/>
        <v>17429.100000000006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174275.57000000018</v>
      </c>
      <c r="M1720" s="162">
        <f>MAX(AN28:AN1720)</f>
        <v>174275.57000000018</v>
      </c>
      <c r="N1720" s="162">
        <f t="shared" si="548"/>
        <v>0</v>
      </c>
      <c r="O1720" s="231">
        <f>E3+(E4*0.1)</f>
        <v>0.30000000000000004</v>
      </c>
      <c r="P1720" s="162">
        <v>381.6</v>
      </c>
      <c r="Q1720" s="232">
        <f>E5+(E6*0.1)</f>
        <v>0.2</v>
      </c>
      <c r="R1720" s="162">
        <v>868.5</v>
      </c>
      <c r="S1720" s="232">
        <f>E7+(E8*0.1)</f>
        <v>0.2</v>
      </c>
      <c r="T1720" s="162">
        <v>2953.6</v>
      </c>
      <c r="U1720" s="233">
        <f>E9+(E10*0.5)+(E11*0.1)</f>
        <v>0.2</v>
      </c>
      <c r="V1720" s="162">
        <v>-49</v>
      </c>
      <c r="W1720" s="233">
        <f>E12+(E13*0.5)+(E14*0.1)</f>
        <v>0.30000000000000004</v>
      </c>
      <c r="X1720" s="162">
        <v>-49</v>
      </c>
      <c r="Y1720" s="161">
        <f t="shared" si="549"/>
        <v>1693</v>
      </c>
      <c r="Z1720" s="162">
        <f t="shared" si="541"/>
        <v>854.40000000000009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854.40000000000009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174275.57000000018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41308.470000000008</v>
      </c>
      <c r="AU1720" s="237">
        <f t="shared" si="554"/>
        <v>38220.100000000035</v>
      </c>
      <c r="AV1720" s="237">
        <f t="shared" si="555"/>
        <v>63776</v>
      </c>
      <c r="AW1720" s="237">
        <f t="shared" si="556"/>
        <v>13556.6</v>
      </c>
      <c r="AX1720" s="237">
        <f t="shared" si="557"/>
        <v>17414.400000000005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176854.62000000017</v>
      </c>
      <c r="M1721" s="162">
        <f>MAX(AN28:AN1721)</f>
        <v>176854.62000000017</v>
      </c>
      <c r="N1721" s="162">
        <f t="shared" si="548"/>
        <v>0</v>
      </c>
      <c r="O1721" s="231">
        <f>E3+(E4*0.1)</f>
        <v>0.30000000000000004</v>
      </c>
      <c r="P1721" s="162">
        <v>1832.9</v>
      </c>
      <c r="Q1721" s="232">
        <f>E5+(E6*0.1)</f>
        <v>0.2</v>
      </c>
      <c r="R1721" s="162">
        <v>1609.5</v>
      </c>
      <c r="S1721" s="232">
        <f>E7+(E8*0.1)</f>
        <v>0.2</v>
      </c>
      <c r="T1721" s="162">
        <v>2561.4</v>
      </c>
      <c r="U1721" s="233">
        <f>E9+(E10*0.5)+(E11*0.1)</f>
        <v>0.2</v>
      </c>
      <c r="V1721" s="162">
        <v>2390</v>
      </c>
      <c r="W1721" s="233">
        <f>E12+(E13*0.5)+(E14*0.1)</f>
        <v>0.30000000000000004</v>
      </c>
      <c r="X1721" s="162">
        <v>2390</v>
      </c>
      <c r="Y1721" s="161">
        <f t="shared" si="549"/>
        <v>1694</v>
      </c>
      <c r="Z1721" s="162">
        <f t="shared" si="541"/>
        <v>2579.0500000000002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2579.0500000000002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176854.62000000017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41858.340000000011</v>
      </c>
      <c r="AU1721" s="237">
        <f t="shared" si="554"/>
        <v>38542.000000000036</v>
      </c>
      <c r="AV1721" s="237">
        <f t="shared" si="555"/>
        <v>64288.28</v>
      </c>
      <c r="AW1721" s="237">
        <f t="shared" si="556"/>
        <v>14034.6</v>
      </c>
      <c r="AX1721" s="237">
        <f t="shared" si="557"/>
        <v>18131.400000000005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176969.44000000018</v>
      </c>
      <c r="M1722" s="162">
        <f>MAX(AN28:AN1722)</f>
        <v>176969.44000000018</v>
      </c>
      <c r="N1722" s="162">
        <f t="shared" si="548"/>
        <v>0</v>
      </c>
      <c r="O1722" s="231">
        <f>E3+(E4*0.1)</f>
        <v>0.30000000000000004</v>
      </c>
      <c r="P1722" s="162">
        <v>546.4</v>
      </c>
      <c r="Q1722" s="232">
        <f>E5+(E6*0.1)</f>
        <v>0.2</v>
      </c>
      <c r="R1722" s="162">
        <v>537</v>
      </c>
      <c r="S1722" s="232">
        <f>E7+(E8*0.1)</f>
        <v>0.2</v>
      </c>
      <c r="T1722" s="162">
        <v>-300</v>
      </c>
      <c r="U1722" s="233">
        <f>E9+(E10*0.5)+(E11*0.1)</f>
        <v>0.2</v>
      </c>
      <c r="V1722" s="162">
        <v>-193</v>
      </c>
      <c r="W1722" s="233">
        <f>E12+(E13*0.5)+(E14*0.1)</f>
        <v>0.30000000000000004</v>
      </c>
      <c r="X1722" s="162">
        <v>-193</v>
      </c>
      <c r="Y1722" s="161">
        <f t="shared" si="549"/>
        <v>1695</v>
      </c>
      <c r="Z1722" s="162">
        <f t="shared" si="541"/>
        <v>114.82000000000005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114.82000000000005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176969.44000000018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42022.260000000009</v>
      </c>
      <c r="AU1722" s="237">
        <f t="shared" si="554"/>
        <v>38649.400000000038</v>
      </c>
      <c r="AV1722" s="237">
        <f t="shared" si="555"/>
        <v>64228.28</v>
      </c>
      <c r="AW1722" s="237">
        <f t="shared" si="556"/>
        <v>13996</v>
      </c>
      <c r="AX1722" s="237">
        <f t="shared" si="557"/>
        <v>18073.500000000004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175999.39500000016</v>
      </c>
      <c r="M1723" s="162">
        <f>MAX(AN28:AN1723)</f>
        <v>176969.44000000018</v>
      </c>
      <c r="N1723" s="162">
        <f t="shared" si="548"/>
        <v>-970.04500000001281</v>
      </c>
      <c r="O1723" s="231">
        <f>E3+(E4*0.1)</f>
        <v>0.30000000000000004</v>
      </c>
      <c r="P1723" s="162">
        <v>819.85</v>
      </c>
      <c r="Q1723" s="232">
        <f>E5+(E6*0.1)</f>
        <v>0.2</v>
      </c>
      <c r="R1723" s="162">
        <v>-850</v>
      </c>
      <c r="S1723" s="232">
        <f>E7+(E8*0.1)</f>
        <v>0.2</v>
      </c>
      <c r="T1723" s="162">
        <v>-3410</v>
      </c>
      <c r="U1723" s="233">
        <f>E9+(E10*0.5)+(E11*0.1)</f>
        <v>0.2</v>
      </c>
      <c r="V1723" s="162">
        <v>-728</v>
      </c>
      <c r="W1723" s="233">
        <f>E12+(E13*0.5)+(E14*0.1)</f>
        <v>0.30000000000000004</v>
      </c>
      <c r="X1723" s="162">
        <v>-728</v>
      </c>
      <c r="Y1723" s="161">
        <f t="shared" si="549"/>
        <v>1696</v>
      </c>
      <c r="Z1723" s="162">
        <f t="shared" si="541"/>
        <v>-970.04500000000007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-970.04500000000007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175999.39500000016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42268.215000000011</v>
      </c>
      <c r="AU1723" s="237">
        <f t="shared" si="554"/>
        <v>38479.400000000038</v>
      </c>
      <c r="AV1723" s="237">
        <f t="shared" si="555"/>
        <v>63546.28</v>
      </c>
      <c r="AW1723" s="237">
        <f t="shared" si="556"/>
        <v>13850.4</v>
      </c>
      <c r="AX1723" s="237">
        <f t="shared" si="557"/>
        <v>17855.100000000002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175469.68000000017</v>
      </c>
      <c r="M1724" s="162">
        <f>MAX(AN28:AN1724)</f>
        <v>176969.44000000018</v>
      </c>
      <c r="N1724" s="162">
        <f t="shared" si="548"/>
        <v>-1499.7600000000093</v>
      </c>
      <c r="O1724" s="231">
        <f>E3+(E4*0.1)</f>
        <v>0.30000000000000004</v>
      </c>
      <c r="P1724" s="162">
        <v>12.55</v>
      </c>
      <c r="Q1724" s="232">
        <f>E5+(E6*0.1)</f>
        <v>0.2</v>
      </c>
      <c r="R1724" s="162">
        <v>73.5</v>
      </c>
      <c r="S1724" s="232">
        <f>E7+(E8*0.1)</f>
        <v>0.2</v>
      </c>
      <c r="T1724" s="162">
        <v>-808.4</v>
      </c>
      <c r="U1724" s="233">
        <f>E9+(E10*0.5)+(E11*0.1)</f>
        <v>0.2</v>
      </c>
      <c r="V1724" s="162">
        <v>-773</v>
      </c>
      <c r="W1724" s="233">
        <f>E12+(E13*0.5)+(E14*0.1)</f>
        <v>0.30000000000000004</v>
      </c>
      <c r="X1724" s="162">
        <v>-773</v>
      </c>
      <c r="Y1724" s="161">
        <f t="shared" si="549"/>
        <v>1697</v>
      </c>
      <c r="Z1724" s="162">
        <f t="shared" si="541"/>
        <v>-529.71500000000015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-529.71500000000015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175469.68000000017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42271.98000000001</v>
      </c>
      <c r="AU1724" s="237">
        <f t="shared" si="554"/>
        <v>38494.100000000035</v>
      </c>
      <c r="AV1724" s="237">
        <f t="shared" si="555"/>
        <v>63384.6</v>
      </c>
      <c r="AW1724" s="237">
        <f t="shared" si="556"/>
        <v>13695.8</v>
      </c>
      <c r="AX1724" s="237">
        <f t="shared" si="557"/>
        <v>17623.2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175657.90500000017</v>
      </c>
      <c r="M1725" s="162">
        <f>MAX(AN28:AN1725)</f>
        <v>176969.44000000018</v>
      </c>
      <c r="N1725" s="162">
        <f t="shared" si="548"/>
        <v>-1311.5350000000035</v>
      </c>
      <c r="O1725" s="231">
        <f>E3+(E4*0.1)</f>
        <v>0.30000000000000004</v>
      </c>
      <c r="P1725" s="162">
        <v>917.75</v>
      </c>
      <c r="Q1725" s="232">
        <f>E5+(E6*0.1)</f>
        <v>0.2</v>
      </c>
      <c r="R1725" s="162">
        <v>915</v>
      </c>
      <c r="S1725" s="232">
        <f>E7+(E8*0.1)</f>
        <v>0.2</v>
      </c>
      <c r="T1725" s="162">
        <v>447</v>
      </c>
      <c r="U1725" s="233">
        <f>E9+(E10*0.5)+(E11*0.1)</f>
        <v>0.2</v>
      </c>
      <c r="V1725" s="162">
        <v>-719</v>
      </c>
      <c r="W1725" s="233">
        <f>E12+(E13*0.5)+(E14*0.1)</f>
        <v>0.30000000000000004</v>
      </c>
      <c r="X1725" s="162">
        <v>-719</v>
      </c>
      <c r="Y1725" s="161">
        <f t="shared" si="549"/>
        <v>1698</v>
      </c>
      <c r="Z1725" s="162">
        <f t="shared" si="541"/>
        <v>188.22499999999997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188.22499999999997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175657.90500000017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42547.305000000008</v>
      </c>
      <c r="AU1725" s="237">
        <f t="shared" si="554"/>
        <v>38677.100000000035</v>
      </c>
      <c r="AV1725" s="237">
        <f t="shared" si="555"/>
        <v>63474</v>
      </c>
      <c r="AW1725" s="237">
        <f t="shared" si="556"/>
        <v>13552</v>
      </c>
      <c r="AX1725" s="237">
        <f t="shared" si="557"/>
        <v>17407.5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176786.95000000019</v>
      </c>
      <c r="M1726" s="162">
        <f>MAX(AN28:AN1726)</f>
        <v>176969.44000000018</v>
      </c>
      <c r="N1726" s="162">
        <f t="shared" si="548"/>
        <v>-182.48999999999069</v>
      </c>
      <c r="O1726" s="231">
        <f>E3+(E4*0.1)</f>
        <v>0.30000000000000004</v>
      </c>
      <c r="P1726" s="162">
        <v>134.15</v>
      </c>
      <c r="Q1726" s="232">
        <f>E5+(E6*0.1)</f>
        <v>0.2</v>
      </c>
      <c r="R1726" s="162">
        <v>641</v>
      </c>
      <c r="S1726" s="232">
        <f>E7+(E8*0.1)</f>
        <v>0.2</v>
      </c>
      <c r="T1726" s="162">
        <v>2268</v>
      </c>
      <c r="U1726" s="233">
        <f>E9+(E10*0.5)+(E11*0.1)</f>
        <v>0.2</v>
      </c>
      <c r="V1726" s="162">
        <v>1014</v>
      </c>
      <c r="W1726" s="233">
        <f>E12+(E13*0.5)+(E14*0.1)</f>
        <v>0.30000000000000004</v>
      </c>
      <c r="X1726" s="162">
        <v>1014</v>
      </c>
      <c r="Y1726" s="161">
        <f t="shared" si="549"/>
        <v>1699</v>
      </c>
      <c r="Z1726" s="162">
        <f t="shared" si="541"/>
        <v>1129.0450000000001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1129.0450000000001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176786.95000000019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42587.55000000001</v>
      </c>
      <c r="AU1726" s="237">
        <f t="shared" si="554"/>
        <v>38805.300000000032</v>
      </c>
      <c r="AV1726" s="237">
        <f t="shared" si="555"/>
        <v>63927.6</v>
      </c>
      <c r="AW1726" s="237">
        <f t="shared" si="556"/>
        <v>13754.8</v>
      </c>
      <c r="AX1726" s="237">
        <f t="shared" si="557"/>
        <v>17711.7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176574.81000000017</v>
      </c>
      <c r="M1727" s="162">
        <f>MAX(AN28:AN1727)</f>
        <v>176969.44000000018</v>
      </c>
      <c r="N1727" s="162">
        <f t="shared" si="548"/>
        <v>-394.63000000000466</v>
      </c>
      <c r="O1727" s="231">
        <f>E3+(E4*0.1)</f>
        <v>0.30000000000000004</v>
      </c>
      <c r="P1727" s="162">
        <v>-550</v>
      </c>
      <c r="Q1727" s="232">
        <f>E5+(E6*0.1)</f>
        <v>0.2</v>
      </c>
      <c r="R1727" s="162">
        <v>-850</v>
      </c>
      <c r="S1727" s="232">
        <f>E7+(E8*0.1)</f>
        <v>0.2</v>
      </c>
      <c r="T1727" s="162">
        <v>-1243.2</v>
      </c>
      <c r="U1727" s="233">
        <f>E9+(E10*0.5)+(E11*0.1)</f>
        <v>0.2</v>
      </c>
      <c r="V1727" s="162">
        <v>743</v>
      </c>
      <c r="W1727" s="233">
        <f>E12+(E13*0.5)+(E14*0.1)</f>
        <v>0.30000000000000004</v>
      </c>
      <c r="X1727" s="162">
        <v>743</v>
      </c>
      <c r="Y1727" s="161">
        <f t="shared" si="549"/>
        <v>1700</v>
      </c>
      <c r="Z1727" s="162">
        <f t="shared" si="541"/>
        <v>-212.13999999999993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-212.13999999999993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176574.81000000017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42422.55000000001</v>
      </c>
      <c r="AU1727" s="237">
        <f t="shared" si="554"/>
        <v>38635.300000000032</v>
      </c>
      <c r="AV1727" s="237">
        <f t="shared" si="555"/>
        <v>63678.96</v>
      </c>
      <c r="AW1727" s="237">
        <f t="shared" si="556"/>
        <v>13903.4</v>
      </c>
      <c r="AX1727" s="237">
        <f t="shared" si="557"/>
        <v>17934.600000000002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175462.49000000017</v>
      </c>
      <c r="M1728" s="162">
        <f>MAX(AN28:AN1728)</f>
        <v>176969.44000000018</v>
      </c>
      <c r="N1728" s="162">
        <f t="shared" si="548"/>
        <v>-1506.9500000000116</v>
      </c>
      <c r="O1728" s="231">
        <f>E3+(E4*0.1)</f>
        <v>0.30000000000000004</v>
      </c>
      <c r="P1728" s="162">
        <v>-550</v>
      </c>
      <c r="Q1728" s="232">
        <f>E5+(E6*0.1)</f>
        <v>0.2</v>
      </c>
      <c r="R1728" s="162">
        <v>-850</v>
      </c>
      <c r="S1728" s="232">
        <f>E7+(E8*0.1)</f>
        <v>0.2</v>
      </c>
      <c r="T1728" s="162">
        <v>-686.6</v>
      </c>
      <c r="U1728" s="233">
        <f>E9+(E10*0.5)+(E11*0.1)</f>
        <v>0.2</v>
      </c>
      <c r="V1728" s="162">
        <v>-1400</v>
      </c>
      <c r="W1728" s="233">
        <f>E12+(E13*0.5)+(E14*0.1)</f>
        <v>0.30000000000000004</v>
      </c>
      <c r="X1728" s="162">
        <v>-1200</v>
      </c>
      <c r="Y1728" s="161">
        <f t="shared" si="549"/>
        <v>1701</v>
      </c>
      <c r="Z1728" s="162">
        <f t="shared" si="541"/>
        <v>-1112.3200000000002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-1112.3200000000002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175462.49000000017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42257.55000000001</v>
      </c>
      <c r="AU1728" s="237">
        <f t="shared" si="554"/>
        <v>38465.300000000032</v>
      </c>
      <c r="AV1728" s="237">
        <f t="shared" si="555"/>
        <v>63541.64</v>
      </c>
      <c r="AW1728" s="237">
        <f t="shared" si="556"/>
        <v>13623.4</v>
      </c>
      <c r="AX1728" s="237">
        <f t="shared" si="557"/>
        <v>17574.600000000002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178026.54500000016</v>
      </c>
      <c r="M1729" s="162">
        <f>MAX(AN28:AN1729)</f>
        <v>178026.54500000016</v>
      </c>
      <c r="N1729" s="162">
        <f t="shared" si="548"/>
        <v>0</v>
      </c>
      <c r="O1729" s="231">
        <f>E3+(E4*0.1)</f>
        <v>0.30000000000000004</v>
      </c>
      <c r="P1729" s="162">
        <v>882.85</v>
      </c>
      <c r="Q1729" s="232">
        <f>E5+(E6*0.1)</f>
        <v>0.2</v>
      </c>
      <c r="R1729" s="162">
        <v>2241</v>
      </c>
      <c r="S1729" s="232">
        <f>E7+(E8*0.1)</f>
        <v>0.2</v>
      </c>
      <c r="T1729" s="162">
        <v>5720</v>
      </c>
      <c r="U1729" s="233">
        <f>E9+(E10*0.5)+(E11*0.1)</f>
        <v>0.2</v>
      </c>
      <c r="V1729" s="162">
        <v>1414</v>
      </c>
      <c r="W1729" s="233">
        <f>E12+(E13*0.5)+(E14*0.1)</f>
        <v>0.30000000000000004</v>
      </c>
      <c r="X1729" s="162">
        <v>1414</v>
      </c>
      <c r="Y1729" s="161">
        <f t="shared" si="549"/>
        <v>1702</v>
      </c>
      <c r="Z1729" s="162">
        <f t="shared" si="541"/>
        <v>2564.0550000000003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2564.0550000000003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178026.54500000016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42522.405000000013</v>
      </c>
      <c r="AU1729" s="237">
        <f t="shared" si="554"/>
        <v>38913.500000000029</v>
      </c>
      <c r="AV1729" s="237">
        <f t="shared" si="555"/>
        <v>64685.64</v>
      </c>
      <c r="AW1729" s="237">
        <f t="shared" si="556"/>
        <v>13906.199999999999</v>
      </c>
      <c r="AX1729" s="237">
        <f t="shared" si="557"/>
        <v>17998.800000000003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178585.98500000016</v>
      </c>
      <c r="M1730" s="162">
        <f>MAX(AN28:AN1730)</f>
        <v>178585.98500000016</v>
      </c>
      <c r="N1730" s="162">
        <f t="shared" si="548"/>
        <v>0</v>
      </c>
      <c r="O1730" s="231">
        <f>E3+(E4*0.1)</f>
        <v>0.30000000000000004</v>
      </c>
      <c r="P1730" s="162">
        <v>501.2</v>
      </c>
      <c r="Q1730" s="232">
        <f>E5+(E6*0.1)</f>
        <v>0.2</v>
      </c>
      <c r="R1730" s="162">
        <v>336.5</v>
      </c>
      <c r="S1730" s="232">
        <f>E7+(E8*0.1)</f>
        <v>0.2</v>
      </c>
      <c r="T1730" s="162">
        <v>121.4</v>
      </c>
      <c r="U1730" s="233">
        <f>E9+(E10*0.5)+(E11*0.1)</f>
        <v>0.2</v>
      </c>
      <c r="V1730" s="162">
        <v>635</v>
      </c>
      <c r="W1730" s="233">
        <f>E12+(E13*0.5)+(E14*0.1)</f>
        <v>0.30000000000000004</v>
      </c>
      <c r="X1730" s="162">
        <v>635</v>
      </c>
      <c r="Y1730" s="161">
        <f t="shared" si="549"/>
        <v>1703</v>
      </c>
      <c r="Z1730" s="162">
        <f t="shared" si="541"/>
        <v>559.44000000000005</v>
      </c>
      <c r="AA1730" s="238">
        <v>45138</v>
      </c>
      <c r="AB1730" s="129">
        <f>SUM(Z1710:Z1730)</f>
        <v>5597.0450000000001</v>
      </c>
      <c r="AC1730" s="128">
        <f>(AB1730&gt;0)*1</f>
        <v>1</v>
      </c>
      <c r="AD1730" s="128">
        <f>(AB1730&lt;0)*1</f>
        <v>0</v>
      </c>
      <c r="AE1730" s="129">
        <f>AB1730*AC1730</f>
        <v>5597.0450000000001</v>
      </c>
      <c r="AF1730" s="129">
        <f>AB1730*AD1730</f>
        <v>0</v>
      </c>
      <c r="AG1730" s="129"/>
      <c r="AH1730" s="129">
        <f t="shared" si="542"/>
        <v>559.44000000000005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5597.0450000000001</v>
      </c>
      <c r="AM1730" s="127">
        <v>45138</v>
      </c>
      <c r="AN1730" s="129">
        <f t="shared" si="550"/>
        <v>178585.98500000016</v>
      </c>
      <c r="AO1730" s="129">
        <f t="shared" si="551"/>
        <v>5597.0450000000001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42672.765000000014</v>
      </c>
      <c r="AU1730" s="237">
        <f t="shared" si="554"/>
        <v>38980.800000000032</v>
      </c>
      <c r="AV1730" s="237">
        <f t="shared" si="555"/>
        <v>64709.919999999998</v>
      </c>
      <c r="AW1730" s="237">
        <f t="shared" si="556"/>
        <v>14033.199999999999</v>
      </c>
      <c r="AX1730" s="237">
        <f t="shared" si="557"/>
        <v>18189.300000000003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177726.75000000017</v>
      </c>
      <c r="M1731" s="162">
        <f>MAX(AN28:AN1731)</f>
        <v>178585.98500000016</v>
      </c>
      <c r="N1731" s="162">
        <f t="shared" si="548"/>
        <v>-859.23499999998603</v>
      </c>
      <c r="O1731" s="231">
        <f>E3+(E4*0.1)</f>
        <v>0.30000000000000004</v>
      </c>
      <c r="P1731" s="162">
        <v>355.75</v>
      </c>
      <c r="Q1731" s="232">
        <f>E5+(E6*0.1)</f>
        <v>0.2</v>
      </c>
      <c r="R1731" s="162">
        <v>-850</v>
      </c>
      <c r="S1731" s="232">
        <f>E7+(E8*0.1)</f>
        <v>0.2</v>
      </c>
      <c r="T1731" s="162">
        <v>-779.8</v>
      </c>
      <c r="U1731" s="233">
        <f>E9+(E10*0.5)+(E11*0.1)</f>
        <v>0.2</v>
      </c>
      <c r="V1731" s="162">
        <v>-1400</v>
      </c>
      <c r="W1731" s="233">
        <f>E12+(E13*0.5)+(E14*0.1)</f>
        <v>0.30000000000000004</v>
      </c>
      <c r="X1731" s="162">
        <v>-1200</v>
      </c>
      <c r="Y1731" s="161">
        <f t="shared" si="549"/>
        <v>1704</v>
      </c>
      <c r="Z1731" s="162">
        <f t="shared" si="541"/>
        <v>-859.23500000000013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-859.23500000000013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177726.75000000017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42779.490000000013</v>
      </c>
      <c r="AU1731" s="237">
        <f t="shared" si="554"/>
        <v>38810.800000000032</v>
      </c>
      <c r="AV1731" s="237">
        <f t="shared" si="555"/>
        <v>64553.96</v>
      </c>
      <c r="AW1731" s="237">
        <f t="shared" si="556"/>
        <v>13753.199999999999</v>
      </c>
      <c r="AX1731" s="237">
        <f t="shared" si="557"/>
        <v>17829.300000000003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176127.25000000017</v>
      </c>
      <c r="M1732" s="162">
        <f>MAX(AN28:AN1732)</f>
        <v>178585.98500000016</v>
      </c>
      <c r="N1732" s="162">
        <f t="shared" si="548"/>
        <v>-2458.734999999986</v>
      </c>
      <c r="O1732" s="231">
        <f>E3+(E4*0.1)</f>
        <v>0.30000000000000004</v>
      </c>
      <c r="P1732" s="162">
        <v>-550</v>
      </c>
      <c r="Q1732" s="232">
        <f>E5+(E6*0.1)</f>
        <v>0.2</v>
      </c>
      <c r="R1732" s="162">
        <v>-1340</v>
      </c>
      <c r="S1732" s="232">
        <f>E7+(E8*0.1)</f>
        <v>0.2</v>
      </c>
      <c r="T1732" s="162">
        <v>-3410</v>
      </c>
      <c r="U1732" s="233">
        <f>E9+(E10*0.5)+(E11*0.1)</f>
        <v>0.2</v>
      </c>
      <c r="V1732" s="162">
        <v>-999</v>
      </c>
      <c r="W1732" s="233">
        <f>E12+(E13*0.5)+(E14*0.1)</f>
        <v>0.30000000000000004</v>
      </c>
      <c r="X1732" s="162">
        <v>-949</v>
      </c>
      <c r="Y1732" s="161">
        <f t="shared" si="549"/>
        <v>1705</v>
      </c>
      <c r="Z1732" s="162">
        <f t="shared" si="541"/>
        <v>-1599.5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-1599.5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176127.25000000017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42614.490000000013</v>
      </c>
      <c r="AU1732" s="237">
        <f t="shared" si="554"/>
        <v>38542.800000000032</v>
      </c>
      <c r="AV1732" s="237">
        <f t="shared" si="555"/>
        <v>63871.96</v>
      </c>
      <c r="AW1732" s="237">
        <f t="shared" si="556"/>
        <v>13553.4</v>
      </c>
      <c r="AX1732" s="237">
        <f t="shared" si="557"/>
        <v>17544.600000000002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175686.85000000018</v>
      </c>
      <c r="M1733" s="162">
        <f>MAX(AN28:AN1733)</f>
        <v>178585.98500000016</v>
      </c>
      <c r="N1733" s="162">
        <f t="shared" si="548"/>
        <v>-2899.1349999999802</v>
      </c>
      <c r="O1733" s="231">
        <f>E3+(E4*0.1)</f>
        <v>0.30000000000000004</v>
      </c>
      <c r="P1733" s="162">
        <v>-550</v>
      </c>
      <c r="Q1733" s="232">
        <f>E5+(E6*0.1)</f>
        <v>0.2</v>
      </c>
      <c r="R1733" s="162">
        <v>-1006</v>
      </c>
      <c r="S1733" s="232">
        <f>E7+(E8*0.1)</f>
        <v>0.2</v>
      </c>
      <c r="T1733" s="162">
        <v>-344</v>
      </c>
      <c r="U1733" s="233">
        <f>E9+(E10*0.5)+(E11*0.1)</f>
        <v>0.2</v>
      </c>
      <c r="V1733" s="162">
        <v>54</v>
      </c>
      <c r="W1733" s="233">
        <f>E12+(E13*0.5)+(E14*0.1)</f>
        <v>0.30000000000000004</v>
      </c>
      <c r="X1733" s="162">
        <v>-54</v>
      </c>
      <c r="Y1733" s="161">
        <f t="shared" si="549"/>
        <v>1706</v>
      </c>
      <c r="Z1733" s="162">
        <f t="shared" si="541"/>
        <v>-440.40000000000003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-440.40000000000003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175686.85000000018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42449.490000000013</v>
      </c>
      <c r="AU1733" s="237">
        <f t="shared" si="554"/>
        <v>38341.600000000035</v>
      </c>
      <c r="AV1733" s="237">
        <f t="shared" si="555"/>
        <v>63803.159999999996</v>
      </c>
      <c r="AW1733" s="237">
        <f t="shared" si="556"/>
        <v>13564.199999999999</v>
      </c>
      <c r="AX1733" s="237">
        <f t="shared" si="557"/>
        <v>17528.400000000001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175123.47000000018</v>
      </c>
      <c r="M1734" s="162">
        <f>MAX(AN28:AN1734)</f>
        <v>178585.98500000016</v>
      </c>
      <c r="N1734" s="162">
        <f t="shared" si="548"/>
        <v>-3462.5149999999849</v>
      </c>
      <c r="O1734" s="231">
        <f>E3+(E4*0.1)</f>
        <v>0.30000000000000004</v>
      </c>
      <c r="P1734" s="162">
        <v>-550</v>
      </c>
      <c r="Q1734" s="232">
        <f>E5+(E6*0.1)</f>
        <v>0.2</v>
      </c>
      <c r="R1734" s="162">
        <v>-850</v>
      </c>
      <c r="S1734" s="232">
        <f>E7+(E8*0.1)</f>
        <v>0.2</v>
      </c>
      <c r="T1734" s="162">
        <v>-1572.4</v>
      </c>
      <c r="U1734" s="233">
        <f>E9+(E10*0.5)+(E11*0.1)</f>
        <v>0.2</v>
      </c>
      <c r="V1734" s="162">
        <v>-861</v>
      </c>
      <c r="W1734" s="233">
        <f>E12+(E13*0.5)+(E14*0.1)</f>
        <v>0.30000000000000004</v>
      </c>
      <c r="X1734" s="162">
        <v>861</v>
      </c>
      <c r="Y1734" s="161">
        <f t="shared" si="549"/>
        <v>1707</v>
      </c>
      <c r="Z1734" s="162">
        <f t="shared" si="541"/>
        <v>-563.38000000000011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-563.38000000000011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175123.47000000018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42284.490000000013</v>
      </c>
      <c r="AU1734" s="237">
        <f t="shared" si="554"/>
        <v>38171.600000000035</v>
      </c>
      <c r="AV1734" s="237">
        <f t="shared" si="555"/>
        <v>63488.679999999993</v>
      </c>
      <c r="AW1734" s="237">
        <f t="shared" si="556"/>
        <v>13391.999999999998</v>
      </c>
      <c r="AX1734" s="237">
        <f t="shared" si="557"/>
        <v>17786.7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176607.05500000017</v>
      </c>
      <c r="M1735" s="162">
        <f>MAX(AN28:AN1735)</f>
        <v>178585.98500000016</v>
      </c>
      <c r="N1735" s="162">
        <f t="shared" si="548"/>
        <v>-1978.929999999993</v>
      </c>
      <c r="O1735" s="231">
        <f>E3+(E4*0.1)</f>
        <v>0.30000000000000004</v>
      </c>
      <c r="P1735" s="162">
        <v>2037.55</v>
      </c>
      <c r="Q1735" s="232">
        <f>E5+(E6*0.1)</f>
        <v>0.2</v>
      </c>
      <c r="R1735" s="162">
        <v>2020.5</v>
      </c>
      <c r="S1735" s="232">
        <f>E7+(E8*0.1)</f>
        <v>0.2</v>
      </c>
      <c r="T1735" s="162">
        <v>2658.6</v>
      </c>
      <c r="U1735" s="233">
        <f>E9+(E10*0.5)+(E11*0.1)</f>
        <v>0.2</v>
      </c>
      <c r="V1735" s="162">
        <v>635</v>
      </c>
      <c r="W1735" s="233">
        <f>E12+(E13*0.5)+(E14*0.1)</f>
        <v>0.30000000000000004</v>
      </c>
      <c r="X1735" s="162">
        <v>-635</v>
      </c>
      <c r="Y1735" s="161">
        <f t="shared" si="549"/>
        <v>1708</v>
      </c>
      <c r="Z1735" s="162">
        <f t="shared" si="541"/>
        <v>1483.585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1483.585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176607.05500000017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42895.755000000012</v>
      </c>
      <c r="AU1735" s="237">
        <f t="shared" si="554"/>
        <v>38575.700000000033</v>
      </c>
      <c r="AV1735" s="237">
        <f t="shared" si="555"/>
        <v>64020.399999999994</v>
      </c>
      <c r="AW1735" s="237">
        <f t="shared" si="556"/>
        <v>13518.999999999998</v>
      </c>
      <c r="AX1735" s="237">
        <f t="shared" si="557"/>
        <v>17596.2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175371.16000000018</v>
      </c>
      <c r="M1736" s="162">
        <f>MAX(AN28:AN1736)</f>
        <v>178585.98500000016</v>
      </c>
      <c r="N1736" s="162">
        <f t="shared" si="548"/>
        <v>-3214.8249999999825</v>
      </c>
      <c r="O1736" s="231">
        <f>E3+(E4*0.1)</f>
        <v>0.30000000000000004</v>
      </c>
      <c r="P1736" s="162">
        <v>-688.65</v>
      </c>
      <c r="Q1736" s="232">
        <f>E5+(E6*0.1)</f>
        <v>0.2</v>
      </c>
      <c r="R1736" s="162">
        <v>-1070.5</v>
      </c>
      <c r="S1736" s="232">
        <f>E7+(E8*0.1)</f>
        <v>0.2</v>
      </c>
      <c r="T1736" s="162">
        <v>-3410</v>
      </c>
      <c r="U1736" s="233">
        <f>E9+(E10*0.5)+(E11*0.1)</f>
        <v>0.2</v>
      </c>
      <c r="V1736" s="162">
        <v>1134</v>
      </c>
      <c r="W1736" s="233">
        <f>E12+(E13*0.5)+(E14*0.1)</f>
        <v>0.30000000000000004</v>
      </c>
      <c r="X1736" s="162">
        <v>-1200</v>
      </c>
      <c r="Y1736" s="161">
        <f t="shared" si="549"/>
        <v>1709</v>
      </c>
      <c r="Z1736" s="162">
        <f t="shared" si="541"/>
        <v>-1235.8950000000002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-1235.8950000000002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175371.16000000018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42689.160000000011</v>
      </c>
      <c r="AU1736" s="237">
        <f t="shared" si="554"/>
        <v>38361.600000000035</v>
      </c>
      <c r="AV1736" s="237">
        <f t="shared" si="555"/>
        <v>63338.399999999994</v>
      </c>
      <c r="AW1736" s="237">
        <f t="shared" si="556"/>
        <v>13745.799999999997</v>
      </c>
      <c r="AX1736" s="237">
        <f t="shared" si="557"/>
        <v>17236.2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174250.16000000018</v>
      </c>
      <c r="M1737" s="162">
        <f>MAX(AN28:AN1737)</f>
        <v>178585.98500000016</v>
      </c>
      <c r="N1737" s="162">
        <f t="shared" si="548"/>
        <v>-4335.8249999999825</v>
      </c>
      <c r="O1737" s="231">
        <f>E3+(E4*0.1)</f>
        <v>0.30000000000000004</v>
      </c>
      <c r="P1737" s="162">
        <v>-550</v>
      </c>
      <c r="Q1737" s="232">
        <f>E5+(E6*0.1)</f>
        <v>0.2</v>
      </c>
      <c r="R1737" s="162">
        <v>-850</v>
      </c>
      <c r="S1737" s="232">
        <f>E7+(E8*0.1)</f>
        <v>0.2</v>
      </c>
      <c r="T1737" s="162">
        <v>-3410</v>
      </c>
      <c r="U1737" s="233">
        <f>E9+(E10*0.5)+(E11*0.1)</f>
        <v>0.2</v>
      </c>
      <c r="V1737" s="162">
        <v>1040</v>
      </c>
      <c r="W1737" s="233">
        <f>E12+(E13*0.5)+(E14*0.1)</f>
        <v>0.30000000000000004</v>
      </c>
      <c r="X1737" s="162">
        <v>-1040</v>
      </c>
      <c r="Y1737" s="161">
        <f t="shared" si="549"/>
        <v>1710</v>
      </c>
      <c r="Z1737" s="162">
        <f t="shared" si="541"/>
        <v>-1121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-1121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174250.16000000018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42524.160000000011</v>
      </c>
      <c r="AU1737" s="237">
        <f t="shared" si="554"/>
        <v>38191.600000000035</v>
      </c>
      <c r="AV1737" s="237">
        <f t="shared" si="555"/>
        <v>62656.399999999994</v>
      </c>
      <c r="AW1737" s="237">
        <f t="shared" si="556"/>
        <v>13953.799999999997</v>
      </c>
      <c r="AX1737" s="237">
        <f t="shared" si="557"/>
        <v>16924.2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174411.06500000018</v>
      </c>
      <c r="M1738" s="162">
        <f>MAX(AN28:AN1738)</f>
        <v>178585.98500000016</v>
      </c>
      <c r="N1738" s="162">
        <f t="shared" si="548"/>
        <v>-4174.9199999999837</v>
      </c>
      <c r="O1738" s="231">
        <f>E3+(E4*0.1)</f>
        <v>0.30000000000000004</v>
      </c>
      <c r="P1738" s="162">
        <v>263.95</v>
      </c>
      <c r="Q1738" s="232">
        <f>E5+(E6*0.1)</f>
        <v>0.2</v>
      </c>
      <c r="R1738" s="162">
        <v>56</v>
      </c>
      <c r="S1738" s="232">
        <f>E7+(E8*0.1)</f>
        <v>0.2</v>
      </c>
      <c r="T1738" s="162">
        <v>542.6</v>
      </c>
      <c r="U1738" s="233">
        <f>E9+(E10*0.5)+(E11*0.1)</f>
        <v>0.2</v>
      </c>
      <c r="V1738" s="162">
        <v>230</v>
      </c>
      <c r="W1738" s="233">
        <f>E12+(E13*0.5)+(E14*0.1)</f>
        <v>0.30000000000000004</v>
      </c>
      <c r="X1738" s="162">
        <v>-280</v>
      </c>
      <c r="Y1738" s="161">
        <f t="shared" si="549"/>
        <v>1711</v>
      </c>
      <c r="Z1738" s="162">
        <f t="shared" si="541"/>
        <v>160.90500000000003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160.90500000000003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174411.06500000018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42603.345000000008</v>
      </c>
      <c r="AU1738" s="237">
        <f t="shared" si="554"/>
        <v>38202.800000000032</v>
      </c>
      <c r="AV1738" s="237">
        <f t="shared" si="555"/>
        <v>62764.919999999991</v>
      </c>
      <c r="AW1738" s="237">
        <f t="shared" si="556"/>
        <v>13999.799999999997</v>
      </c>
      <c r="AX1738" s="237">
        <f t="shared" si="557"/>
        <v>16840.2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173584.08500000017</v>
      </c>
      <c r="M1739" s="162">
        <f>MAX(AN28:AN1739)</f>
        <v>178585.98500000016</v>
      </c>
      <c r="N1739" s="162">
        <f t="shared" si="548"/>
        <v>-5001.8999999999942</v>
      </c>
      <c r="O1739" s="231">
        <f>E3+(E4*0.1)</f>
        <v>0.30000000000000004</v>
      </c>
      <c r="P1739" s="162">
        <v>-550</v>
      </c>
      <c r="Q1739" s="232">
        <f>E5+(E6*0.1)</f>
        <v>0.2</v>
      </c>
      <c r="R1739" s="162">
        <v>-957</v>
      </c>
      <c r="S1739" s="232">
        <f>E7+(E8*0.1)</f>
        <v>0.2</v>
      </c>
      <c r="T1739" s="162">
        <v>-2015.4</v>
      </c>
      <c r="U1739" s="233">
        <f>E9+(E10*0.5)+(E11*0.1)</f>
        <v>0.2</v>
      </c>
      <c r="V1739" s="162">
        <v>-135</v>
      </c>
      <c r="W1739" s="233">
        <f>E12+(E13*0.5)+(E14*0.1)</f>
        <v>0.30000000000000004</v>
      </c>
      <c r="X1739" s="162">
        <v>-135</v>
      </c>
      <c r="Y1739" s="161">
        <f t="shared" si="549"/>
        <v>1712</v>
      </c>
      <c r="Z1739" s="162">
        <f t="shared" si="541"/>
        <v>-826.98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-826.98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173584.08500000017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42438.345000000008</v>
      </c>
      <c r="AU1739" s="237">
        <f t="shared" si="554"/>
        <v>38011.400000000031</v>
      </c>
      <c r="AV1739" s="237">
        <f t="shared" si="555"/>
        <v>62361.839999999989</v>
      </c>
      <c r="AW1739" s="237">
        <f t="shared" si="556"/>
        <v>13972.799999999997</v>
      </c>
      <c r="AX1739" s="237">
        <f t="shared" si="557"/>
        <v>16799.7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174700.86500000017</v>
      </c>
      <c r="M1740" s="162">
        <f>MAX(AN28:AN1740)</f>
        <v>178585.98500000016</v>
      </c>
      <c r="N1740" s="162">
        <f t="shared" si="548"/>
        <v>-3885.1199999999953</v>
      </c>
      <c r="O1740" s="231">
        <f>E3+(E4*0.1)</f>
        <v>0.30000000000000004</v>
      </c>
      <c r="P1740" s="162">
        <v>-550</v>
      </c>
      <c r="Q1740" s="232">
        <f>E5+(E6*0.1)</f>
        <v>0.2</v>
      </c>
      <c r="R1740" s="162">
        <v>1283.5</v>
      </c>
      <c r="S1740" s="232">
        <f>E7+(E8*0.1)</f>
        <v>0.2</v>
      </c>
      <c r="T1740" s="162">
        <v>3550.4</v>
      </c>
      <c r="U1740" s="233">
        <f>E9+(E10*0.5)+(E11*0.1)</f>
        <v>0.2</v>
      </c>
      <c r="V1740" s="162">
        <v>630</v>
      </c>
      <c r="W1740" s="233">
        <f>E12+(E13*0.5)+(E14*0.1)</f>
        <v>0.30000000000000004</v>
      </c>
      <c r="X1740" s="162">
        <v>630</v>
      </c>
      <c r="Y1740" s="161">
        <f t="shared" si="549"/>
        <v>1713</v>
      </c>
      <c r="Z1740" s="162">
        <f t="shared" si="541"/>
        <v>1116.78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1116.78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174700.86500000017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42273.345000000008</v>
      </c>
      <c r="AU1740" s="237">
        <f t="shared" si="554"/>
        <v>38268.100000000028</v>
      </c>
      <c r="AV1740" s="237">
        <f t="shared" si="555"/>
        <v>63071.919999999991</v>
      </c>
      <c r="AW1740" s="237">
        <f t="shared" si="556"/>
        <v>14098.799999999997</v>
      </c>
      <c r="AX1740" s="237">
        <f t="shared" si="557"/>
        <v>16988.7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173969.86500000017</v>
      </c>
      <c r="M1741" s="162">
        <f>MAX(AN28:AN1741)</f>
        <v>178585.98500000016</v>
      </c>
      <c r="N1741" s="162">
        <f t="shared" si="548"/>
        <v>-4616.1199999999953</v>
      </c>
      <c r="O1741" s="231">
        <f>E3+(E4*0.1)</f>
        <v>0.30000000000000004</v>
      </c>
      <c r="P1741" s="162">
        <v>-550</v>
      </c>
      <c r="Q1741" s="232">
        <f>E5+(E6*0.1)</f>
        <v>0.2</v>
      </c>
      <c r="R1741" s="162">
        <v>-850</v>
      </c>
      <c r="S1741" s="232">
        <f>E7+(E8*0.1)</f>
        <v>0.2</v>
      </c>
      <c r="T1741" s="162">
        <v>-3410</v>
      </c>
      <c r="U1741" s="233">
        <f>E9+(E10*0.5)+(E11*0.1)</f>
        <v>0.2</v>
      </c>
      <c r="V1741" s="162">
        <v>572</v>
      </c>
      <c r="W1741" s="233">
        <f>E12+(E13*0.5)+(E14*0.1)</f>
        <v>0.30000000000000004</v>
      </c>
      <c r="X1741" s="162">
        <v>572</v>
      </c>
      <c r="Y1741" s="161">
        <f t="shared" si="549"/>
        <v>1714</v>
      </c>
      <c r="Z1741" s="162">
        <f t="shared" si="541"/>
        <v>-731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-731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173969.86500000017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42108.345000000008</v>
      </c>
      <c r="AU1741" s="237">
        <f t="shared" si="554"/>
        <v>38098.100000000028</v>
      </c>
      <c r="AV1741" s="237">
        <f t="shared" si="555"/>
        <v>62389.919999999991</v>
      </c>
      <c r="AW1741" s="237">
        <f t="shared" si="556"/>
        <v>14213.199999999997</v>
      </c>
      <c r="AX1741" s="237">
        <f t="shared" si="557"/>
        <v>17160.3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173464.64500000016</v>
      </c>
      <c r="M1742" s="162">
        <f>MAX(AN28:AN1742)</f>
        <v>178585.98500000016</v>
      </c>
      <c r="N1742" s="162">
        <f t="shared" si="548"/>
        <v>-5121.3399999999965</v>
      </c>
      <c r="O1742" s="231">
        <f>E3+(E4*0.1)</f>
        <v>0.30000000000000004</v>
      </c>
      <c r="P1742" s="162">
        <v>-550</v>
      </c>
      <c r="Q1742" s="232">
        <f>E5+(E6*0.1)</f>
        <v>0.2</v>
      </c>
      <c r="R1742" s="162">
        <v>-850</v>
      </c>
      <c r="S1742" s="232">
        <f>E7+(E8*0.1)</f>
        <v>0.2</v>
      </c>
      <c r="T1742" s="162">
        <v>-3223.6</v>
      </c>
      <c r="U1742" s="233">
        <f>E9+(E10*0.5)+(E11*0.1)</f>
        <v>0.2</v>
      </c>
      <c r="V1742" s="162">
        <v>949</v>
      </c>
      <c r="W1742" s="233">
        <f>E12+(E13*0.5)+(E14*0.1)</f>
        <v>0.30000000000000004</v>
      </c>
      <c r="X1742" s="162">
        <v>949</v>
      </c>
      <c r="Y1742" s="161">
        <f t="shared" si="549"/>
        <v>1715</v>
      </c>
      <c r="Z1742" s="162">
        <f t="shared" si="541"/>
        <v>-505.22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-505.22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173464.64500000016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41943.345000000008</v>
      </c>
      <c r="AU1742" s="237">
        <f t="shared" si="554"/>
        <v>37928.100000000028</v>
      </c>
      <c r="AV1742" s="237">
        <f t="shared" si="555"/>
        <v>61745.19999999999</v>
      </c>
      <c r="AW1742" s="237">
        <f t="shared" si="556"/>
        <v>14402.999999999996</v>
      </c>
      <c r="AX1742" s="237">
        <f t="shared" si="557"/>
        <v>17445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172596.64500000016</v>
      </c>
      <c r="M1743" s="162">
        <f>MAX(AN28:AN1743)</f>
        <v>178585.98500000016</v>
      </c>
      <c r="N1743" s="162">
        <f t="shared" si="548"/>
        <v>-5989.3399999999965</v>
      </c>
      <c r="O1743" s="231">
        <f>E3+(E4*0.1)</f>
        <v>0.30000000000000004</v>
      </c>
      <c r="P1743" s="162">
        <v>-550</v>
      </c>
      <c r="Q1743" s="232">
        <f>E5+(E6*0.1)</f>
        <v>0.2</v>
      </c>
      <c r="R1743" s="162">
        <v>-850</v>
      </c>
      <c r="S1743" s="232">
        <f>E7+(E8*0.1)</f>
        <v>0.2</v>
      </c>
      <c r="T1743" s="162">
        <v>-3410</v>
      </c>
      <c r="U1743" s="233">
        <f>E9+(E10*0.5)+(E11*0.1)</f>
        <v>0.2</v>
      </c>
      <c r="V1743" s="162">
        <v>298</v>
      </c>
      <c r="W1743" s="233">
        <f>E12+(E13*0.5)+(E14*0.1)</f>
        <v>0.30000000000000004</v>
      </c>
      <c r="X1743" s="162">
        <v>298</v>
      </c>
      <c r="Y1743" s="161">
        <f t="shared" si="549"/>
        <v>1716</v>
      </c>
      <c r="Z1743" s="162">
        <f t="shared" si="541"/>
        <v>-868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-868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172596.64500000016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41778.345000000008</v>
      </c>
      <c r="AU1743" s="237">
        <f t="shared" si="554"/>
        <v>37758.100000000028</v>
      </c>
      <c r="AV1743" s="237">
        <f t="shared" si="555"/>
        <v>61063.19999999999</v>
      </c>
      <c r="AW1743" s="237">
        <f t="shared" si="556"/>
        <v>14462.599999999997</v>
      </c>
      <c r="AX1743" s="237">
        <f t="shared" si="557"/>
        <v>17534.400000000001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172330.06000000017</v>
      </c>
      <c r="M1744" s="162">
        <f>MAX(AN28:AN1744)</f>
        <v>178585.98500000016</v>
      </c>
      <c r="N1744" s="162">
        <f t="shared" si="548"/>
        <v>-6255.9249999999884</v>
      </c>
      <c r="O1744" s="231">
        <f>E3+(E4*0.1)</f>
        <v>0.30000000000000004</v>
      </c>
      <c r="P1744" s="162">
        <v>-582.35</v>
      </c>
      <c r="Q1744" s="232">
        <f>E5+(E6*0.1)</f>
        <v>0.2</v>
      </c>
      <c r="R1744" s="162">
        <v>32.5</v>
      </c>
      <c r="S1744" s="232">
        <f>E7+(E8*0.1)</f>
        <v>0.2</v>
      </c>
      <c r="T1744" s="162">
        <v>-419.4</v>
      </c>
      <c r="U1744" s="233">
        <f>E9+(E10*0.5)+(E11*0.1)</f>
        <v>0.2</v>
      </c>
      <c r="V1744" s="162">
        <v>-29</v>
      </c>
      <c r="W1744" s="233">
        <f>E12+(E13*0.5)+(E14*0.1)</f>
        <v>0.30000000000000004</v>
      </c>
      <c r="X1744" s="162">
        <v>-29</v>
      </c>
      <c r="Y1744" s="161">
        <f t="shared" si="549"/>
        <v>1717</v>
      </c>
      <c r="Z1744" s="162">
        <f t="shared" si="541"/>
        <v>-266.58500000000004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-266.58500000000004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172330.06000000017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41603.640000000007</v>
      </c>
      <c r="AU1744" s="237">
        <f t="shared" si="554"/>
        <v>37764.600000000028</v>
      </c>
      <c r="AV1744" s="237">
        <f t="shared" si="555"/>
        <v>60979.319999999992</v>
      </c>
      <c r="AW1744" s="237">
        <f t="shared" si="556"/>
        <v>14456.799999999997</v>
      </c>
      <c r="AX1744" s="237">
        <f t="shared" si="557"/>
        <v>17525.7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172704.46000000017</v>
      </c>
      <c r="M1745" s="162">
        <f>MAX(AN28:AN1745)</f>
        <v>178585.98500000016</v>
      </c>
      <c r="N1745" s="162">
        <f t="shared" si="548"/>
        <v>-5881.5249999999942</v>
      </c>
      <c r="O1745" s="231">
        <f>E3+(E4*0.1)</f>
        <v>0.30000000000000004</v>
      </c>
      <c r="P1745" s="162">
        <v>-550</v>
      </c>
      <c r="Q1745" s="232">
        <f>E5+(E6*0.1)</f>
        <v>0.2</v>
      </c>
      <c r="R1745" s="162">
        <v>-850</v>
      </c>
      <c r="S1745" s="232">
        <f>E7+(E8*0.1)</f>
        <v>0.2</v>
      </c>
      <c r="T1745" s="162">
        <v>4837</v>
      </c>
      <c r="U1745" s="233">
        <f>E9+(E10*0.5)+(E11*0.1)</f>
        <v>0.2</v>
      </c>
      <c r="V1745" s="162">
        <v>-516</v>
      </c>
      <c r="W1745" s="233">
        <f>E12+(E13*0.5)+(E14*0.1)</f>
        <v>0.30000000000000004</v>
      </c>
      <c r="X1745" s="162">
        <v>-516</v>
      </c>
      <c r="Y1745" s="161">
        <f t="shared" si="549"/>
        <v>1718</v>
      </c>
      <c r="Z1745" s="162">
        <f t="shared" si="541"/>
        <v>374.40000000000003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374.40000000000003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172704.46000000017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41438.640000000007</v>
      </c>
      <c r="AU1745" s="237">
        <f t="shared" si="554"/>
        <v>37594.600000000028</v>
      </c>
      <c r="AV1745" s="237">
        <f t="shared" si="555"/>
        <v>61946.719999999994</v>
      </c>
      <c r="AW1745" s="237">
        <f t="shared" si="556"/>
        <v>14353.599999999997</v>
      </c>
      <c r="AX1745" s="237">
        <f t="shared" si="557"/>
        <v>17370.900000000001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172119.54000000015</v>
      </c>
      <c r="M1746" s="162">
        <f>MAX(AN28:AN1746)</f>
        <v>178585.98500000016</v>
      </c>
      <c r="N1746" s="162">
        <f t="shared" si="548"/>
        <v>-6466.445000000007</v>
      </c>
      <c r="O1746" s="231">
        <f>E3+(E4*0.1)</f>
        <v>0.30000000000000004</v>
      </c>
      <c r="P1746" s="162">
        <v>-550</v>
      </c>
      <c r="Q1746" s="232">
        <f>E5+(E6*0.1)</f>
        <v>0.2</v>
      </c>
      <c r="R1746" s="162">
        <v>-850</v>
      </c>
      <c r="S1746" s="232">
        <f>E7+(E8*0.1)</f>
        <v>0.2</v>
      </c>
      <c r="T1746" s="162">
        <v>-554.6</v>
      </c>
      <c r="U1746" s="233">
        <f>E9+(E10*0.5)+(E11*0.1)</f>
        <v>0.2</v>
      </c>
      <c r="V1746" s="162">
        <v>-278</v>
      </c>
      <c r="W1746" s="233">
        <f>E12+(E13*0.5)+(E14*0.1)</f>
        <v>0.30000000000000004</v>
      </c>
      <c r="X1746" s="162">
        <v>-278</v>
      </c>
      <c r="Y1746" s="161">
        <f t="shared" si="549"/>
        <v>1719</v>
      </c>
      <c r="Z1746" s="162">
        <f t="shared" si="541"/>
        <v>-584.92000000000007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-584.92000000000007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172119.54000000015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41273.640000000007</v>
      </c>
      <c r="AU1746" s="237">
        <f t="shared" si="554"/>
        <v>37424.600000000028</v>
      </c>
      <c r="AV1746" s="237">
        <f t="shared" si="555"/>
        <v>61835.799999999996</v>
      </c>
      <c r="AW1746" s="237">
        <f t="shared" si="556"/>
        <v>14297.999999999996</v>
      </c>
      <c r="AX1746" s="237">
        <f t="shared" si="557"/>
        <v>17287.5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172542.16500000015</v>
      </c>
      <c r="M1747" s="162">
        <f>MAX(AN28:AN1747)</f>
        <v>178585.98500000016</v>
      </c>
      <c r="N1747" s="162">
        <f t="shared" si="548"/>
        <v>-6043.820000000007</v>
      </c>
      <c r="O1747" s="231">
        <f>E3+(E4*0.1)</f>
        <v>0.30000000000000004</v>
      </c>
      <c r="P1747" s="162">
        <v>920.75</v>
      </c>
      <c r="Q1747" s="232">
        <f>E5+(E6*0.1)</f>
        <v>0.2</v>
      </c>
      <c r="R1747" s="162">
        <v>-850</v>
      </c>
      <c r="S1747" s="232">
        <f>E7+(E8*0.1)</f>
        <v>0.2</v>
      </c>
      <c r="T1747" s="162">
        <v>4782</v>
      </c>
      <c r="U1747" s="233">
        <f>E9+(E10*0.5)+(E11*0.1)</f>
        <v>0.2</v>
      </c>
      <c r="V1747" s="162">
        <v>-1400</v>
      </c>
      <c r="W1747" s="233">
        <f>E12+(E13*0.5)+(E14*0.1)</f>
        <v>0.30000000000000004</v>
      </c>
      <c r="X1747" s="162">
        <v>-1200</v>
      </c>
      <c r="Y1747" s="161">
        <f t="shared" si="549"/>
        <v>1720</v>
      </c>
      <c r="Z1747" s="162">
        <f t="shared" si="541"/>
        <v>422.62499999999994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422.62499999999994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172542.16500000015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41549.865000000005</v>
      </c>
      <c r="AU1747" s="237">
        <f t="shared" si="554"/>
        <v>37254.600000000028</v>
      </c>
      <c r="AV1747" s="237">
        <f t="shared" si="555"/>
        <v>62792.2</v>
      </c>
      <c r="AW1747" s="237">
        <f t="shared" si="556"/>
        <v>14017.999999999996</v>
      </c>
      <c r="AX1747" s="237">
        <f t="shared" si="557"/>
        <v>16927.5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171424.16500000015</v>
      </c>
      <c r="M1748" s="162">
        <f>MAX(AN28:AN1748)</f>
        <v>178585.98500000016</v>
      </c>
      <c r="N1748" s="162">
        <f t="shared" si="548"/>
        <v>-7161.820000000007</v>
      </c>
      <c r="O1748" s="231">
        <f>E3+(E4*0.1)</f>
        <v>0.30000000000000004</v>
      </c>
      <c r="P1748" s="162">
        <v>-550</v>
      </c>
      <c r="Q1748" s="232">
        <f>E5+(E6*0.1)</f>
        <v>0.2</v>
      </c>
      <c r="R1748" s="162">
        <v>-1007.5</v>
      </c>
      <c r="S1748" s="232">
        <f>E7+(E8*0.1)</f>
        <v>0.2</v>
      </c>
      <c r="T1748" s="162">
        <v>-3410</v>
      </c>
      <c r="U1748" s="233">
        <f>E9+(E10*0.5)+(E11*0.1)</f>
        <v>0.2</v>
      </c>
      <c r="V1748" s="162">
        <v>-139</v>
      </c>
      <c r="W1748" s="233">
        <f>E12+(E13*0.5)+(E14*0.1)</f>
        <v>0.30000000000000004</v>
      </c>
      <c r="X1748" s="162">
        <v>-139</v>
      </c>
      <c r="Y1748" s="161">
        <f t="shared" si="549"/>
        <v>1721</v>
      </c>
      <c r="Z1748" s="162">
        <f t="shared" si="541"/>
        <v>-1118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-1118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171424.16500000015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41384.865000000005</v>
      </c>
      <c r="AU1748" s="237">
        <f t="shared" si="554"/>
        <v>37053.100000000028</v>
      </c>
      <c r="AV1748" s="237">
        <f t="shared" si="555"/>
        <v>62110.2</v>
      </c>
      <c r="AW1748" s="237">
        <f t="shared" si="556"/>
        <v>13990.199999999997</v>
      </c>
      <c r="AX1748" s="237">
        <f t="shared" si="557"/>
        <v>16885.8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172231.44500000015</v>
      </c>
      <c r="M1749" s="162">
        <f>MAX(AN28:AN1749)</f>
        <v>178585.98500000016</v>
      </c>
      <c r="N1749" s="162">
        <f t="shared" si="548"/>
        <v>-6354.5400000000081</v>
      </c>
      <c r="O1749" s="231">
        <f>E3+(E4*0.1)</f>
        <v>0.30000000000000004</v>
      </c>
      <c r="P1749" s="162">
        <v>1187.4000000000001</v>
      </c>
      <c r="Q1749" s="232">
        <f>E5+(E6*0.1)</f>
        <v>0.2</v>
      </c>
      <c r="R1749" s="162">
        <v>-850</v>
      </c>
      <c r="S1749" s="232">
        <f>E7+(E8*0.1)</f>
        <v>0.2</v>
      </c>
      <c r="T1749" s="162">
        <v>2507.8000000000002</v>
      </c>
      <c r="U1749" s="233">
        <f>E9+(E10*0.5)+(E11*0.1)</f>
        <v>0.2</v>
      </c>
      <c r="V1749" s="162">
        <v>239</v>
      </c>
      <c r="W1749" s="233">
        <f>E12+(E13*0.5)+(E14*0.1)</f>
        <v>0.30000000000000004</v>
      </c>
      <c r="X1749" s="162">
        <v>239</v>
      </c>
      <c r="Y1749" s="161">
        <f t="shared" si="549"/>
        <v>1722</v>
      </c>
      <c r="Z1749" s="162">
        <f t="shared" si="541"/>
        <v>807.2800000000002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807.2800000000002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172231.44500000015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41741.085000000006</v>
      </c>
      <c r="AU1749" s="237">
        <f t="shared" si="554"/>
        <v>36883.100000000028</v>
      </c>
      <c r="AV1749" s="237">
        <f t="shared" si="555"/>
        <v>62611.759999999995</v>
      </c>
      <c r="AW1749" s="237">
        <f t="shared" si="556"/>
        <v>14037.999999999996</v>
      </c>
      <c r="AX1749" s="237">
        <f t="shared" si="557"/>
        <v>16957.5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172013.76500000016</v>
      </c>
      <c r="M1750" s="162">
        <f>MAX(AN28:AN1750)</f>
        <v>178585.98500000016</v>
      </c>
      <c r="N1750" s="162">
        <f t="shared" si="548"/>
        <v>-6572.2200000000012</v>
      </c>
      <c r="O1750" s="231">
        <f>E3+(E4*0.1)</f>
        <v>0.30000000000000004</v>
      </c>
      <c r="P1750" s="162">
        <v>-550</v>
      </c>
      <c r="Q1750" s="232">
        <f>E5+(E6*0.1)</f>
        <v>0.2</v>
      </c>
      <c r="R1750" s="162">
        <v>-1066</v>
      </c>
      <c r="S1750" s="232">
        <f>E7+(E8*0.1)</f>
        <v>0.2</v>
      </c>
      <c r="T1750" s="162">
        <v>2212.6</v>
      </c>
      <c r="U1750" s="233">
        <f>E9+(E10*0.5)+(E11*0.1)</f>
        <v>0.2</v>
      </c>
      <c r="V1750" s="162">
        <v>-564</v>
      </c>
      <c r="W1750" s="233">
        <f>E12+(E13*0.5)+(E14*0.1)</f>
        <v>0.30000000000000004</v>
      </c>
      <c r="X1750" s="162">
        <v>-564</v>
      </c>
      <c r="Y1750" s="161">
        <f t="shared" si="549"/>
        <v>1723</v>
      </c>
      <c r="Z1750" s="162">
        <f t="shared" si="541"/>
        <v>-217.68000000000009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-217.68000000000009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172013.76500000016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41576.085000000006</v>
      </c>
      <c r="AU1750" s="237">
        <f t="shared" si="554"/>
        <v>36669.900000000031</v>
      </c>
      <c r="AV1750" s="237">
        <f t="shared" si="555"/>
        <v>63054.279999999992</v>
      </c>
      <c r="AW1750" s="237">
        <f t="shared" si="556"/>
        <v>13925.199999999997</v>
      </c>
      <c r="AX1750" s="237">
        <f t="shared" si="557"/>
        <v>16788.3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172939.16000000015</v>
      </c>
      <c r="M1751" s="162">
        <f>MAX(AN28:AN1751)</f>
        <v>178585.98500000016</v>
      </c>
      <c r="N1751" s="162">
        <f t="shared" si="548"/>
        <v>-5646.8250000000116</v>
      </c>
      <c r="O1751" s="231">
        <f>E3+(E4*0.1)</f>
        <v>0.30000000000000004</v>
      </c>
      <c r="P1751" s="162">
        <v>1463.45</v>
      </c>
      <c r="Q1751" s="232">
        <f>E5+(E6*0.1)</f>
        <v>0.2</v>
      </c>
      <c r="R1751" s="162">
        <v>-850</v>
      </c>
      <c r="S1751" s="232">
        <f>E7+(E8*0.1)</f>
        <v>0.2</v>
      </c>
      <c r="T1751" s="162">
        <v>6481.8</v>
      </c>
      <c r="U1751" s="233">
        <f>E9+(E10*0.5)+(E11*0.1)</f>
        <v>0.2</v>
      </c>
      <c r="V1751" s="162">
        <v>-1400</v>
      </c>
      <c r="W1751" s="233">
        <f>E12+(E13*0.5)+(E14*0.1)</f>
        <v>0.30000000000000004</v>
      </c>
      <c r="X1751" s="162">
        <v>-1200</v>
      </c>
      <c r="Y1751" s="161">
        <f t="shared" si="549"/>
        <v>1724</v>
      </c>
      <c r="Z1751" s="162">
        <f t="shared" si="541"/>
        <v>925.39500000000021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925.39500000000021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172939.16000000015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42015.12000000001</v>
      </c>
      <c r="AU1751" s="237">
        <f t="shared" si="554"/>
        <v>36499.900000000031</v>
      </c>
      <c r="AV1751" s="237">
        <f t="shared" si="555"/>
        <v>64350.639999999992</v>
      </c>
      <c r="AW1751" s="237">
        <f t="shared" si="556"/>
        <v>13645.199999999997</v>
      </c>
      <c r="AX1751" s="237">
        <f t="shared" si="557"/>
        <v>16428.3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173118.83500000014</v>
      </c>
      <c r="M1752" s="162">
        <f>MAX(AN28:AN1752)</f>
        <v>178585.98500000016</v>
      </c>
      <c r="N1752" s="162">
        <f t="shared" si="548"/>
        <v>-5467.1500000000233</v>
      </c>
      <c r="O1752" s="231">
        <f>E3+(E4*0.1)</f>
        <v>0.30000000000000004</v>
      </c>
      <c r="P1752" s="162">
        <v>187.85</v>
      </c>
      <c r="Q1752" s="232">
        <f>E5+(E6*0.1)</f>
        <v>0.2</v>
      </c>
      <c r="R1752" s="162">
        <v>-850</v>
      </c>
      <c r="S1752" s="232">
        <f>E7+(E8*0.1)</f>
        <v>0.2</v>
      </c>
      <c r="T1752" s="162">
        <v>1717.6</v>
      </c>
      <c r="U1752" s="233">
        <f>E9+(E10*0.5)+(E11*0.1)</f>
        <v>0.2</v>
      </c>
      <c r="V1752" s="162">
        <v>502</v>
      </c>
      <c r="W1752" s="233">
        <f>E12+(E13*0.5)+(E14*0.1)</f>
        <v>0.30000000000000004</v>
      </c>
      <c r="X1752" s="162">
        <v>-502</v>
      </c>
      <c r="Y1752" s="161">
        <f t="shared" si="549"/>
        <v>1725</v>
      </c>
      <c r="Z1752" s="162">
        <f t="shared" si="541"/>
        <v>179.67499999999995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179.67499999999995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173118.83500000014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42071.475000000013</v>
      </c>
      <c r="AU1752" s="237">
        <f t="shared" si="554"/>
        <v>36329.900000000031</v>
      </c>
      <c r="AV1752" s="237">
        <f t="shared" si="555"/>
        <v>64694.159999999989</v>
      </c>
      <c r="AW1752" s="237">
        <f t="shared" si="556"/>
        <v>13745.599999999997</v>
      </c>
      <c r="AX1752" s="237">
        <f t="shared" si="557"/>
        <v>16277.699999999999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172964.29500000013</v>
      </c>
      <c r="M1753" s="162">
        <f>MAX(AN28:AN1753)</f>
        <v>178585.98500000016</v>
      </c>
      <c r="N1753" s="162">
        <f t="shared" si="548"/>
        <v>-5621.6900000000314</v>
      </c>
      <c r="O1753" s="231">
        <f>E3+(E4*0.1)</f>
        <v>0.30000000000000004</v>
      </c>
      <c r="P1753" s="162">
        <v>-550</v>
      </c>
      <c r="Q1753" s="232">
        <f>E5+(E6*0.1)</f>
        <v>0.2</v>
      </c>
      <c r="R1753" s="162">
        <v>-850</v>
      </c>
      <c r="S1753" s="232">
        <f>E7+(E8*0.1)</f>
        <v>0.2</v>
      </c>
      <c r="T1753" s="162">
        <v>772.8</v>
      </c>
      <c r="U1753" s="233">
        <f>E9+(E10*0.5)+(E11*0.1)</f>
        <v>0.2</v>
      </c>
      <c r="V1753" s="162">
        <v>-259</v>
      </c>
      <c r="W1753" s="233">
        <f>E12+(E13*0.5)+(E14*0.1)</f>
        <v>0.30000000000000004</v>
      </c>
      <c r="X1753" s="162">
        <v>259</v>
      </c>
      <c r="Y1753" s="161">
        <f t="shared" si="549"/>
        <v>1726</v>
      </c>
      <c r="Z1753" s="162">
        <f t="shared" si="541"/>
        <v>-154.54</v>
      </c>
      <c r="AA1753" s="238">
        <v>45169</v>
      </c>
      <c r="AB1753" s="129">
        <f>SUM(Z1731:Z1753)</f>
        <v>-5621.6900000000023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-5621.6900000000023</v>
      </c>
      <c r="AG1753" s="129"/>
      <c r="AH1753" s="129">
        <f t="shared" si="542"/>
        <v>0</v>
      </c>
      <c r="AI1753" s="129">
        <f t="shared" si="543"/>
        <v>-154.54</v>
      </c>
      <c r="AJ1753" s="234">
        <f t="shared" si="544"/>
        <v>0</v>
      </c>
      <c r="AK1753" s="234">
        <f t="shared" si="545"/>
        <v>1</v>
      </c>
      <c r="AL1753" s="129">
        <f t="shared" si="546"/>
        <v>-5621.6900000000023</v>
      </c>
      <c r="AM1753" s="127">
        <v>45169</v>
      </c>
      <c r="AN1753" s="129">
        <f t="shared" si="550"/>
        <v>172964.29500000013</v>
      </c>
      <c r="AO1753" s="129">
        <f t="shared" si="551"/>
        <v>0</v>
      </c>
      <c r="AP1753" s="129">
        <f t="shared" si="552"/>
        <v>-5621.6900000000023</v>
      </c>
      <c r="AQ1753" s="235"/>
      <c r="AR1753" s="235"/>
      <c r="AS1753" s="236">
        <f t="shared" si="547"/>
        <v>45169</v>
      </c>
      <c r="AT1753" s="237">
        <f t="shared" si="553"/>
        <v>41906.475000000013</v>
      </c>
      <c r="AU1753" s="237">
        <f t="shared" si="554"/>
        <v>36159.900000000031</v>
      </c>
      <c r="AV1753" s="237">
        <f t="shared" si="555"/>
        <v>64848.719999999987</v>
      </c>
      <c r="AW1753" s="237">
        <f t="shared" si="556"/>
        <v>13693.799999999997</v>
      </c>
      <c r="AX1753" s="237">
        <f t="shared" si="557"/>
        <v>16355.4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173162.85500000013</v>
      </c>
      <c r="M1754" s="162">
        <f>MAX(AN28:AN1754)</f>
        <v>178585.98500000016</v>
      </c>
      <c r="N1754" s="162">
        <f t="shared" si="548"/>
        <v>-5423.1300000000338</v>
      </c>
      <c r="O1754" s="231">
        <f>E3+(E4*0.1)</f>
        <v>0.30000000000000004</v>
      </c>
      <c r="P1754" s="162">
        <v>579</v>
      </c>
      <c r="Q1754" s="232">
        <f>E5+(E6*0.1)</f>
        <v>0.2</v>
      </c>
      <c r="R1754" s="162">
        <v>405.5</v>
      </c>
      <c r="S1754" s="232">
        <f>E7+(E8*0.1)</f>
        <v>0.2</v>
      </c>
      <c r="T1754" s="162">
        <v>-204.2</v>
      </c>
      <c r="U1754" s="233">
        <f>E9+(E10*0.5)+(E11*0.1)</f>
        <v>0.2</v>
      </c>
      <c r="V1754" s="162">
        <v>4</v>
      </c>
      <c r="W1754" s="233">
        <f>E12+(E13*0.5)+(E14*0.1)</f>
        <v>0.30000000000000004</v>
      </c>
      <c r="X1754" s="162">
        <v>-54</v>
      </c>
      <c r="Y1754" s="161">
        <f t="shared" si="549"/>
        <v>1727</v>
      </c>
      <c r="Z1754" s="162">
        <f t="shared" si="541"/>
        <v>198.56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198.56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173162.85500000013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42080.17500000001</v>
      </c>
      <c r="AU1754" s="237">
        <f t="shared" si="554"/>
        <v>36241.000000000029</v>
      </c>
      <c r="AV1754" s="237">
        <f t="shared" si="555"/>
        <v>64807.87999999999</v>
      </c>
      <c r="AW1754" s="237">
        <f t="shared" si="556"/>
        <v>13694.599999999997</v>
      </c>
      <c r="AX1754" s="237">
        <f t="shared" si="557"/>
        <v>16339.199999999999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173088.85500000013</v>
      </c>
      <c r="M1755" s="162">
        <f>MAX(AN28:AN1755)</f>
        <v>178585.98500000016</v>
      </c>
      <c r="N1755" s="162">
        <f t="shared" si="548"/>
        <v>-5497.1300000000338</v>
      </c>
      <c r="O1755" s="231">
        <f>E3+(E4*0.1)</f>
        <v>0.30000000000000004</v>
      </c>
      <c r="P1755" s="162">
        <v>0</v>
      </c>
      <c r="Q1755" s="232">
        <f>E5+(E6*0.1)</f>
        <v>0.2</v>
      </c>
      <c r="R1755" s="162">
        <v>0</v>
      </c>
      <c r="S1755" s="232">
        <f>E7+(E8*0.1)</f>
        <v>0.2</v>
      </c>
      <c r="T1755" s="162">
        <v>0</v>
      </c>
      <c r="U1755" s="233">
        <f>E9+(E10*0.5)+(E11*0.1)</f>
        <v>0.2</v>
      </c>
      <c r="V1755" s="162">
        <v>-148</v>
      </c>
      <c r="W1755" s="233">
        <f>E12+(E13*0.5)+(E14*0.1)</f>
        <v>0.30000000000000004</v>
      </c>
      <c r="X1755" s="162">
        <v>-148</v>
      </c>
      <c r="Y1755" s="161">
        <f t="shared" si="549"/>
        <v>1728</v>
      </c>
      <c r="Z1755" s="162">
        <f t="shared" si="541"/>
        <v>-74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-74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173088.85500000013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42080.17500000001</v>
      </c>
      <c r="AU1755" s="237">
        <f t="shared" si="554"/>
        <v>36241.000000000029</v>
      </c>
      <c r="AV1755" s="237">
        <f t="shared" si="555"/>
        <v>64807.87999999999</v>
      </c>
      <c r="AW1755" s="237">
        <f t="shared" si="556"/>
        <v>13664.999999999996</v>
      </c>
      <c r="AX1755" s="237">
        <f t="shared" si="557"/>
        <v>16294.8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172214.37500000012</v>
      </c>
      <c r="M1756" s="162">
        <f>MAX(AN28:AN1756)</f>
        <v>178585.98500000016</v>
      </c>
      <c r="N1756" s="162">
        <f t="shared" si="548"/>
        <v>-6371.6100000000442</v>
      </c>
      <c r="O1756" s="231">
        <f>E3+(E4*0.1)</f>
        <v>0.30000000000000004</v>
      </c>
      <c r="P1756" s="162">
        <v>-550</v>
      </c>
      <c r="Q1756" s="232">
        <f>E5+(E6*0.1)</f>
        <v>0.2</v>
      </c>
      <c r="R1756" s="162">
        <v>-850</v>
      </c>
      <c r="S1756" s="232">
        <f>E7+(E8*0.1)</f>
        <v>0.2</v>
      </c>
      <c r="T1756" s="162">
        <v>347.6</v>
      </c>
      <c r="U1756" s="233">
        <f>E9+(E10*0.5)+(E11*0.1)</f>
        <v>0.2</v>
      </c>
      <c r="V1756" s="162">
        <v>-1245</v>
      </c>
      <c r="W1756" s="233">
        <f>E12+(E13*0.5)+(E14*0.1)</f>
        <v>0.30000000000000004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-874.48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-874.48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172214.37500000012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41915.17500000001</v>
      </c>
      <c r="AU1756" s="237">
        <f t="shared" si="554"/>
        <v>36071.000000000029</v>
      </c>
      <c r="AV1756" s="237">
        <f t="shared" si="555"/>
        <v>64877.399999999987</v>
      </c>
      <c r="AW1756" s="237">
        <f t="shared" si="556"/>
        <v>13415.999999999996</v>
      </c>
      <c r="AX1756" s="237">
        <f t="shared" si="557"/>
        <v>15934.8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170701.37500000012</v>
      </c>
      <c r="M1757" s="162">
        <f>MAX(AN28:AN1757)</f>
        <v>178585.98500000016</v>
      </c>
      <c r="N1757" s="162">
        <f t="shared" ref="N1757:N1820" si="567">AN1757-M1757</f>
        <v>-7884.6100000000442</v>
      </c>
      <c r="O1757" s="231">
        <f>E3+(E4*0.1)</f>
        <v>0.30000000000000004</v>
      </c>
      <c r="P1757" s="162">
        <v>-550</v>
      </c>
      <c r="Q1757" s="232">
        <f>E5+(E6*0.1)</f>
        <v>0.2</v>
      </c>
      <c r="R1757" s="162">
        <v>-850</v>
      </c>
      <c r="S1757" s="232">
        <f>E7+(E8*0.1)</f>
        <v>0.2</v>
      </c>
      <c r="T1757" s="162">
        <v>-3410</v>
      </c>
      <c r="U1757" s="233">
        <f>E9+(E10*0.5)+(E11*0.1)</f>
        <v>0.2</v>
      </c>
      <c r="V1757" s="162">
        <v>-962</v>
      </c>
      <c r="W1757" s="233">
        <f>E12+(E13*0.5)+(E14*0.1)</f>
        <v>0.30000000000000004</v>
      </c>
      <c r="X1757" s="162">
        <v>-1012</v>
      </c>
      <c r="Y1757" s="161">
        <f t="shared" ref="Y1757:Y1820" si="568">Y1756+1</f>
        <v>1730</v>
      </c>
      <c r="Z1757" s="162">
        <f t="shared" si="560"/>
        <v>-1513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-1513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170701.37500000012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41750.17500000001</v>
      </c>
      <c r="AU1757" s="237">
        <f t="shared" ref="AU1757:AU1820" si="573">(R1757*Q1757)+AU1756</f>
        <v>35901.000000000029</v>
      </c>
      <c r="AV1757" s="237">
        <f t="shared" ref="AV1757:AV1820" si="574">(S1757*T1757)+AV1756</f>
        <v>64195.399999999987</v>
      </c>
      <c r="AW1757" s="237">
        <f t="shared" ref="AW1757:AW1820" si="575">(V1757*U1757)+AW1756</f>
        <v>13223.599999999997</v>
      </c>
      <c r="AX1757" s="237">
        <f t="shared" ref="AX1757:AX1820" si="576">(X1757*W1757)+AX1756</f>
        <v>15631.199999999999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169641.88500000013</v>
      </c>
      <c r="M1758" s="162">
        <f>MAX(AN28:AN1758)</f>
        <v>178585.98500000016</v>
      </c>
      <c r="N1758" s="162">
        <f t="shared" si="567"/>
        <v>-8944.1000000000349</v>
      </c>
      <c r="O1758" s="231">
        <f>E3+(E4*0.1)</f>
        <v>0.30000000000000004</v>
      </c>
      <c r="P1758" s="162">
        <v>287.7</v>
      </c>
      <c r="Q1758" s="232">
        <f>E5+(E6*0.1)</f>
        <v>0.2</v>
      </c>
      <c r="R1758" s="162">
        <v>-1596.5</v>
      </c>
      <c r="S1758" s="232">
        <f>E7+(E8*0.1)</f>
        <v>0.2</v>
      </c>
      <c r="T1758" s="162">
        <v>-3924</v>
      </c>
      <c r="U1758" s="233">
        <f>E9+(E10*0.5)+(E11*0.1)</f>
        <v>0.2</v>
      </c>
      <c r="V1758" s="162">
        <v>267</v>
      </c>
      <c r="W1758" s="233">
        <f>E12+(E13*0.5)+(E14*0.1)</f>
        <v>0.30000000000000004</v>
      </c>
      <c r="X1758" s="162">
        <v>-317</v>
      </c>
      <c r="Y1758" s="161">
        <f t="shared" si="568"/>
        <v>1731</v>
      </c>
      <c r="Z1758" s="162">
        <f t="shared" si="560"/>
        <v>-1059.49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-1059.49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169641.88500000013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41836.485000000008</v>
      </c>
      <c r="AU1758" s="237">
        <f t="shared" si="573"/>
        <v>35581.700000000026</v>
      </c>
      <c r="AV1758" s="237">
        <f t="shared" si="574"/>
        <v>63410.599999999984</v>
      </c>
      <c r="AW1758" s="237">
        <f t="shared" si="575"/>
        <v>13276.999999999996</v>
      </c>
      <c r="AX1758" s="237">
        <f t="shared" si="576"/>
        <v>15536.099999999999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169929.01500000013</v>
      </c>
      <c r="M1759" s="162">
        <f>MAX(AN28:AN1759)</f>
        <v>178585.98500000016</v>
      </c>
      <c r="N1759" s="162">
        <f t="shared" si="567"/>
        <v>-8656.9700000000303</v>
      </c>
      <c r="O1759" s="231">
        <f>E3+(E4*0.1)</f>
        <v>0.30000000000000004</v>
      </c>
      <c r="P1759" s="162">
        <v>379.3</v>
      </c>
      <c r="Q1759" s="232">
        <f>E5+(E6*0.1)</f>
        <v>0.2</v>
      </c>
      <c r="R1759" s="162">
        <v>317.5</v>
      </c>
      <c r="S1759" s="232">
        <f>E7+(E8*0.1)</f>
        <v>0.2</v>
      </c>
      <c r="T1759" s="162">
        <v>434.2</v>
      </c>
      <c r="U1759" s="233">
        <f>E9+(E10*0.5)+(E11*0.1)</f>
        <v>0.2</v>
      </c>
      <c r="V1759" s="162">
        <v>46</v>
      </c>
      <c r="W1759" s="233">
        <f>E12+(E13*0.5)+(E14*0.1)</f>
        <v>0.30000000000000004</v>
      </c>
      <c r="X1759" s="162">
        <v>46</v>
      </c>
      <c r="Y1759" s="161">
        <f t="shared" si="568"/>
        <v>1732</v>
      </c>
      <c r="Z1759" s="162">
        <f t="shared" si="560"/>
        <v>287.13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287.13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169929.01500000013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41950.275000000009</v>
      </c>
      <c r="AU1759" s="237">
        <f t="shared" si="573"/>
        <v>35645.200000000026</v>
      </c>
      <c r="AV1759" s="237">
        <f t="shared" si="574"/>
        <v>63497.439999999981</v>
      </c>
      <c r="AW1759" s="237">
        <f t="shared" si="575"/>
        <v>13286.199999999997</v>
      </c>
      <c r="AX1759" s="237">
        <f t="shared" si="576"/>
        <v>15549.899999999998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170924.47000000012</v>
      </c>
      <c r="M1760" s="162">
        <f>MAX(AN28:AN1760)</f>
        <v>178585.98500000016</v>
      </c>
      <c r="N1760" s="162">
        <f t="shared" si="567"/>
        <v>-7661.5150000000431</v>
      </c>
      <c r="O1760" s="231">
        <f>E3+(E4*0.1)</f>
        <v>0.30000000000000004</v>
      </c>
      <c r="P1760" s="162">
        <v>435.65</v>
      </c>
      <c r="Q1760" s="232">
        <f>E5+(E6*0.1)</f>
        <v>0.2</v>
      </c>
      <c r="R1760" s="162">
        <v>1498.5</v>
      </c>
      <c r="S1760" s="232">
        <f>E7+(E8*0.1)</f>
        <v>0.2</v>
      </c>
      <c r="T1760" s="162">
        <v>3632.8</v>
      </c>
      <c r="U1760" s="233">
        <f>E9+(E10*0.5)+(E11*0.1)</f>
        <v>0.2</v>
      </c>
      <c r="V1760" s="162">
        <v>-323</v>
      </c>
      <c r="W1760" s="233">
        <f>E12+(E13*0.5)+(E14*0.1)</f>
        <v>0.30000000000000004</v>
      </c>
      <c r="X1760" s="162">
        <v>-323</v>
      </c>
      <c r="Y1760" s="161">
        <f t="shared" si="568"/>
        <v>1733</v>
      </c>
      <c r="Z1760" s="162">
        <f t="shared" si="560"/>
        <v>995.45500000000004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995.45500000000004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170924.47000000012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42080.970000000008</v>
      </c>
      <c r="AU1760" s="237">
        <f t="shared" si="573"/>
        <v>35944.900000000023</v>
      </c>
      <c r="AV1760" s="237">
        <f t="shared" si="574"/>
        <v>64223.999999999978</v>
      </c>
      <c r="AW1760" s="237">
        <f t="shared" si="575"/>
        <v>13221.599999999997</v>
      </c>
      <c r="AX1760" s="237">
        <f t="shared" si="576"/>
        <v>15452.999999999998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170352.47000000012</v>
      </c>
      <c r="M1761" s="162">
        <f>MAX(AN28:AN1761)</f>
        <v>178585.98500000016</v>
      </c>
      <c r="N1761" s="162">
        <f t="shared" si="567"/>
        <v>-8233.5150000000431</v>
      </c>
      <c r="O1761" s="231">
        <f>E3+(E4*0.1)</f>
        <v>0.30000000000000004</v>
      </c>
      <c r="P1761" s="162">
        <v>-550</v>
      </c>
      <c r="Q1761" s="232">
        <f>E5+(E6*0.1)</f>
        <v>0.2</v>
      </c>
      <c r="R1761" s="162">
        <v>-850</v>
      </c>
      <c r="S1761" s="232">
        <f>E7+(E8*0.1)</f>
        <v>0.2</v>
      </c>
      <c r="T1761" s="162">
        <v>-3410</v>
      </c>
      <c r="U1761" s="233">
        <f>E9+(E10*0.5)+(E11*0.1)</f>
        <v>0.2</v>
      </c>
      <c r="V1761" s="162">
        <v>890</v>
      </c>
      <c r="W1761" s="233">
        <f>E12+(E13*0.5)+(E14*0.1)</f>
        <v>0.30000000000000004</v>
      </c>
      <c r="X1761" s="162">
        <v>890</v>
      </c>
      <c r="Y1761" s="161">
        <f t="shared" si="568"/>
        <v>1734</v>
      </c>
      <c r="Z1761" s="162">
        <f t="shared" si="560"/>
        <v>-572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-572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170352.47000000012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41915.970000000008</v>
      </c>
      <c r="AU1761" s="237">
        <f t="shared" si="573"/>
        <v>35774.900000000023</v>
      </c>
      <c r="AV1761" s="237">
        <f t="shared" si="574"/>
        <v>63541.999999999978</v>
      </c>
      <c r="AW1761" s="237">
        <f t="shared" si="575"/>
        <v>13399.599999999997</v>
      </c>
      <c r="AX1761" s="237">
        <f t="shared" si="576"/>
        <v>15719.999999999998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170736.03000000012</v>
      </c>
      <c r="M1762" s="162">
        <f>MAX(AN28:AN1762)</f>
        <v>178585.98500000016</v>
      </c>
      <c r="N1762" s="162">
        <f t="shared" si="567"/>
        <v>-7849.9550000000454</v>
      </c>
      <c r="O1762" s="231">
        <f>E3+(E4*0.1)</f>
        <v>0.30000000000000004</v>
      </c>
      <c r="P1762" s="162">
        <v>-550</v>
      </c>
      <c r="Q1762" s="232">
        <f>E5+(E6*0.1)</f>
        <v>0.2</v>
      </c>
      <c r="R1762" s="162">
        <v>277</v>
      </c>
      <c r="S1762" s="232">
        <f>E7+(E8*0.1)</f>
        <v>0.2</v>
      </c>
      <c r="T1762" s="162">
        <v>1175.8</v>
      </c>
      <c r="U1762" s="233">
        <f>E9+(E10*0.5)+(E11*0.1)</f>
        <v>0.2</v>
      </c>
      <c r="V1762" s="162">
        <v>516</v>
      </c>
      <c r="W1762" s="233">
        <f>E12+(E13*0.5)+(E14*0.1)</f>
        <v>0.30000000000000004</v>
      </c>
      <c r="X1762" s="162">
        <v>516</v>
      </c>
      <c r="Y1762" s="161">
        <f t="shared" si="568"/>
        <v>1735</v>
      </c>
      <c r="Z1762" s="162">
        <f t="shared" si="560"/>
        <v>383.56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383.56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170736.03000000012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41750.970000000008</v>
      </c>
      <c r="AU1762" s="237">
        <f t="shared" si="573"/>
        <v>35830.300000000025</v>
      </c>
      <c r="AV1762" s="237">
        <f t="shared" si="574"/>
        <v>63777.159999999982</v>
      </c>
      <c r="AW1762" s="237">
        <f t="shared" si="575"/>
        <v>13502.799999999997</v>
      </c>
      <c r="AX1762" s="237">
        <f t="shared" si="576"/>
        <v>15874.799999999997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171996.94000000012</v>
      </c>
      <c r="M1763" s="162">
        <f>MAX(AN28:AN1763)</f>
        <v>178585.98500000016</v>
      </c>
      <c r="N1763" s="162">
        <f t="shared" si="567"/>
        <v>-6589.0450000000419</v>
      </c>
      <c r="O1763" s="231">
        <f>E3+(E4*0.1)</f>
        <v>0.30000000000000004</v>
      </c>
      <c r="P1763" s="162">
        <v>1657.9</v>
      </c>
      <c r="Q1763" s="232">
        <f>E5+(E6*0.1)</f>
        <v>0.2</v>
      </c>
      <c r="R1763" s="162">
        <v>1883</v>
      </c>
      <c r="S1763" s="232">
        <f>E7+(E8*0.1)</f>
        <v>0.2</v>
      </c>
      <c r="T1763" s="162">
        <v>2507.1999999999998</v>
      </c>
      <c r="U1763" s="233">
        <f>E9+(E10*0.5)+(E11*0.1)</f>
        <v>0.2</v>
      </c>
      <c r="V1763" s="162">
        <v>-229</v>
      </c>
      <c r="W1763" s="233">
        <f>E12+(E13*0.5)+(E14*0.1)</f>
        <v>0.30000000000000004</v>
      </c>
      <c r="X1763" s="162">
        <v>-229</v>
      </c>
      <c r="Y1763" s="161">
        <f t="shared" si="568"/>
        <v>1736</v>
      </c>
      <c r="Z1763" s="162">
        <f t="shared" si="560"/>
        <v>1260.9100000000001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1260.9100000000001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171996.94000000012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42248.340000000011</v>
      </c>
      <c r="AU1763" s="237">
        <f t="shared" si="573"/>
        <v>36206.900000000023</v>
      </c>
      <c r="AV1763" s="237">
        <f t="shared" si="574"/>
        <v>64278.599999999984</v>
      </c>
      <c r="AW1763" s="237">
        <f t="shared" si="575"/>
        <v>13456.999999999998</v>
      </c>
      <c r="AX1763" s="237">
        <f t="shared" si="576"/>
        <v>15806.099999999997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170339.94000000012</v>
      </c>
      <c r="M1764" s="162">
        <f>MAX(AN28:AN1764)</f>
        <v>178585.98500000016</v>
      </c>
      <c r="N1764" s="162">
        <f t="shared" si="567"/>
        <v>-8246.0450000000419</v>
      </c>
      <c r="O1764" s="231">
        <f>E3+(E4*0.1)</f>
        <v>0.30000000000000004</v>
      </c>
      <c r="P1764" s="162">
        <v>-550</v>
      </c>
      <c r="Q1764" s="232">
        <f>E5+(E6*0.1)</f>
        <v>0.2</v>
      </c>
      <c r="R1764" s="162">
        <v>-850</v>
      </c>
      <c r="S1764" s="232">
        <f>E7+(E8*0.1)</f>
        <v>0.2</v>
      </c>
      <c r="T1764" s="162">
        <v>-3410</v>
      </c>
      <c r="U1764" s="233">
        <f>E9+(E10*0.5)+(E11*0.1)</f>
        <v>0.2</v>
      </c>
      <c r="V1764" s="162">
        <v>-1400</v>
      </c>
      <c r="W1764" s="233">
        <f>E12+(E13*0.5)+(E14*0.1)</f>
        <v>0.30000000000000004</v>
      </c>
      <c r="X1764" s="162">
        <v>-1200</v>
      </c>
      <c r="Y1764" s="161">
        <f t="shared" si="568"/>
        <v>1737</v>
      </c>
      <c r="Z1764" s="162">
        <f t="shared" si="560"/>
        <v>-1657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-1657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170339.94000000012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42083.340000000011</v>
      </c>
      <c r="AU1764" s="237">
        <f t="shared" si="573"/>
        <v>36036.900000000023</v>
      </c>
      <c r="AV1764" s="237">
        <f t="shared" si="574"/>
        <v>63596.599999999984</v>
      </c>
      <c r="AW1764" s="237">
        <f t="shared" si="575"/>
        <v>13176.999999999998</v>
      </c>
      <c r="AX1764" s="237">
        <f t="shared" si="576"/>
        <v>15446.099999999997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169968.01000000013</v>
      </c>
      <c r="M1765" s="162">
        <f>MAX(AN28:AN1765)</f>
        <v>178585.98500000016</v>
      </c>
      <c r="N1765" s="162">
        <f t="shared" si="567"/>
        <v>-8617.9750000000349</v>
      </c>
      <c r="O1765" s="231">
        <f>E3+(E4*0.1)</f>
        <v>0.30000000000000004</v>
      </c>
      <c r="P1765" s="162">
        <v>30.3</v>
      </c>
      <c r="Q1765" s="232">
        <f>E5+(E6*0.1)</f>
        <v>0.2</v>
      </c>
      <c r="R1765" s="162">
        <v>160.5</v>
      </c>
      <c r="S1765" s="232">
        <f>E7+(E8*0.1)</f>
        <v>0.2</v>
      </c>
      <c r="T1765" s="162">
        <v>459.4</v>
      </c>
      <c r="U1765" s="233">
        <f>E9+(E10*0.5)+(E11*0.1)</f>
        <v>0.2</v>
      </c>
      <c r="V1765" s="162">
        <v>-1040</v>
      </c>
      <c r="W1765" s="233">
        <f>E12+(E13*0.5)+(E14*0.1)</f>
        <v>0.30000000000000004</v>
      </c>
      <c r="X1765" s="162">
        <v>-990</v>
      </c>
      <c r="Y1765" s="161">
        <f t="shared" si="568"/>
        <v>1738</v>
      </c>
      <c r="Z1765" s="162">
        <f t="shared" si="560"/>
        <v>-371.93000000000006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-371.93000000000006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169968.01000000013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42092.430000000008</v>
      </c>
      <c r="AU1765" s="237">
        <f t="shared" si="573"/>
        <v>36069.000000000022</v>
      </c>
      <c r="AV1765" s="237">
        <f t="shared" si="574"/>
        <v>63688.479999999981</v>
      </c>
      <c r="AW1765" s="237">
        <f t="shared" si="575"/>
        <v>12968.999999999998</v>
      </c>
      <c r="AX1765" s="237">
        <f t="shared" si="576"/>
        <v>15149.099999999997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169519.75000000012</v>
      </c>
      <c r="M1766" s="162">
        <f>MAX(AN28:AN1766)</f>
        <v>178585.98500000016</v>
      </c>
      <c r="N1766" s="162">
        <f t="shared" si="567"/>
        <v>-9066.2350000000442</v>
      </c>
      <c r="O1766" s="231">
        <f>E3+(E4*0.1)</f>
        <v>0.30000000000000004</v>
      </c>
      <c r="P1766" s="162">
        <v>-550</v>
      </c>
      <c r="Q1766" s="232">
        <f>E5+(E6*0.1)</f>
        <v>0.2</v>
      </c>
      <c r="R1766" s="162">
        <v>-850</v>
      </c>
      <c r="S1766" s="232">
        <f>E7+(E8*0.1)</f>
        <v>0.2</v>
      </c>
      <c r="T1766" s="162">
        <v>-682.8</v>
      </c>
      <c r="U1766" s="233">
        <f>E9+(E10*0.5)+(E11*0.1)</f>
        <v>0.2</v>
      </c>
      <c r="V1766" s="162">
        <v>-233</v>
      </c>
      <c r="W1766" s="233">
        <f>E12+(E13*0.5)+(E14*0.1)</f>
        <v>0.30000000000000004</v>
      </c>
      <c r="X1766" s="162">
        <v>233</v>
      </c>
      <c r="Y1766" s="161">
        <f t="shared" si="568"/>
        <v>1739</v>
      </c>
      <c r="Z1766" s="162">
        <f t="shared" si="560"/>
        <v>-448.26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-448.26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169519.75000000012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41927.430000000008</v>
      </c>
      <c r="AU1766" s="237">
        <f t="shared" si="573"/>
        <v>35899.000000000022</v>
      </c>
      <c r="AV1766" s="237">
        <f t="shared" si="574"/>
        <v>63551.919999999984</v>
      </c>
      <c r="AW1766" s="237">
        <f t="shared" si="575"/>
        <v>12922.399999999998</v>
      </c>
      <c r="AX1766" s="237">
        <f t="shared" si="576"/>
        <v>15218.999999999996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168166.6750000001</v>
      </c>
      <c r="M1767" s="162">
        <f>MAX(AN28:AN1767)</f>
        <v>178585.98500000016</v>
      </c>
      <c r="N1767" s="162">
        <f t="shared" si="567"/>
        <v>-10419.310000000056</v>
      </c>
      <c r="O1767" s="231">
        <f>E3+(E4*0.1)</f>
        <v>0.30000000000000004</v>
      </c>
      <c r="P1767" s="162">
        <v>-384.25</v>
      </c>
      <c r="Q1767" s="232">
        <f>E5+(E6*0.1)</f>
        <v>0.2</v>
      </c>
      <c r="R1767" s="162">
        <v>-850</v>
      </c>
      <c r="S1767" s="232">
        <f>E7+(E8*0.1)</f>
        <v>0.2</v>
      </c>
      <c r="T1767" s="162">
        <v>-3410</v>
      </c>
      <c r="U1767" s="233">
        <f>E9+(E10*0.5)+(E11*0.1)</f>
        <v>0.2</v>
      </c>
      <c r="V1767" s="162">
        <v>-129</v>
      </c>
      <c r="W1767" s="233">
        <f>E12+(E13*0.5)+(E14*0.1)</f>
        <v>0.30000000000000004</v>
      </c>
      <c r="X1767" s="162">
        <v>-1200</v>
      </c>
      <c r="Y1767" s="161">
        <f t="shared" si="568"/>
        <v>1740</v>
      </c>
      <c r="Z1767" s="162">
        <f t="shared" si="560"/>
        <v>-1353.075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-1353.075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168166.6750000001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41812.155000000006</v>
      </c>
      <c r="AU1767" s="237">
        <f t="shared" si="573"/>
        <v>35729.000000000022</v>
      </c>
      <c r="AV1767" s="237">
        <f t="shared" si="574"/>
        <v>62869.919999999984</v>
      </c>
      <c r="AW1767" s="237">
        <f t="shared" si="575"/>
        <v>12896.599999999999</v>
      </c>
      <c r="AX1767" s="237">
        <f t="shared" si="576"/>
        <v>14858.999999999996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168047.8000000001</v>
      </c>
      <c r="M1768" s="162">
        <f>MAX(AN28:AN1768)</f>
        <v>178585.98500000016</v>
      </c>
      <c r="N1768" s="162">
        <f t="shared" si="567"/>
        <v>-10538.185000000056</v>
      </c>
      <c r="O1768" s="231">
        <f>E3+(E4*0.1)</f>
        <v>0.30000000000000004</v>
      </c>
      <c r="P1768" s="162">
        <v>-593.25</v>
      </c>
      <c r="Q1768" s="232">
        <f>E5+(E6*0.1)</f>
        <v>0.2</v>
      </c>
      <c r="R1768" s="162">
        <v>3610</v>
      </c>
      <c r="S1768" s="232">
        <f>E7+(E8*0.1)</f>
        <v>0.2</v>
      </c>
      <c r="T1768" s="162">
        <v>-3410</v>
      </c>
      <c r="U1768" s="233">
        <f>E9+(E10*0.5)+(E11*0.1)</f>
        <v>0.2</v>
      </c>
      <c r="V1768" s="162">
        <v>-1400</v>
      </c>
      <c r="W1768" s="233">
        <f>E12+(E13*0.5)+(E14*0.1)</f>
        <v>0.30000000000000004</v>
      </c>
      <c r="X1768" s="162">
        <v>997</v>
      </c>
      <c r="Y1768" s="161">
        <f t="shared" si="568"/>
        <v>1741</v>
      </c>
      <c r="Z1768" s="162">
        <f t="shared" si="560"/>
        <v>-118.875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-118.875</v>
      </c>
      <c r="AJ1768" s="234">
        <f t="shared" si="563"/>
        <v>0</v>
      </c>
      <c r="AK1768" s="234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168047.8000000001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41634.180000000008</v>
      </c>
      <c r="AU1768" s="237">
        <f t="shared" si="573"/>
        <v>36451.000000000022</v>
      </c>
      <c r="AV1768" s="237">
        <f t="shared" si="574"/>
        <v>62187.919999999984</v>
      </c>
      <c r="AW1768" s="237">
        <f t="shared" si="575"/>
        <v>12616.599999999999</v>
      </c>
      <c r="AX1768" s="237">
        <f t="shared" si="576"/>
        <v>15158.099999999997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168012.1100000001</v>
      </c>
      <c r="M1769" s="162">
        <f>MAX(AN28:AN1769)</f>
        <v>178585.98500000016</v>
      </c>
      <c r="N1769" s="162">
        <f t="shared" si="567"/>
        <v>-10573.875000000058</v>
      </c>
      <c r="O1769" s="231">
        <f>E3+(E4*0.1)</f>
        <v>0.30000000000000004</v>
      </c>
      <c r="P1769" s="162">
        <v>532.9</v>
      </c>
      <c r="Q1769" s="232">
        <f>E5+(E6*0.1)</f>
        <v>0.2</v>
      </c>
      <c r="R1769" s="162">
        <v>-850</v>
      </c>
      <c r="S1769" s="232">
        <f>E7+(E8*0.1)</f>
        <v>0.2</v>
      </c>
      <c r="T1769" s="162">
        <v>137.19999999999999</v>
      </c>
      <c r="U1769" s="233">
        <f>E9+(E10*0.5)+(E11*0.1)</f>
        <v>0.2</v>
      </c>
      <c r="V1769" s="162">
        <v>530</v>
      </c>
      <c r="W1769" s="233">
        <f>E12+(E13*0.5)+(E14*0.1)</f>
        <v>0.30000000000000004</v>
      </c>
      <c r="X1769" s="162">
        <v>-530</v>
      </c>
      <c r="Y1769" s="161">
        <f t="shared" si="568"/>
        <v>1742</v>
      </c>
      <c r="Z1769" s="162">
        <f t="shared" si="560"/>
        <v>-35.690000000000026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0</v>
      </c>
      <c r="AI1769" s="129">
        <f t="shared" si="562"/>
        <v>-35.690000000000026</v>
      </c>
      <c r="AJ1769" s="234">
        <f t="shared" si="563"/>
        <v>0</v>
      </c>
      <c r="AK1769" s="234">
        <f t="shared" si="564"/>
        <v>1</v>
      </c>
      <c r="AL1769" s="129">
        <f t="shared" si="565"/>
        <v>0</v>
      </c>
      <c r="AM1769" s="127">
        <v>45191</v>
      </c>
      <c r="AN1769" s="129">
        <f t="shared" si="569"/>
        <v>168012.1100000001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41794.05000000001</v>
      </c>
      <c r="AU1769" s="237">
        <f t="shared" si="573"/>
        <v>36281.000000000022</v>
      </c>
      <c r="AV1769" s="237">
        <f t="shared" si="574"/>
        <v>62215.359999999986</v>
      </c>
      <c r="AW1769" s="237">
        <f t="shared" si="575"/>
        <v>12722.599999999999</v>
      </c>
      <c r="AX1769" s="237">
        <f t="shared" si="576"/>
        <v>14999.099999999997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168133.5500000001</v>
      </c>
      <c r="M1770" s="162">
        <f>MAX(AN28:AN1770)</f>
        <v>178585.98500000016</v>
      </c>
      <c r="N1770" s="162">
        <f t="shared" si="567"/>
        <v>-10452.435000000056</v>
      </c>
      <c r="O1770" s="231">
        <f>E3+(E4*0.1)</f>
        <v>0.30000000000000004</v>
      </c>
      <c r="P1770" s="162">
        <v>-215.2</v>
      </c>
      <c r="Q1770" s="232">
        <f>E5+(E6*0.1)</f>
        <v>0.2</v>
      </c>
      <c r="R1770" s="162">
        <v>-850</v>
      </c>
      <c r="S1770" s="232">
        <f>E7+(E8*0.1)</f>
        <v>0.2</v>
      </c>
      <c r="T1770" s="162">
        <v>1356</v>
      </c>
      <c r="U1770" s="233">
        <f>E9+(E10*0.5)+(E11*0.1)</f>
        <v>0.2</v>
      </c>
      <c r="V1770" s="162">
        <v>-998</v>
      </c>
      <c r="W1770" s="233">
        <f>E12+(E13*0.5)+(E14*0.1)</f>
        <v>0.30000000000000004</v>
      </c>
      <c r="X1770" s="162">
        <v>948</v>
      </c>
      <c r="Y1770" s="161">
        <f t="shared" si="568"/>
        <v>1743</v>
      </c>
      <c r="Z1770" s="162">
        <f t="shared" si="560"/>
        <v>121.44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121.44</v>
      </c>
      <c r="AI1770" s="129">
        <f t="shared" si="562"/>
        <v>0</v>
      </c>
      <c r="AJ1770" s="234">
        <f t="shared" si="563"/>
        <v>1</v>
      </c>
      <c r="AK1770" s="234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168133.5500000001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41729.490000000013</v>
      </c>
      <c r="AU1770" s="237">
        <f t="shared" si="573"/>
        <v>36111.000000000022</v>
      </c>
      <c r="AV1770" s="237">
        <f t="shared" si="574"/>
        <v>62486.559999999983</v>
      </c>
      <c r="AW1770" s="237">
        <f t="shared" si="575"/>
        <v>12522.999999999998</v>
      </c>
      <c r="AX1770" s="237">
        <f t="shared" si="576"/>
        <v>15283.499999999996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169437.65000000011</v>
      </c>
      <c r="M1771" s="162">
        <f>MAX(AN28:AN1771)</f>
        <v>178585.98500000016</v>
      </c>
      <c r="N1771" s="162">
        <f t="shared" si="567"/>
        <v>-9148.3350000000501</v>
      </c>
      <c r="O1771" s="231">
        <f>E3+(E4*0.1)</f>
        <v>0.30000000000000004</v>
      </c>
      <c r="P1771" s="162">
        <v>1940</v>
      </c>
      <c r="Q1771" s="232">
        <f>E5+(E6*0.1)</f>
        <v>0.2</v>
      </c>
      <c r="R1771" s="162">
        <v>3195.5</v>
      </c>
      <c r="S1771" s="232">
        <f>E7+(E8*0.1)</f>
        <v>0.2</v>
      </c>
      <c r="T1771" s="162">
        <v>-3410</v>
      </c>
      <c r="U1771" s="233">
        <f>E9+(E10*0.5)+(E11*0.1)</f>
        <v>0.2</v>
      </c>
      <c r="V1771" s="162">
        <v>1530</v>
      </c>
      <c r="W1771" s="233">
        <f>E12+(E13*0.5)+(E14*0.1)</f>
        <v>0.30000000000000004</v>
      </c>
      <c r="X1771" s="162">
        <v>1530</v>
      </c>
      <c r="Y1771" s="161">
        <f t="shared" si="568"/>
        <v>1744</v>
      </c>
      <c r="Z1771" s="162">
        <f t="shared" si="560"/>
        <v>1304.1000000000001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1304.1000000000001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169437.65000000011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42311.490000000013</v>
      </c>
      <c r="AU1771" s="237">
        <f t="shared" si="573"/>
        <v>36750.10000000002</v>
      </c>
      <c r="AV1771" s="237">
        <f t="shared" si="574"/>
        <v>61804.559999999983</v>
      </c>
      <c r="AW1771" s="237">
        <f t="shared" si="575"/>
        <v>12828.999999999998</v>
      </c>
      <c r="AX1771" s="237">
        <f t="shared" si="576"/>
        <v>15742.499999999996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170517.47000000012</v>
      </c>
      <c r="M1772" s="162">
        <f>MAX(AN28:AN1772)</f>
        <v>178585.98500000016</v>
      </c>
      <c r="N1772" s="162">
        <f t="shared" si="567"/>
        <v>-8068.5150000000431</v>
      </c>
      <c r="O1772" s="231">
        <f>E3+(E4*0.1)</f>
        <v>0.30000000000000004</v>
      </c>
      <c r="P1772" s="162">
        <v>-550</v>
      </c>
      <c r="Q1772" s="232">
        <f>E5+(E6*0.1)</f>
        <v>0.2</v>
      </c>
      <c r="R1772" s="162">
        <v>-850</v>
      </c>
      <c r="S1772" s="232">
        <f>E7+(E8*0.1)</f>
        <v>0.2</v>
      </c>
      <c r="T1772" s="162">
        <v>686.6</v>
      </c>
      <c r="U1772" s="233">
        <f>E9+(E10*0.5)+(E11*0.1)</f>
        <v>0.2</v>
      </c>
      <c r="V1772" s="162">
        <v>2555</v>
      </c>
      <c r="W1772" s="233">
        <f>E12+(E13*0.5)+(E14*0.1)</f>
        <v>0.30000000000000004</v>
      </c>
      <c r="X1772" s="162">
        <v>2555</v>
      </c>
      <c r="Y1772" s="161">
        <f t="shared" si="568"/>
        <v>1745</v>
      </c>
      <c r="Z1772" s="162">
        <f t="shared" si="560"/>
        <v>1079.8200000000002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1079.8200000000002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170517.47000000012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42146.490000000013</v>
      </c>
      <c r="AU1772" s="237">
        <f t="shared" si="573"/>
        <v>36580.10000000002</v>
      </c>
      <c r="AV1772" s="237">
        <f t="shared" si="574"/>
        <v>61941.879999999983</v>
      </c>
      <c r="AW1772" s="237">
        <f t="shared" si="575"/>
        <v>13339.999999999998</v>
      </c>
      <c r="AX1772" s="237">
        <f t="shared" si="576"/>
        <v>16508.999999999996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171178.41000000012</v>
      </c>
      <c r="M1773" s="162">
        <f>MAX(AN28:AN1773)</f>
        <v>178585.98500000016</v>
      </c>
      <c r="N1773" s="162">
        <f t="shared" si="567"/>
        <v>-7407.5750000000407</v>
      </c>
      <c r="O1773" s="231">
        <f>E3+(E4*0.1)</f>
        <v>0.30000000000000004</v>
      </c>
      <c r="P1773" s="162">
        <v>-550</v>
      </c>
      <c r="Q1773" s="232">
        <f>E5+(E6*0.1)</f>
        <v>0.2</v>
      </c>
      <c r="R1773" s="162">
        <v>-850</v>
      </c>
      <c r="S1773" s="232">
        <f>E7+(E8*0.1)</f>
        <v>0.2</v>
      </c>
      <c r="T1773" s="162">
        <v>2452.1999999999998</v>
      </c>
      <c r="U1773" s="233">
        <f>E9+(E10*0.5)+(E11*0.1)</f>
        <v>0.2</v>
      </c>
      <c r="V1773" s="162">
        <v>1011</v>
      </c>
      <c r="W1773" s="233">
        <f>E12+(E13*0.5)+(E14*0.1)</f>
        <v>0.30000000000000004</v>
      </c>
      <c r="X1773" s="162">
        <v>1011</v>
      </c>
      <c r="Y1773" s="161">
        <f t="shared" si="568"/>
        <v>1746</v>
      </c>
      <c r="Z1773" s="162">
        <f t="shared" si="560"/>
        <v>660.94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660.94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171178.41000000012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41981.490000000013</v>
      </c>
      <c r="AU1773" s="237">
        <f t="shared" si="573"/>
        <v>36410.10000000002</v>
      </c>
      <c r="AV1773" s="237">
        <f t="shared" si="574"/>
        <v>62432.319999999985</v>
      </c>
      <c r="AW1773" s="237">
        <f t="shared" si="575"/>
        <v>13542.199999999999</v>
      </c>
      <c r="AX1773" s="237">
        <f t="shared" si="576"/>
        <v>16812.299999999996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170555.88500000013</v>
      </c>
      <c r="M1774" s="162">
        <f>MAX(AN28:AN1774)</f>
        <v>178585.98500000016</v>
      </c>
      <c r="N1774" s="162">
        <f t="shared" si="567"/>
        <v>-8030.1000000000349</v>
      </c>
      <c r="O1774" s="231">
        <f>E3+(E4*0.1)</f>
        <v>0.30000000000000004</v>
      </c>
      <c r="P1774" s="162">
        <v>-1131.3499999999999</v>
      </c>
      <c r="Q1774" s="232">
        <f>E5+(E6*0.1)</f>
        <v>0.2</v>
      </c>
      <c r="R1774" s="162">
        <v>-1474</v>
      </c>
      <c r="S1774" s="232">
        <f>E7+(E8*0.1)</f>
        <v>0.2</v>
      </c>
      <c r="T1774" s="162">
        <v>249.4</v>
      </c>
      <c r="U1774" s="233">
        <f>E9+(E10*0.5)+(E11*0.1)</f>
        <v>0.2</v>
      </c>
      <c r="V1774" s="162">
        <v>1609</v>
      </c>
      <c r="W1774" s="233">
        <f>E12+(E13*0.5)+(E14*0.1)</f>
        <v>0.30000000000000004</v>
      </c>
      <c r="X1774" s="162">
        <v>-1200</v>
      </c>
      <c r="Y1774" s="161">
        <f t="shared" si="568"/>
        <v>1747</v>
      </c>
      <c r="Z1774" s="162">
        <f t="shared" si="560"/>
        <v>-622.52500000000009</v>
      </c>
      <c r="AA1774" s="238">
        <v>45198</v>
      </c>
      <c r="AB1774" s="129">
        <f>SUM(Z1754:Z1774)</f>
        <v>-2408.4099999999994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-2408.4099999999994</v>
      </c>
      <c r="AG1774" s="129"/>
      <c r="AH1774" s="129">
        <f t="shared" si="561"/>
        <v>0</v>
      </c>
      <c r="AI1774" s="129">
        <f t="shared" si="562"/>
        <v>-622.52500000000009</v>
      </c>
      <c r="AJ1774" s="234">
        <f t="shared" si="563"/>
        <v>0</v>
      </c>
      <c r="AK1774" s="234">
        <f t="shared" si="564"/>
        <v>1</v>
      </c>
      <c r="AL1774" s="129">
        <f t="shared" si="565"/>
        <v>-2408.4099999999994</v>
      </c>
      <c r="AM1774" s="127">
        <v>45198</v>
      </c>
      <c r="AN1774" s="129">
        <f t="shared" si="569"/>
        <v>170555.88500000013</v>
      </c>
      <c r="AO1774" s="129">
        <f t="shared" si="570"/>
        <v>0</v>
      </c>
      <c r="AP1774" s="129">
        <f t="shared" si="571"/>
        <v>-2408.4099999999994</v>
      </c>
      <c r="AQ1774" s="235"/>
      <c r="AR1774" s="235"/>
      <c r="AS1774" s="236">
        <f t="shared" si="566"/>
        <v>45198</v>
      </c>
      <c r="AT1774" s="237">
        <f t="shared" si="572"/>
        <v>41642.085000000014</v>
      </c>
      <c r="AU1774" s="237">
        <f t="shared" si="573"/>
        <v>36115.300000000017</v>
      </c>
      <c r="AV1774" s="237">
        <f t="shared" si="574"/>
        <v>62482.199999999983</v>
      </c>
      <c r="AW1774" s="237">
        <f t="shared" si="575"/>
        <v>13863.999999999998</v>
      </c>
      <c r="AX1774" s="237">
        <f t="shared" si="576"/>
        <v>16452.299999999996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172194.03000000012</v>
      </c>
      <c r="M1775" s="162">
        <f>MAX(AN28:AN1775)</f>
        <v>178585.98500000016</v>
      </c>
      <c r="N1775" s="162">
        <f t="shared" si="567"/>
        <v>-6391.9550000000454</v>
      </c>
      <c r="O1775" s="231">
        <f>E3+(E4*0.1)</f>
        <v>0.30000000000000004</v>
      </c>
      <c r="P1775" s="162">
        <v>370.75</v>
      </c>
      <c r="Q1775" s="232">
        <f>E5+(E6*0.1)</f>
        <v>0.2</v>
      </c>
      <c r="R1775" s="162">
        <v>-17</v>
      </c>
      <c r="S1775" s="232">
        <f>E7+(E8*0.1)</f>
        <v>0.2</v>
      </c>
      <c r="T1775" s="162">
        <v>2446.6</v>
      </c>
      <c r="U1775" s="233">
        <f>E9+(E10*0.5)+(E11*0.1)</f>
        <v>0.2</v>
      </c>
      <c r="V1775" s="162">
        <v>2082</v>
      </c>
      <c r="W1775" s="233">
        <f>E12+(E13*0.5)+(E14*0.1)</f>
        <v>0.30000000000000004</v>
      </c>
      <c r="X1775" s="162">
        <v>2082</v>
      </c>
      <c r="Y1775" s="161">
        <f t="shared" si="568"/>
        <v>1748</v>
      </c>
      <c r="Z1775" s="162">
        <f t="shared" si="560"/>
        <v>1638.1450000000002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1638.1450000000002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172194.03000000012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41753.310000000012</v>
      </c>
      <c r="AU1775" s="237">
        <f t="shared" si="573"/>
        <v>36111.900000000016</v>
      </c>
      <c r="AV1775" s="237">
        <f t="shared" si="574"/>
        <v>62971.519999999982</v>
      </c>
      <c r="AW1775" s="237">
        <f t="shared" si="575"/>
        <v>14280.399999999998</v>
      </c>
      <c r="AX1775" s="237">
        <f t="shared" si="576"/>
        <v>17076.899999999994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172997.38500000013</v>
      </c>
      <c r="M1776" s="162">
        <f>MAX(AN28:AN1776)</f>
        <v>178585.98500000016</v>
      </c>
      <c r="N1776" s="162">
        <f t="shared" si="567"/>
        <v>-5588.6000000000349</v>
      </c>
      <c r="O1776" s="231">
        <f>E3+(E4*0.1)</f>
        <v>0.30000000000000004</v>
      </c>
      <c r="P1776" s="162">
        <v>2154.85</v>
      </c>
      <c r="Q1776" s="232">
        <f>E5+(E6*0.1)</f>
        <v>0.2</v>
      </c>
      <c r="R1776" s="162">
        <v>2947</v>
      </c>
      <c r="S1776" s="232">
        <f>E7+(E8*0.1)</f>
        <v>0.2</v>
      </c>
      <c r="T1776" s="162">
        <v>-3410</v>
      </c>
      <c r="U1776" s="233">
        <f>E9+(E10*0.5)+(E11*0.1)</f>
        <v>0.2</v>
      </c>
      <c r="V1776" s="162">
        <v>499</v>
      </c>
      <c r="W1776" s="233">
        <f>E12+(E13*0.5)+(E14*0.1)</f>
        <v>0.30000000000000004</v>
      </c>
      <c r="X1776" s="162">
        <v>499</v>
      </c>
      <c r="Y1776" s="161">
        <f t="shared" si="568"/>
        <v>1749</v>
      </c>
      <c r="Z1776" s="162">
        <f t="shared" si="560"/>
        <v>803.35500000000002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803.35500000000002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172997.38500000013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42399.765000000014</v>
      </c>
      <c r="AU1776" s="237">
        <f t="shared" si="573"/>
        <v>36701.300000000017</v>
      </c>
      <c r="AV1776" s="237">
        <f t="shared" si="574"/>
        <v>62289.519999999982</v>
      </c>
      <c r="AW1776" s="237">
        <f t="shared" si="575"/>
        <v>14380.199999999997</v>
      </c>
      <c r="AX1776" s="237">
        <f t="shared" si="576"/>
        <v>17226.599999999995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173597.90500000012</v>
      </c>
      <c r="M1777" s="162">
        <f>MAX(AN28:AN1777)</f>
        <v>178585.98500000016</v>
      </c>
      <c r="N1777" s="162">
        <f t="shared" si="567"/>
        <v>-4988.0800000000454</v>
      </c>
      <c r="O1777" s="231">
        <f>E3+(E4*0.1)</f>
        <v>0.30000000000000004</v>
      </c>
      <c r="P1777" s="162">
        <v>-550</v>
      </c>
      <c r="Q1777" s="232">
        <f>E5+(E6*0.1)</f>
        <v>0.2</v>
      </c>
      <c r="R1777" s="162">
        <v>-850</v>
      </c>
      <c r="S1777" s="232">
        <f>E7+(E8*0.1)</f>
        <v>0.2</v>
      </c>
      <c r="T1777" s="162">
        <v>4212.6000000000004</v>
      </c>
      <c r="U1777" s="233">
        <f>E9+(E10*0.5)+(E11*0.1)</f>
        <v>0.2</v>
      </c>
      <c r="V1777" s="162">
        <v>186</v>
      </c>
      <c r="W1777" s="233">
        <f>E12+(E13*0.5)+(E14*0.1)</f>
        <v>0.30000000000000004</v>
      </c>
      <c r="X1777" s="162">
        <v>186</v>
      </c>
      <c r="Y1777" s="161">
        <f t="shared" si="568"/>
        <v>1750</v>
      </c>
      <c r="Z1777" s="162">
        <f t="shared" si="560"/>
        <v>600.52000000000021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600.52000000000021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173597.90500000012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42234.765000000014</v>
      </c>
      <c r="AU1777" s="237">
        <f t="shared" si="573"/>
        <v>36531.300000000017</v>
      </c>
      <c r="AV1777" s="237">
        <f t="shared" si="574"/>
        <v>63132.039999999979</v>
      </c>
      <c r="AW1777" s="237">
        <f t="shared" si="575"/>
        <v>14417.399999999998</v>
      </c>
      <c r="AX1777" s="237">
        <f t="shared" si="576"/>
        <v>17282.399999999994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173031.97500000012</v>
      </c>
      <c r="M1778" s="162">
        <f>MAX(AN28:AN1778)</f>
        <v>178585.98500000016</v>
      </c>
      <c r="N1778" s="162">
        <f t="shared" si="567"/>
        <v>-5554.0100000000384</v>
      </c>
      <c r="O1778" s="231">
        <f>E3+(E4*0.1)</f>
        <v>0.30000000000000004</v>
      </c>
      <c r="P1778" s="162">
        <v>49.9</v>
      </c>
      <c r="Q1778" s="232">
        <f>E5+(E6*0.1)</f>
        <v>0.2</v>
      </c>
      <c r="R1778" s="162">
        <v>278</v>
      </c>
      <c r="S1778" s="232">
        <f>E7+(E8*0.1)</f>
        <v>0.2</v>
      </c>
      <c r="T1778" s="162">
        <v>-3410</v>
      </c>
      <c r="U1778" s="233">
        <f>E9+(E10*0.5)+(E11*0.1)</f>
        <v>0.2</v>
      </c>
      <c r="V1778" s="162">
        <v>91</v>
      </c>
      <c r="W1778" s="233">
        <f>E12+(E13*0.5)+(E14*0.1)</f>
        <v>0.30000000000000004</v>
      </c>
      <c r="X1778" s="162">
        <v>91</v>
      </c>
      <c r="Y1778" s="161">
        <f t="shared" si="568"/>
        <v>1751</v>
      </c>
      <c r="Z1778" s="162">
        <f t="shared" si="560"/>
        <v>-565.92999999999995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-565.92999999999995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173031.97500000012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42249.735000000015</v>
      </c>
      <c r="AU1778" s="237">
        <f t="shared" si="573"/>
        <v>36586.900000000016</v>
      </c>
      <c r="AV1778" s="237">
        <f t="shared" si="574"/>
        <v>62450.039999999979</v>
      </c>
      <c r="AW1778" s="237">
        <f t="shared" si="575"/>
        <v>14435.599999999999</v>
      </c>
      <c r="AX1778" s="237">
        <f t="shared" si="576"/>
        <v>17309.699999999993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173100.05500000011</v>
      </c>
      <c r="M1779" s="162">
        <f>MAX(AN28:AN1779)</f>
        <v>178585.98500000016</v>
      </c>
      <c r="N1779" s="162">
        <f t="shared" si="567"/>
        <v>-5485.9300000000512</v>
      </c>
      <c r="O1779" s="231">
        <f>E3+(E4*0.1)</f>
        <v>0.30000000000000004</v>
      </c>
      <c r="P1779" s="162">
        <v>-550</v>
      </c>
      <c r="Q1779" s="232">
        <f>E5+(E6*0.1)</f>
        <v>0.2</v>
      </c>
      <c r="R1779" s="162">
        <v>-850</v>
      </c>
      <c r="S1779" s="232">
        <f>E7+(E8*0.1)</f>
        <v>0.2</v>
      </c>
      <c r="T1779" s="162">
        <v>5000.3999999999996</v>
      </c>
      <c r="U1779" s="233">
        <f>E9+(E10*0.5)+(E11*0.1)</f>
        <v>0.2</v>
      </c>
      <c r="V1779" s="162">
        <v>-1185</v>
      </c>
      <c r="W1779" s="233">
        <f>E12+(E13*0.5)+(E14*0.1)</f>
        <v>0.30000000000000004</v>
      </c>
      <c r="X1779" s="162">
        <v>-1200</v>
      </c>
      <c r="Y1779" s="161">
        <f t="shared" si="568"/>
        <v>1752</v>
      </c>
      <c r="Z1779" s="162">
        <f t="shared" si="560"/>
        <v>68.07999999999987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68.07999999999987</v>
      </c>
      <c r="AI1779" s="129">
        <f t="shared" si="562"/>
        <v>0</v>
      </c>
      <c r="AJ1779" s="234">
        <f t="shared" si="563"/>
        <v>1</v>
      </c>
      <c r="AK1779" s="234">
        <f t="shared" si="564"/>
        <v>0</v>
      </c>
      <c r="AL1779" s="129">
        <f t="shared" si="565"/>
        <v>0</v>
      </c>
      <c r="AM1779" s="127">
        <v>45205</v>
      </c>
      <c r="AN1779" s="129">
        <f t="shared" si="569"/>
        <v>173100.05500000011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42084.735000000015</v>
      </c>
      <c r="AU1779" s="237">
        <f t="shared" si="573"/>
        <v>36416.900000000016</v>
      </c>
      <c r="AV1779" s="237">
        <f t="shared" si="574"/>
        <v>63450.119999999981</v>
      </c>
      <c r="AW1779" s="237">
        <f t="shared" si="575"/>
        <v>14198.599999999999</v>
      </c>
      <c r="AX1779" s="237">
        <f t="shared" si="576"/>
        <v>16949.699999999993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172420.69500000012</v>
      </c>
      <c r="M1780" s="162">
        <f>MAX(AN28:AN1780)</f>
        <v>178585.98500000016</v>
      </c>
      <c r="N1780" s="162">
        <f t="shared" si="567"/>
        <v>-6165.2900000000373</v>
      </c>
      <c r="O1780" s="231">
        <f>E3+(E4*0.1)</f>
        <v>0.30000000000000004</v>
      </c>
      <c r="P1780" s="162">
        <v>-550</v>
      </c>
      <c r="Q1780" s="232">
        <f>E5+(E6*0.1)</f>
        <v>0.2</v>
      </c>
      <c r="R1780" s="162">
        <v>-850</v>
      </c>
      <c r="S1780" s="232">
        <f>E7+(E8*0.1)</f>
        <v>0.2</v>
      </c>
      <c r="T1780" s="162">
        <v>1478.2</v>
      </c>
      <c r="U1780" s="233">
        <f>E9+(E10*0.5)+(E11*0.1)</f>
        <v>0.2</v>
      </c>
      <c r="V1780" s="162">
        <v>-1400</v>
      </c>
      <c r="W1780" s="233">
        <f>E12+(E13*0.5)+(E14*0.1)</f>
        <v>0.30000000000000004</v>
      </c>
      <c r="X1780" s="162">
        <v>-1200</v>
      </c>
      <c r="Y1780" s="161">
        <f t="shared" si="568"/>
        <v>1753</v>
      </c>
      <c r="Z1780" s="162">
        <f t="shared" si="560"/>
        <v>-679.36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-679.36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172420.69500000012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41919.735000000015</v>
      </c>
      <c r="AU1780" s="237">
        <f t="shared" si="573"/>
        <v>36246.900000000016</v>
      </c>
      <c r="AV1780" s="237">
        <f t="shared" si="574"/>
        <v>63745.75999999998</v>
      </c>
      <c r="AW1780" s="237">
        <f t="shared" si="575"/>
        <v>13918.599999999999</v>
      </c>
      <c r="AX1780" s="237">
        <f t="shared" si="576"/>
        <v>16589.699999999993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172482.17500000013</v>
      </c>
      <c r="M1781" s="162">
        <f>MAX(AN28:AN1781)</f>
        <v>178585.98500000016</v>
      </c>
      <c r="N1781" s="162">
        <f t="shared" si="567"/>
        <v>-6103.8100000000268</v>
      </c>
      <c r="O1781" s="231">
        <f>E3+(E4*0.1)</f>
        <v>0.30000000000000004</v>
      </c>
      <c r="P1781" s="162">
        <v>-550</v>
      </c>
      <c r="Q1781" s="232">
        <f>E5+(E6*0.1)</f>
        <v>0.2</v>
      </c>
      <c r="R1781" s="162">
        <v>-850</v>
      </c>
      <c r="S1781" s="232">
        <f>E7+(E8*0.1)</f>
        <v>0.2</v>
      </c>
      <c r="T1781" s="162">
        <v>1687.4</v>
      </c>
      <c r="U1781" s="233">
        <f>E9+(E10*0.5)+(E11*0.1)</f>
        <v>0.2</v>
      </c>
      <c r="V1781" s="162">
        <v>118</v>
      </c>
      <c r="W1781" s="233">
        <f>E12+(E13*0.5)+(E14*0.1)</f>
        <v>0.30000000000000004</v>
      </c>
      <c r="X1781" s="162">
        <v>118</v>
      </c>
      <c r="Y1781" s="161">
        <f t="shared" si="568"/>
        <v>1754</v>
      </c>
      <c r="Z1781" s="162">
        <f t="shared" si="560"/>
        <v>61.480000000000025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61.480000000000025</v>
      </c>
      <c r="AI1781" s="129">
        <f t="shared" si="562"/>
        <v>0</v>
      </c>
      <c r="AJ1781" s="234">
        <f t="shared" si="563"/>
        <v>1</v>
      </c>
      <c r="AK1781" s="234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172482.17500000013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41754.735000000015</v>
      </c>
      <c r="AU1781" s="237">
        <f t="shared" si="573"/>
        <v>36076.900000000016</v>
      </c>
      <c r="AV1781" s="237">
        <f t="shared" si="574"/>
        <v>64083.239999999983</v>
      </c>
      <c r="AW1781" s="237">
        <f t="shared" si="575"/>
        <v>13942.199999999999</v>
      </c>
      <c r="AX1781" s="237">
        <f t="shared" si="576"/>
        <v>16625.099999999995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171945.57500000013</v>
      </c>
      <c r="M1782" s="162">
        <f>MAX(AN28:AN1782)</f>
        <v>178585.98500000016</v>
      </c>
      <c r="N1782" s="162">
        <f t="shared" si="567"/>
        <v>-6640.4100000000326</v>
      </c>
      <c r="O1782" s="231">
        <f>E3+(E4*0.1)</f>
        <v>0.30000000000000004</v>
      </c>
      <c r="P1782" s="162">
        <v>-550</v>
      </c>
      <c r="Q1782" s="232">
        <f>E5+(E6*0.1)</f>
        <v>0.2</v>
      </c>
      <c r="R1782" s="162">
        <v>-850</v>
      </c>
      <c r="S1782" s="232">
        <f>E7+(E8*0.1)</f>
        <v>0.2</v>
      </c>
      <c r="T1782" s="162">
        <v>2192</v>
      </c>
      <c r="U1782" s="233">
        <f>E9+(E10*0.5)+(E11*0.1)</f>
        <v>0.2</v>
      </c>
      <c r="V1782" s="162">
        <v>-1400</v>
      </c>
      <c r="W1782" s="233">
        <f>E12+(E13*0.5)+(E14*0.1)</f>
        <v>0.30000000000000004</v>
      </c>
      <c r="X1782" s="162">
        <v>-1200</v>
      </c>
      <c r="Y1782" s="161">
        <f t="shared" si="568"/>
        <v>1755</v>
      </c>
      <c r="Z1782" s="162">
        <f t="shared" si="560"/>
        <v>-536.6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-536.6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171945.57500000013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41589.735000000015</v>
      </c>
      <c r="AU1782" s="237">
        <f t="shared" si="573"/>
        <v>35906.900000000016</v>
      </c>
      <c r="AV1782" s="237">
        <f t="shared" si="574"/>
        <v>64521.639999999985</v>
      </c>
      <c r="AW1782" s="237">
        <f t="shared" si="575"/>
        <v>13662.199999999999</v>
      </c>
      <c r="AX1782" s="237">
        <f t="shared" si="576"/>
        <v>16265.099999999995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172502.99000000014</v>
      </c>
      <c r="M1783" s="162">
        <f>MAX(AN28:AN1783)</f>
        <v>178585.98500000016</v>
      </c>
      <c r="N1783" s="162">
        <f t="shared" si="567"/>
        <v>-6082.9950000000244</v>
      </c>
      <c r="O1783" s="231">
        <f>E3+(E4*0.1)</f>
        <v>0.30000000000000004</v>
      </c>
      <c r="P1783" s="162">
        <v>868.65</v>
      </c>
      <c r="Q1783" s="232">
        <f>E5+(E6*0.1)</f>
        <v>0.2</v>
      </c>
      <c r="R1783" s="162">
        <v>1367</v>
      </c>
      <c r="S1783" s="232">
        <f>E7+(E8*0.1)</f>
        <v>0.2</v>
      </c>
      <c r="T1783" s="162">
        <v>-1140.4000000000001</v>
      </c>
      <c r="U1783" s="233">
        <f>E9+(E10*0.5)+(E11*0.1)</f>
        <v>0.2</v>
      </c>
      <c r="V1783" s="162">
        <v>503</v>
      </c>
      <c r="W1783" s="233">
        <f>E12+(E13*0.5)+(E14*0.1)</f>
        <v>0.30000000000000004</v>
      </c>
      <c r="X1783" s="162">
        <v>503</v>
      </c>
      <c r="Y1783" s="161">
        <f t="shared" si="568"/>
        <v>1756</v>
      </c>
      <c r="Z1783" s="162">
        <f t="shared" si="560"/>
        <v>557.41500000000019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557.41500000000019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172502.99000000014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41850.330000000016</v>
      </c>
      <c r="AU1783" s="237">
        <f t="shared" si="573"/>
        <v>36180.300000000017</v>
      </c>
      <c r="AV1783" s="237">
        <f t="shared" si="574"/>
        <v>64293.559999999983</v>
      </c>
      <c r="AW1783" s="237">
        <f t="shared" si="575"/>
        <v>13762.8</v>
      </c>
      <c r="AX1783" s="237">
        <f t="shared" si="576"/>
        <v>16415.999999999996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170842.69000000015</v>
      </c>
      <c r="M1784" s="162">
        <f>MAX(AN28:AN1784)</f>
        <v>178585.98500000016</v>
      </c>
      <c r="N1784" s="162">
        <f t="shared" si="567"/>
        <v>-7743.2950000000128</v>
      </c>
      <c r="O1784" s="231">
        <f>E3+(E4*0.1)</f>
        <v>0.30000000000000004</v>
      </c>
      <c r="P1784" s="162">
        <v>-561</v>
      </c>
      <c r="Q1784" s="232">
        <f>E5+(E6*0.1)</f>
        <v>0.2</v>
      </c>
      <c r="R1784" s="162">
        <v>-850</v>
      </c>
      <c r="S1784" s="232">
        <f>E7+(E8*0.1)</f>
        <v>0.2</v>
      </c>
      <c r="T1784" s="162">
        <v>-3410</v>
      </c>
      <c r="U1784" s="233">
        <f>E9+(E10*0.5)+(E11*0.1)</f>
        <v>0.2</v>
      </c>
      <c r="V1784" s="162">
        <v>-1400</v>
      </c>
      <c r="W1784" s="233">
        <f>E12+(E13*0.5)+(E14*0.1)</f>
        <v>0.30000000000000004</v>
      </c>
      <c r="X1784" s="162">
        <v>-1200</v>
      </c>
      <c r="Y1784" s="161">
        <f t="shared" si="568"/>
        <v>1757</v>
      </c>
      <c r="Z1784" s="162">
        <f t="shared" si="560"/>
        <v>-1660.3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-1660.3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170842.69000000015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41682.030000000013</v>
      </c>
      <c r="AU1784" s="237">
        <f t="shared" si="573"/>
        <v>36010.300000000017</v>
      </c>
      <c r="AV1784" s="237">
        <f t="shared" si="574"/>
        <v>63611.559999999983</v>
      </c>
      <c r="AW1784" s="237">
        <f t="shared" si="575"/>
        <v>13482.8</v>
      </c>
      <c r="AX1784" s="237">
        <f t="shared" si="576"/>
        <v>16055.999999999996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171187.23500000016</v>
      </c>
      <c r="M1785" s="162">
        <f>MAX(AN28:AN1785)</f>
        <v>178585.98500000016</v>
      </c>
      <c r="N1785" s="162">
        <f t="shared" si="567"/>
        <v>-7398.75</v>
      </c>
      <c r="O1785" s="231">
        <f>E3+(E4*0.1)</f>
        <v>0.30000000000000004</v>
      </c>
      <c r="P1785" s="162">
        <v>-860.65</v>
      </c>
      <c r="Q1785" s="232">
        <f>E5+(E6*0.1)</f>
        <v>0.2</v>
      </c>
      <c r="R1785" s="162">
        <v>-850</v>
      </c>
      <c r="S1785" s="232">
        <f>E7+(E8*0.1)</f>
        <v>0.2</v>
      </c>
      <c r="T1785" s="162">
        <v>3552.2</v>
      </c>
      <c r="U1785" s="233">
        <f>E9+(E10*0.5)+(E11*0.1)</f>
        <v>0.2</v>
      </c>
      <c r="V1785" s="162">
        <v>-1400</v>
      </c>
      <c r="W1785" s="233">
        <f>E12+(E13*0.5)+(E14*0.1)</f>
        <v>0.30000000000000004</v>
      </c>
      <c r="X1785" s="162">
        <v>1141</v>
      </c>
      <c r="Y1785" s="161">
        <f t="shared" si="568"/>
        <v>1758</v>
      </c>
      <c r="Z1785" s="162">
        <f t="shared" si="560"/>
        <v>344.54500000000007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344.54500000000007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171187.23500000016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41423.835000000014</v>
      </c>
      <c r="AU1785" s="237">
        <f t="shared" si="573"/>
        <v>35840.300000000017</v>
      </c>
      <c r="AV1785" s="237">
        <f t="shared" si="574"/>
        <v>64321.999999999985</v>
      </c>
      <c r="AW1785" s="237">
        <f t="shared" si="575"/>
        <v>13202.8</v>
      </c>
      <c r="AX1785" s="237">
        <f t="shared" si="576"/>
        <v>16398.299999999996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170139.13500000015</v>
      </c>
      <c r="M1786" s="162">
        <f>MAX(AN28:AN1786)</f>
        <v>178585.98500000016</v>
      </c>
      <c r="N1786" s="162">
        <f t="shared" si="567"/>
        <v>-8446.8500000000058</v>
      </c>
      <c r="O1786" s="231">
        <f>E3+(E4*0.1)</f>
        <v>0.30000000000000004</v>
      </c>
      <c r="P1786" s="162">
        <v>-550</v>
      </c>
      <c r="Q1786" s="232">
        <f>E5+(E6*0.1)</f>
        <v>0.2</v>
      </c>
      <c r="R1786" s="162">
        <v>-850</v>
      </c>
      <c r="S1786" s="232">
        <f>E7+(E8*0.1)</f>
        <v>0.2</v>
      </c>
      <c r="T1786" s="162">
        <v>-3410</v>
      </c>
      <c r="U1786" s="233">
        <f>E9+(E10*0.5)+(E11*0.1)</f>
        <v>0.2</v>
      </c>
      <c r="V1786" s="162">
        <v>311</v>
      </c>
      <c r="W1786" s="233">
        <f>E12+(E13*0.5)+(E14*0.1)</f>
        <v>0.30000000000000004</v>
      </c>
      <c r="X1786" s="162">
        <v>-311</v>
      </c>
      <c r="Y1786" s="161">
        <f t="shared" si="568"/>
        <v>1759</v>
      </c>
      <c r="Z1786" s="162">
        <f t="shared" si="560"/>
        <v>-1048.0999999999999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-1048.0999999999999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170139.13500000015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41258.835000000014</v>
      </c>
      <c r="AU1786" s="237">
        <f t="shared" si="573"/>
        <v>35670.300000000017</v>
      </c>
      <c r="AV1786" s="237">
        <f t="shared" si="574"/>
        <v>63639.999999999985</v>
      </c>
      <c r="AW1786" s="237">
        <f t="shared" si="575"/>
        <v>13265</v>
      </c>
      <c r="AX1786" s="237">
        <f t="shared" si="576"/>
        <v>16304.999999999996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170675.99000000017</v>
      </c>
      <c r="M1787" s="162">
        <f>MAX(AN28:AN1787)</f>
        <v>178585.98500000016</v>
      </c>
      <c r="N1787" s="162">
        <f t="shared" si="567"/>
        <v>-7909.9949999999953</v>
      </c>
      <c r="O1787" s="231">
        <f>E3+(E4*0.1)</f>
        <v>0.30000000000000004</v>
      </c>
      <c r="P1787" s="162">
        <v>1662.85</v>
      </c>
      <c r="Q1787" s="232">
        <f>E5+(E6*0.1)</f>
        <v>0.2</v>
      </c>
      <c r="R1787" s="162">
        <v>2930</v>
      </c>
      <c r="S1787" s="232">
        <f>E7+(E8*0.1)</f>
        <v>0.2</v>
      </c>
      <c r="T1787" s="162">
        <v>-3410</v>
      </c>
      <c r="U1787" s="233">
        <f>E9+(E10*0.5)+(E11*0.1)</f>
        <v>0.2</v>
      </c>
      <c r="V1787" s="162">
        <v>2470</v>
      </c>
      <c r="W1787" s="233">
        <f>E12+(E13*0.5)+(E14*0.1)</f>
        <v>0.30000000000000004</v>
      </c>
      <c r="X1787" s="162">
        <v>-1200</v>
      </c>
      <c r="Y1787" s="161">
        <f t="shared" si="568"/>
        <v>1760</v>
      </c>
      <c r="Z1787" s="162">
        <f t="shared" si="560"/>
        <v>536.85500000000002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536.85500000000002</v>
      </c>
      <c r="AI1787" s="129">
        <f t="shared" si="562"/>
        <v>0</v>
      </c>
      <c r="AJ1787" s="234">
        <f t="shared" si="563"/>
        <v>1</v>
      </c>
      <c r="AK1787" s="234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170675.99000000017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41757.690000000017</v>
      </c>
      <c r="AU1787" s="237">
        <f t="shared" si="573"/>
        <v>36256.300000000017</v>
      </c>
      <c r="AV1787" s="237">
        <f t="shared" si="574"/>
        <v>62957.999999999985</v>
      </c>
      <c r="AW1787" s="237">
        <f t="shared" si="575"/>
        <v>13759</v>
      </c>
      <c r="AX1787" s="237">
        <f t="shared" si="576"/>
        <v>15944.999999999996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170004.27000000016</v>
      </c>
      <c r="M1788" s="162">
        <f>MAX(AN28:AN1788)</f>
        <v>178585.98500000016</v>
      </c>
      <c r="N1788" s="162">
        <f t="shared" si="567"/>
        <v>-8581.7149999999965</v>
      </c>
      <c r="O1788" s="231">
        <f>E3+(E4*0.1)</f>
        <v>0.30000000000000004</v>
      </c>
      <c r="P1788" s="162">
        <v>-550</v>
      </c>
      <c r="Q1788" s="232">
        <f>E5+(E6*0.1)</f>
        <v>0.2</v>
      </c>
      <c r="R1788" s="162">
        <v>-850</v>
      </c>
      <c r="S1788" s="232">
        <f>E7+(E8*0.1)</f>
        <v>0.2</v>
      </c>
      <c r="T1788" s="162">
        <v>-2522.6</v>
      </c>
      <c r="U1788" s="233">
        <f>E9+(E10*0.5)+(E11*0.1)</f>
        <v>0.2</v>
      </c>
      <c r="V1788" s="162">
        <v>2639</v>
      </c>
      <c r="W1788" s="233">
        <f>E12+(E13*0.5)+(E14*0.1)</f>
        <v>0.30000000000000004</v>
      </c>
      <c r="X1788" s="162">
        <v>-1200</v>
      </c>
      <c r="Y1788" s="161">
        <f t="shared" si="568"/>
        <v>1761</v>
      </c>
      <c r="Z1788" s="162">
        <f t="shared" si="560"/>
        <v>-671.72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-671.72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170004.27000000016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41592.690000000017</v>
      </c>
      <c r="AU1788" s="237">
        <f t="shared" si="573"/>
        <v>36086.300000000017</v>
      </c>
      <c r="AV1788" s="237">
        <f t="shared" si="574"/>
        <v>62453.479999999989</v>
      </c>
      <c r="AW1788" s="237">
        <f t="shared" si="575"/>
        <v>14286.8</v>
      </c>
      <c r="AX1788" s="237">
        <f t="shared" si="576"/>
        <v>15584.999999999996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170625.50500000015</v>
      </c>
      <c r="M1789" s="162">
        <f>MAX(AN28:AN1789)</f>
        <v>178585.98500000016</v>
      </c>
      <c r="N1789" s="162">
        <f t="shared" si="567"/>
        <v>-7960.4800000000105</v>
      </c>
      <c r="O1789" s="231">
        <f>E3+(E4*0.1)</f>
        <v>0.30000000000000004</v>
      </c>
      <c r="P1789" s="162">
        <v>1434.45</v>
      </c>
      <c r="Q1789" s="232">
        <f>E5+(E6*0.1)</f>
        <v>0.2</v>
      </c>
      <c r="R1789" s="162">
        <v>2692</v>
      </c>
      <c r="S1789" s="232">
        <f>E7+(E8*0.1)</f>
        <v>0.2</v>
      </c>
      <c r="T1789" s="162">
        <v>-3410</v>
      </c>
      <c r="U1789" s="233">
        <f>E9+(E10*0.5)+(E11*0.1)</f>
        <v>0.2</v>
      </c>
      <c r="V1789" s="162">
        <v>669</v>
      </c>
      <c r="W1789" s="233">
        <f>E12+(E13*0.5)+(E14*0.1)</f>
        <v>0.30000000000000004</v>
      </c>
      <c r="X1789" s="162">
        <v>669</v>
      </c>
      <c r="Y1789" s="161">
        <f t="shared" si="568"/>
        <v>1762</v>
      </c>
      <c r="Z1789" s="162">
        <f t="shared" si="560"/>
        <v>621.23500000000013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621.23500000000013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170625.50500000015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42023.025000000016</v>
      </c>
      <c r="AU1789" s="237">
        <f t="shared" si="573"/>
        <v>36624.700000000019</v>
      </c>
      <c r="AV1789" s="237">
        <f t="shared" si="574"/>
        <v>61771.479999999989</v>
      </c>
      <c r="AW1789" s="237">
        <f t="shared" si="575"/>
        <v>14420.599999999999</v>
      </c>
      <c r="AX1789" s="237">
        <f t="shared" si="576"/>
        <v>15785.699999999997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169826.38500000015</v>
      </c>
      <c r="M1790" s="162">
        <f>MAX(AN28:AN1790)</f>
        <v>178585.98500000016</v>
      </c>
      <c r="N1790" s="162">
        <f t="shared" si="567"/>
        <v>-8759.6000000000058</v>
      </c>
      <c r="O1790" s="231">
        <f>E3+(E4*0.1)</f>
        <v>0.30000000000000004</v>
      </c>
      <c r="P1790" s="162">
        <v>-550</v>
      </c>
      <c r="Q1790" s="232">
        <f>E5+(E6*0.1)</f>
        <v>0.2</v>
      </c>
      <c r="R1790" s="162">
        <v>-850</v>
      </c>
      <c r="S1790" s="232">
        <f>E7+(E8*0.1)</f>
        <v>0.2</v>
      </c>
      <c r="T1790" s="162">
        <v>879.4</v>
      </c>
      <c r="U1790" s="233">
        <f>E9+(E10*0.5)+(E11*0.1)</f>
        <v>0.2</v>
      </c>
      <c r="V1790" s="162">
        <v>-1400</v>
      </c>
      <c r="W1790" s="233">
        <f>E12+(E13*0.5)+(E14*0.1)</f>
        <v>0.30000000000000004</v>
      </c>
      <c r="X1790" s="162">
        <v>-1200</v>
      </c>
      <c r="Y1790" s="161">
        <f t="shared" si="568"/>
        <v>1763</v>
      </c>
      <c r="Z1790" s="162">
        <f t="shared" si="560"/>
        <v>-799.12000000000012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-799.12000000000012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169826.38500000015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41858.025000000016</v>
      </c>
      <c r="AU1790" s="237">
        <f t="shared" si="573"/>
        <v>36454.700000000019</v>
      </c>
      <c r="AV1790" s="237">
        <f t="shared" si="574"/>
        <v>61947.359999999986</v>
      </c>
      <c r="AW1790" s="237">
        <f t="shared" si="575"/>
        <v>14140.599999999999</v>
      </c>
      <c r="AX1790" s="237">
        <f t="shared" si="576"/>
        <v>15425.699999999997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169308.04000000015</v>
      </c>
      <c r="M1791" s="162">
        <f>MAX(AN28:AN1791)</f>
        <v>178585.98500000016</v>
      </c>
      <c r="N1791" s="162">
        <f t="shared" si="567"/>
        <v>-9277.945000000007</v>
      </c>
      <c r="O1791" s="231">
        <f>E3+(E4*0.1)</f>
        <v>0.30000000000000004</v>
      </c>
      <c r="P1791" s="162">
        <v>-816.15</v>
      </c>
      <c r="Q1791" s="232">
        <f>E5+(E6*0.1)</f>
        <v>0.2</v>
      </c>
      <c r="R1791" s="162">
        <v>-987.5</v>
      </c>
      <c r="S1791" s="232">
        <f>E7+(E8*0.1)</f>
        <v>0.2</v>
      </c>
      <c r="T1791" s="162">
        <v>2820</v>
      </c>
      <c r="U1791" s="233">
        <f>E9+(E10*0.5)+(E11*0.1)</f>
        <v>0.2</v>
      </c>
      <c r="V1791" s="162">
        <v>-1400</v>
      </c>
      <c r="W1791" s="233">
        <f>E12+(E13*0.5)+(E14*0.1)</f>
        <v>0.30000000000000004</v>
      </c>
      <c r="X1791" s="162">
        <v>-1200</v>
      </c>
      <c r="Y1791" s="161">
        <f t="shared" si="568"/>
        <v>1764</v>
      </c>
      <c r="Z1791" s="162">
        <f t="shared" si="560"/>
        <v>-518.34500000000003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-518.34500000000003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169308.04000000015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41613.180000000015</v>
      </c>
      <c r="AU1791" s="237">
        <f t="shared" si="573"/>
        <v>36257.200000000019</v>
      </c>
      <c r="AV1791" s="237">
        <f t="shared" si="574"/>
        <v>62511.359999999986</v>
      </c>
      <c r="AW1791" s="237">
        <f t="shared" si="575"/>
        <v>13860.599999999999</v>
      </c>
      <c r="AX1791" s="237">
        <f t="shared" si="576"/>
        <v>15065.699999999997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169494.14000000016</v>
      </c>
      <c r="M1792" s="162">
        <f>MAX(AN28:AN1792)</f>
        <v>178585.98500000016</v>
      </c>
      <c r="N1792" s="162">
        <f t="shared" si="567"/>
        <v>-9091.8450000000012</v>
      </c>
      <c r="O1792" s="231">
        <f>E3+(E4*0.1)</f>
        <v>0.30000000000000004</v>
      </c>
      <c r="P1792" s="162">
        <v>-550</v>
      </c>
      <c r="Q1792" s="232">
        <f>E5+(E6*0.1)</f>
        <v>0.2</v>
      </c>
      <c r="R1792" s="162">
        <v>3045.5</v>
      </c>
      <c r="S1792" s="232">
        <f>E7+(E8*0.1)</f>
        <v>0.2</v>
      </c>
      <c r="T1792" s="162">
        <v>-3410</v>
      </c>
      <c r="U1792" s="233">
        <f>E9+(E10*0.5)+(E11*0.1)</f>
        <v>0.2</v>
      </c>
      <c r="V1792" s="162">
        <v>848</v>
      </c>
      <c r="W1792" s="233">
        <f>E12+(E13*0.5)+(E14*0.1)</f>
        <v>0.30000000000000004</v>
      </c>
      <c r="X1792" s="162">
        <v>848</v>
      </c>
      <c r="Y1792" s="161">
        <f t="shared" si="568"/>
        <v>1765</v>
      </c>
      <c r="Z1792" s="162">
        <f t="shared" si="560"/>
        <v>186.10000000000008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186.10000000000008</v>
      </c>
      <c r="AI1792" s="129">
        <f t="shared" si="562"/>
        <v>0</v>
      </c>
      <c r="AJ1792" s="234">
        <f t="shared" si="563"/>
        <v>1</v>
      </c>
      <c r="AK1792" s="234">
        <f t="shared" si="564"/>
        <v>0</v>
      </c>
      <c r="AL1792" s="129">
        <f t="shared" si="565"/>
        <v>0</v>
      </c>
      <c r="AM1792" s="127">
        <v>45224</v>
      </c>
      <c r="AN1792" s="129">
        <f t="shared" si="569"/>
        <v>169494.14000000016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41448.180000000015</v>
      </c>
      <c r="AU1792" s="237">
        <f t="shared" si="573"/>
        <v>36866.300000000017</v>
      </c>
      <c r="AV1792" s="237">
        <f t="shared" si="574"/>
        <v>61829.359999999986</v>
      </c>
      <c r="AW1792" s="237">
        <f t="shared" si="575"/>
        <v>14030.199999999999</v>
      </c>
      <c r="AX1792" s="237">
        <f t="shared" si="576"/>
        <v>15320.099999999997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169942.98500000016</v>
      </c>
      <c r="M1793" s="162">
        <f>MAX(AN28:AN1793)</f>
        <v>178585.98500000016</v>
      </c>
      <c r="N1793" s="162">
        <f t="shared" si="567"/>
        <v>-8643</v>
      </c>
      <c r="O1793" s="231">
        <f>E3+(E4*0.1)</f>
        <v>0.30000000000000004</v>
      </c>
      <c r="P1793" s="162">
        <v>1258.1500000000001</v>
      </c>
      <c r="Q1793" s="232">
        <f>E5+(E6*0.1)</f>
        <v>0.2</v>
      </c>
      <c r="R1793" s="162">
        <v>2477</v>
      </c>
      <c r="S1793" s="232">
        <f>E7+(E8*0.1)</f>
        <v>0.2</v>
      </c>
      <c r="T1793" s="162">
        <v>-3410</v>
      </c>
      <c r="U1793" s="233">
        <f>E9+(E10*0.5)+(E11*0.1)</f>
        <v>0.2</v>
      </c>
      <c r="V1793" s="162">
        <v>516</v>
      </c>
      <c r="W1793" s="233">
        <f>E12+(E13*0.5)+(E14*0.1)</f>
        <v>0.30000000000000004</v>
      </c>
      <c r="X1793" s="162">
        <v>516</v>
      </c>
      <c r="Y1793" s="161">
        <f t="shared" si="568"/>
        <v>1766</v>
      </c>
      <c r="Z1793" s="162">
        <f t="shared" si="560"/>
        <v>448.84500000000014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448.84500000000014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169942.98500000016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41825.625000000015</v>
      </c>
      <c r="AU1793" s="237">
        <f t="shared" si="573"/>
        <v>37361.700000000019</v>
      </c>
      <c r="AV1793" s="237">
        <f t="shared" si="574"/>
        <v>61147.359999999986</v>
      </c>
      <c r="AW1793" s="237">
        <f t="shared" si="575"/>
        <v>14133.4</v>
      </c>
      <c r="AX1793" s="237">
        <f t="shared" si="576"/>
        <v>15474.899999999996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170701.55000000016</v>
      </c>
      <c r="M1794" s="162">
        <f>MAX(AN28:AN1794)</f>
        <v>178585.98500000016</v>
      </c>
      <c r="N1794" s="162">
        <f t="shared" si="567"/>
        <v>-7884.4349999999977</v>
      </c>
      <c r="O1794" s="231">
        <f>E3+(E4*0.1)</f>
        <v>0.30000000000000004</v>
      </c>
      <c r="P1794" s="162">
        <v>1833.55</v>
      </c>
      <c r="Q1794" s="232">
        <f>E5+(E6*0.1)</f>
        <v>0.2</v>
      </c>
      <c r="R1794" s="162">
        <v>-850</v>
      </c>
      <c r="S1794" s="232">
        <f>E7+(E8*0.1)</f>
        <v>0.2</v>
      </c>
      <c r="T1794" s="162">
        <v>-3410</v>
      </c>
      <c r="U1794" s="233">
        <f>E9+(E10*0.5)+(E11*0.1)</f>
        <v>0.2</v>
      </c>
      <c r="V1794" s="162">
        <v>2121</v>
      </c>
      <c r="W1794" s="233">
        <f>E12+(E13*0.5)+(E14*0.1)</f>
        <v>0.30000000000000004</v>
      </c>
      <c r="X1794" s="162">
        <v>2121</v>
      </c>
      <c r="Y1794" s="161">
        <f t="shared" si="568"/>
        <v>1767</v>
      </c>
      <c r="Z1794" s="162">
        <f t="shared" si="560"/>
        <v>758.56500000000017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758.56500000000017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170701.55000000016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42375.690000000017</v>
      </c>
      <c r="AU1794" s="237">
        <f t="shared" si="573"/>
        <v>37191.700000000019</v>
      </c>
      <c r="AV1794" s="237">
        <f t="shared" si="574"/>
        <v>60465.359999999986</v>
      </c>
      <c r="AW1794" s="237">
        <f t="shared" si="575"/>
        <v>14557.6</v>
      </c>
      <c r="AX1794" s="237">
        <f t="shared" si="576"/>
        <v>16111.199999999995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168954.42500000016</v>
      </c>
      <c r="M1795" s="162">
        <f>MAX(AN28:AN1795)</f>
        <v>178585.98500000016</v>
      </c>
      <c r="N1795" s="162">
        <f t="shared" si="567"/>
        <v>-9631.5599999999977</v>
      </c>
      <c r="O1795" s="231">
        <f>E3+(E4*0.1)</f>
        <v>0.30000000000000004</v>
      </c>
      <c r="P1795" s="162">
        <v>-649.75</v>
      </c>
      <c r="Q1795" s="232">
        <f>E5+(E6*0.1)</f>
        <v>0.2</v>
      </c>
      <c r="R1795" s="162">
        <v>-1151</v>
      </c>
      <c r="S1795" s="232">
        <f>E7+(E8*0.1)</f>
        <v>0.2</v>
      </c>
      <c r="T1795" s="162">
        <v>-3410</v>
      </c>
      <c r="U1795" s="233">
        <f>E9+(E10*0.5)+(E11*0.1)</f>
        <v>0.2</v>
      </c>
      <c r="V1795" s="162">
        <v>-1400</v>
      </c>
      <c r="W1795" s="233">
        <f>E12+(E13*0.5)+(E14*0.1)</f>
        <v>0.30000000000000004</v>
      </c>
      <c r="X1795" s="162">
        <v>-1200</v>
      </c>
      <c r="Y1795" s="161">
        <f t="shared" si="568"/>
        <v>1768</v>
      </c>
      <c r="Z1795" s="162">
        <f t="shared" si="560"/>
        <v>-1747.125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-1747.125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168954.42500000016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42180.765000000014</v>
      </c>
      <c r="AU1795" s="237">
        <f t="shared" si="573"/>
        <v>36961.500000000022</v>
      </c>
      <c r="AV1795" s="237">
        <f t="shared" si="574"/>
        <v>59783.359999999986</v>
      </c>
      <c r="AW1795" s="237">
        <f t="shared" si="575"/>
        <v>14277.6</v>
      </c>
      <c r="AX1795" s="237">
        <f t="shared" si="576"/>
        <v>15751.199999999995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167682.12000000017</v>
      </c>
      <c r="M1796" s="162">
        <f>MAX(AN28:AN1796)</f>
        <v>178585.98500000016</v>
      </c>
      <c r="N1796" s="162">
        <f t="shared" si="567"/>
        <v>-10903.864999999991</v>
      </c>
      <c r="O1796" s="231">
        <f>E3+(E4*0.1)</f>
        <v>0.30000000000000004</v>
      </c>
      <c r="P1796" s="162">
        <v>-550.75</v>
      </c>
      <c r="Q1796" s="232">
        <f>E5+(E6*0.1)</f>
        <v>0.2</v>
      </c>
      <c r="R1796" s="162">
        <v>-850</v>
      </c>
      <c r="S1796" s="232">
        <f>E7+(E8*0.1)</f>
        <v>0.2</v>
      </c>
      <c r="T1796" s="162">
        <v>-1485.4</v>
      </c>
      <c r="U1796" s="233">
        <f>E9+(E10*0.5)+(E11*0.1)</f>
        <v>0.2</v>
      </c>
      <c r="V1796" s="162">
        <v>-1400</v>
      </c>
      <c r="W1796" s="233">
        <f>E12+(E13*0.5)+(E14*0.1)</f>
        <v>0.30000000000000004</v>
      </c>
      <c r="X1796" s="162">
        <v>-1200</v>
      </c>
      <c r="Y1796" s="161">
        <f t="shared" si="568"/>
        <v>1769</v>
      </c>
      <c r="Z1796" s="162">
        <f t="shared" si="560"/>
        <v>-1272.3050000000001</v>
      </c>
      <c r="AA1796" s="238">
        <v>45230</v>
      </c>
      <c r="AB1796" s="129">
        <f>SUM(Z1775:Z1796)</f>
        <v>-2873.7649999999985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-2873.7649999999985</v>
      </c>
      <c r="AG1796" s="129"/>
      <c r="AH1796" s="129">
        <f t="shared" si="561"/>
        <v>0</v>
      </c>
      <c r="AI1796" s="129">
        <f t="shared" si="562"/>
        <v>-1272.3050000000001</v>
      </c>
      <c r="AJ1796" s="234">
        <f t="shared" si="563"/>
        <v>0</v>
      </c>
      <c r="AK1796" s="234">
        <f t="shared" si="564"/>
        <v>1</v>
      </c>
      <c r="AL1796" s="129">
        <f t="shared" si="565"/>
        <v>-2873.7649999999985</v>
      </c>
      <c r="AM1796" s="127">
        <v>45230</v>
      </c>
      <c r="AN1796" s="129">
        <f t="shared" si="569"/>
        <v>167682.12000000017</v>
      </c>
      <c r="AO1796" s="129">
        <f t="shared" si="570"/>
        <v>0</v>
      </c>
      <c r="AP1796" s="129">
        <f t="shared" si="571"/>
        <v>-2873.7649999999985</v>
      </c>
      <c r="AQ1796" s="235"/>
      <c r="AR1796" s="235"/>
      <c r="AS1796" s="236">
        <f t="shared" si="566"/>
        <v>45230</v>
      </c>
      <c r="AT1796" s="237">
        <f t="shared" si="572"/>
        <v>42015.540000000015</v>
      </c>
      <c r="AU1796" s="237">
        <f t="shared" si="573"/>
        <v>36791.500000000022</v>
      </c>
      <c r="AV1796" s="237">
        <f t="shared" si="574"/>
        <v>59486.279999999984</v>
      </c>
      <c r="AW1796" s="237">
        <f t="shared" si="575"/>
        <v>13997.6</v>
      </c>
      <c r="AX1796" s="237">
        <f t="shared" si="576"/>
        <v>15391.199999999995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166566.62000000017</v>
      </c>
      <c r="M1797" s="162">
        <f>MAX(AN28:AN1797)</f>
        <v>178585.98500000016</v>
      </c>
      <c r="N1797" s="162">
        <f t="shared" si="567"/>
        <v>-12019.364999999991</v>
      </c>
      <c r="O1797" s="231">
        <f>E3+(E4*0.1)</f>
        <v>0.30000000000000004</v>
      </c>
      <c r="P1797" s="162">
        <v>-550</v>
      </c>
      <c r="Q1797" s="232">
        <f>E5+(E6*0.1)</f>
        <v>0.2</v>
      </c>
      <c r="R1797" s="162">
        <v>-850</v>
      </c>
      <c r="S1797" s="232">
        <f>E7+(E8*0.1)</f>
        <v>0.2</v>
      </c>
      <c r="T1797" s="162">
        <v>-3410</v>
      </c>
      <c r="U1797" s="233">
        <f>E9+(E10*0.5)+(E11*0.1)</f>
        <v>0.2</v>
      </c>
      <c r="V1797" s="162">
        <v>-197</v>
      </c>
      <c r="W1797" s="233">
        <f>E12+(E13*0.5)+(E14*0.1)</f>
        <v>0.30000000000000004</v>
      </c>
      <c r="X1797" s="162">
        <v>-197</v>
      </c>
      <c r="Y1797" s="161">
        <f t="shared" si="568"/>
        <v>1770</v>
      </c>
      <c r="Z1797" s="162">
        <f t="shared" si="560"/>
        <v>-1115.5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-1115.5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166566.62000000017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41850.540000000015</v>
      </c>
      <c r="AU1797" s="237">
        <f t="shared" si="573"/>
        <v>36621.500000000022</v>
      </c>
      <c r="AV1797" s="237">
        <f t="shared" si="574"/>
        <v>58804.279999999984</v>
      </c>
      <c r="AW1797" s="237">
        <f t="shared" si="575"/>
        <v>13958.2</v>
      </c>
      <c r="AX1797" s="237">
        <f t="shared" si="576"/>
        <v>15332.099999999995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167172.32000000018</v>
      </c>
      <c r="M1798" s="162">
        <f>MAX(AN28:AN1798)</f>
        <v>178585.98500000016</v>
      </c>
      <c r="N1798" s="162">
        <f t="shared" si="567"/>
        <v>-11413.664999999979</v>
      </c>
      <c r="O1798" s="231">
        <f>E3+(E4*0.1)</f>
        <v>0.30000000000000004</v>
      </c>
      <c r="P1798" s="162">
        <v>-966.2</v>
      </c>
      <c r="Q1798" s="232">
        <f>E5+(E6*0.1)</f>
        <v>0.2</v>
      </c>
      <c r="R1798" s="162">
        <v>-1570</v>
      </c>
      <c r="S1798" s="232">
        <f>E7+(E8*0.1)</f>
        <v>0.2</v>
      </c>
      <c r="T1798" s="162">
        <v>5092.8</v>
      </c>
      <c r="U1798" s="233">
        <f>E9+(E10*0.5)+(E11*0.1)</f>
        <v>0.2</v>
      </c>
      <c r="V1798" s="162">
        <v>382</v>
      </c>
      <c r="W1798" s="233">
        <f>E12+(E13*0.5)+(E14*0.1)</f>
        <v>0.30000000000000004</v>
      </c>
      <c r="X1798" s="162">
        <v>382</v>
      </c>
      <c r="Y1798" s="161">
        <f t="shared" si="568"/>
        <v>1771</v>
      </c>
      <c r="Z1798" s="162">
        <f t="shared" si="560"/>
        <v>605.69999999999993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605.69999999999993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167172.32000000018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41560.680000000015</v>
      </c>
      <c r="AU1798" s="237">
        <f t="shared" si="573"/>
        <v>36307.500000000022</v>
      </c>
      <c r="AV1798" s="237">
        <f t="shared" si="574"/>
        <v>59822.839999999982</v>
      </c>
      <c r="AW1798" s="237">
        <f t="shared" si="575"/>
        <v>14034.6</v>
      </c>
      <c r="AX1798" s="237">
        <f t="shared" si="576"/>
        <v>15446.699999999995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167818.45500000019</v>
      </c>
      <c r="M1799" s="162">
        <f>MAX(AN28:AN1799)</f>
        <v>178585.98500000016</v>
      </c>
      <c r="N1799" s="162">
        <f t="shared" si="567"/>
        <v>-10767.52999999997</v>
      </c>
      <c r="O1799" s="231">
        <f>E3+(E4*0.1)</f>
        <v>0.30000000000000004</v>
      </c>
      <c r="P1799" s="162">
        <v>-798.75</v>
      </c>
      <c r="Q1799" s="232">
        <f>E5+(E6*0.1)</f>
        <v>0.2</v>
      </c>
      <c r="R1799" s="162">
        <v>-872.5</v>
      </c>
      <c r="S1799" s="232">
        <f>E7+(E8*0.1)</f>
        <v>0.2</v>
      </c>
      <c r="T1799" s="162">
        <v>3598.8</v>
      </c>
      <c r="U1799" s="233">
        <f>E9+(E10*0.5)+(E11*0.1)</f>
        <v>0.2</v>
      </c>
      <c r="V1799" s="162">
        <v>681</v>
      </c>
      <c r="W1799" s="233">
        <f>E12+(E13*0.5)+(E14*0.1)</f>
        <v>0.30000000000000004</v>
      </c>
      <c r="X1799" s="162">
        <v>681</v>
      </c>
      <c r="Y1799" s="161">
        <f t="shared" si="568"/>
        <v>1772</v>
      </c>
      <c r="Z1799" s="162">
        <f t="shared" si="560"/>
        <v>646.13500000000022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646.13500000000022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167818.45500000019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41321.055000000015</v>
      </c>
      <c r="AU1799" s="237">
        <f t="shared" si="573"/>
        <v>36133.000000000022</v>
      </c>
      <c r="AV1799" s="237">
        <f t="shared" si="574"/>
        <v>60542.599999999984</v>
      </c>
      <c r="AW1799" s="237">
        <f t="shared" si="575"/>
        <v>14170.800000000001</v>
      </c>
      <c r="AX1799" s="237">
        <f t="shared" si="576"/>
        <v>15650.999999999995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167158.81500000018</v>
      </c>
      <c r="M1800" s="162">
        <f>MAX(AN28:AN1800)</f>
        <v>178585.98500000016</v>
      </c>
      <c r="N1800" s="162">
        <f t="shared" si="567"/>
        <v>-11427.169999999984</v>
      </c>
      <c r="O1800" s="231">
        <f>E3+(E4*0.1)</f>
        <v>0.30000000000000004</v>
      </c>
      <c r="P1800" s="162">
        <v>-550</v>
      </c>
      <c r="Q1800" s="232">
        <f>E5+(E6*0.1)</f>
        <v>0.2</v>
      </c>
      <c r="R1800" s="162">
        <v>-382</v>
      </c>
      <c r="S1800" s="232">
        <f>E7+(E8*0.1)</f>
        <v>0.2</v>
      </c>
      <c r="T1800" s="162">
        <v>1108.8</v>
      </c>
      <c r="U1800" s="233">
        <f>E9+(E10*0.5)+(E11*0.1)</f>
        <v>0.2</v>
      </c>
      <c r="V1800" s="162">
        <v>-1400</v>
      </c>
      <c r="W1800" s="233">
        <f>E12+(E13*0.5)+(E14*0.1)</f>
        <v>0.30000000000000004</v>
      </c>
      <c r="X1800" s="162">
        <v>-1200</v>
      </c>
      <c r="Y1800" s="161">
        <f t="shared" si="568"/>
        <v>1773</v>
      </c>
      <c r="Z1800" s="162">
        <f t="shared" si="560"/>
        <v>-659.6400000000001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-659.6400000000001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167158.81500000018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41156.055000000015</v>
      </c>
      <c r="AU1800" s="237">
        <f t="shared" si="573"/>
        <v>36056.60000000002</v>
      </c>
      <c r="AV1800" s="237">
        <f t="shared" si="574"/>
        <v>60764.359999999986</v>
      </c>
      <c r="AW1800" s="237">
        <f t="shared" si="575"/>
        <v>13890.800000000001</v>
      </c>
      <c r="AX1800" s="237">
        <f t="shared" si="576"/>
        <v>15290.999999999995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166748.17500000016</v>
      </c>
      <c r="M1801" s="162">
        <f>MAX(AN28:AN1801)</f>
        <v>178585.98500000016</v>
      </c>
      <c r="N1801" s="162">
        <f t="shared" si="567"/>
        <v>-11837.809999999998</v>
      </c>
      <c r="O1801" s="231">
        <f>E3+(E4*0.1)</f>
        <v>0.30000000000000004</v>
      </c>
      <c r="P1801" s="162">
        <v>-550</v>
      </c>
      <c r="Q1801" s="232">
        <f>E5+(E6*0.1)</f>
        <v>0.2</v>
      </c>
      <c r="R1801" s="162">
        <v>-850</v>
      </c>
      <c r="S1801" s="232">
        <f>E7+(E8*0.1)</f>
        <v>0.2</v>
      </c>
      <c r="T1801" s="162">
        <v>2821.8</v>
      </c>
      <c r="U1801" s="233">
        <f>E9+(E10*0.5)+(E11*0.1)</f>
        <v>0.2</v>
      </c>
      <c r="V1801" s="162">
        <v>-1400</v>
      </c>
      <c r="W1801" s="233">
        <f>E12+(E13*0.5)+(E14*0.1)</f>
        <v>0.30000000000000004</v>
      </c>
      <c r="X1801" s="162">
        <v>-1200</v>
      </c>
      <c r="Y1801" s="161">
        <f t="shared" si="568"/>
        <v>1774</v>
      </c>
      <c r="Z1801" s="162">
        <f t="shared" si="560"/>
        <v>-410.64000000000004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-410.64000000000004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166748.17500000016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40991.055000000015</v>
      </c>
      <c r="AU1801" s="237">
        <f t="shared" si="573"/>
        <v>35886.60000000002</v>
      </c>
      <c r="AV1801" s="237">
        <f t="shared" si="574"/>
        <v>61328.719999999987</v>
      </c>
      <c r="AW1801" s="237">
        <f t="shared" si="575"/>
        <v>13610.800000000001</v>
      </c>
      <c r="AX1801" s="237">
        <f t="shared" si="576"/>
        <v>14930.999999999995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165842.05500000017</v>
      </c>
      <c r="M1802" s="162">
        <f>MAX(AN28:AN1802)</f>
        <v>178585.98500000016</v>
      </c>
      <c r="N1802" s="162">
        <f t="shared" si="567"/>
        <v>-12743.929999999993</v>
      </c>
      <c r="O1802" s="231">
        <f>E3+(E4*0.1)</f>
        <v>0.30000000000000004</v>
      </c>
      <c r="P1802" s="162">
        <v>-550</v>
      </c>
      <c r="Q1802" s="232">
        <f>E5+(E6*0.1)</f>
        <v>0.2</v>
      </c>
      <c r="R1802" s="162">
        <v>-850</v>
      </c>
      <c r="S1802" s="232">
        <f>E7+(E8*0.1)</f>
        <v>0.2</v>
      </c>
      <c r="T1802" s="162">
        <v>344.4</v>
      </c>
      <c r="U1802" s="233">
        <f>E9+(E10*0.5)+(E11*0.1)</f>
        <v>0.2</v>
      </c>
      <c r="V1802" s="162">
        <v>-1400</v>
      </c>
      <c r="W1802" s="233">
        <f>E12+(E13*0.5)+(E14*0.1)</f>
        <v>0.30000000000000004</v>
      </c>
      <c r="X1802" s="162">
        <v>-1200</v>
      </c>
      <c r="Y1802" s="161">
        <f t="shared" si="568"/>
        <v>1775</v>
      </c>
      <c r="Z1802" s="162">
        <f t="shared" si="560"/>
        <v>-906.12000000000012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-906.12000000000012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165842.05500000017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40826.055000000015</v>
      </c>
      <c r="AU1802" s="237">
        <f t="shared" si="573"/>
        <v>35716.60000000002</v>
      </c>
      <c r="AV1802" s="237">
        <f t="shared" si="574"/>
        <v>61397.599999999984</v>
      </c>
      <c r="AW1802" s="237">
        <f t="shared" si="575"/>
        <v>13330.800000000001</v>
      </c>
      <c r="AX1802" s="237">
        <f t="shared" si="576"/>
        <v>14570.999999999995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165913.19000000018</v>
      </c>
      <c r="M1803" s="162">
        <f>MAX(AN28:AN1803)</f>
        <v>178585.98500000016</v>
      </c>
      <c r="N1803" s="162">
        <f t="shared" si="567"/>
        <v>-12672.794999999984</v>
      </c>
      <c r="O1803" s="231">
        <f>E3+(E4*0.1)</f>
        <v>0.30000000000000004</v>
      </c>
      <c r="P1803" s="162">
        <v>1101.6500000000001</v>
      </c>
      <c r="Q1803" s="232">
        <f>E5+(E6*0.1)</f>
        <v>0.2</v>
      </c>
      <c r="R1803" s="162">
        <v>-850</v>
      </c>
      <c r="S1803" s="232">
        <f>E7+(E8*0.1)</f>
        <v>0.2</v>
      </c>
      <c r="T1803" s="162">
        <v>-2506.8000000000002</v>
      </c>
      <c r="U1803" s="233">
        <f>E9+(E10*0.5)+(E11*0.1)</f>
        <v>0.2</v>
      </c>
      <c r="V1803" s="162">
        <v>824</v>
      </c>
      <c r="W1803" s="233">
        <f>E12+(E13*0.5)+(E14*0.1)</f>
        <v>0.30000000000000004</v>
      </c>
      <c r="X1803" s="162">
        <v>824</v>
      </c>
      <c r="Y1803" s="161">
        <f t="shared" si="568"/>
        <v>1776</v>
      </c>
      <c r="Z1803" s="162">
        <f t="shared" si="560"/>
        <v>71.135000000000048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71.135000000000048</v>
      </c>
      <c r="AI1803" s="129">
        <f t="shared" si="562"/>
        <v>0</v>
      </c>
      <c r="AJ1803" s="234">
        <f t="shared" si="563"/>
        <v>1</v>
      </c>
      <c r="AK1803" s="234">
        <f t="shared" si="564"/>
        <v>0</v>
      </c>
      <c r="AL1803" s="129">
        <f t="shared" si="565"/>
        <v>0</v>
      </c>
      <c r="AM1803" s="127">
        <v>45239</v>
      </c>
      <c r="AN1803" s="129">
        <f t="shared" si="569"/>
        <v>165913.19000000018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41156.550000000017</v>
      </c>
      <c r="AU1803" s="237">
        <f t="shared" si="573"/>
        <v>35546.60000000002</v>
      </c>
      <c r="AV1803" s="237">
        <f t="shared" si="574"/>
        <v>60896.239999999983</v>
      </c>
      <c r="AW1803" s="237">
        <f t="shared" si="575"/>
        <v>13495.6</v>
      </c>
      <c r="AX1803" s="237">
        <f t="shared" si="576"/>
        <v>14818.199999999995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167108.65000000017</v>
      </c>
      <c r="M1804" s="162">
        <f>MAX(AN28:AN1804)</f>
        <v>178585.98500000016</v>
      </c>
      <c r="N1804" s="162">
        <f t="shared" si="567"/>
        <v>-11477.334999999992</v>
      </c>
      <c r="O1804" s="231">
        <f>E3+(E4*0.1)</f>
        <v>0.30000000000000004</v>
      </c>
      <c r="P1804" s="162">
        <v>-694.4</v>
      </c>
      <c r="Q1804" s="232">
        <f>E5+(E6*0.1)</f>
        <v>0.2</v>
      </c>
      <c r="R1804" s="162">
        <v>3394.5</v>
      </c>
      <c r="S1804" s="232">
        <f>E7+(E8*0.1)</f>
        <v>0.2</v>
      </c>
      <c r="T1804" s="162">
        <v>6824.4</v>
      </c>
      <c r="U1804" s="233">
        <f>E9+(E10*0.5)+(E11*0.1)</f>
        <v>0.2</v>
      </c>
      <c r="V1804" s="162">
        <v>-1400</v>
      </c>
      <c r="W1804" s="233">
        <f>E12+(E13*0.5)+(E14*0.1)</f>
        <v>0.30000000000000004</v>
      </c>
      <c r="X1804" s="162">
        <v>-1200</v>
      </c>
      <c r="Y1804" s="161">
        <f t="shared" si="568"/>
        <v>1777</v>
      </c>
      <c r="Z1804" s="162">
        <f t="shared" si="560"/>
        <v>1195.46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1195.46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167108.65000000017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40948.230000000018</v>
      </c>
      <c r="AU1804" s="237">
        <f t="shared" si="573"/>
        <v>36225.500000000022</v>
      </c>
      <c r="AV1804" s="237">
        <f t="shared" si="574"/>
        <v>62261.119999999981</v>
      </c>
      <c r="AW1804" s="237">
        <f t="shared" si="575"/>
        <v>13215.6</v>
      </c>
      <c r="AX1804" s="237">
        <f t="shared" si="576"/>
        <v>14458.199999999995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166916.48500000016</v>
      </c>
      <c r="M1805" s="162">
        <f>MAX(AN28:AN1805)</f>
        <v>178585.98500000016</v>
      </c>
      <c r="N1805" s="162">
        <f t="shared" si="567"/>
        <v>-11669.5</v>
      </c>
      <c r="O1805" s="231">
        <f>E3+(E4*0.1)</f>
        <v>0.30000000000000004</v>
      </c>
      <c r="P1805" s="162">
        <v>273.85000000000002</v>
      </c>
      <c r="Q1805" s="232">
        <f>E5+(E6*0.1)</f>
        <v>0.2</v>
      </c>
      <c r="R1805" s="162">
        <v>-850</v>
      </c>
      <c r="S1805" s="232">
        <f>E7+(E8*0.1)</f>
        <v>0.2</v>
      </c>
      <c r="T1805" s="162">
        <v>-926.6</v>
      </c>
      <c r="U1805" s="233">
        <f>E9+(E10*0.5)+(E11*0.1)</f>
        <v>0.2</v>
      </c>
      <c r="V1805" s="162">
        <v>-810</v>
      </c>
      <c r="W1805" s="233">
        <f>E12+(E13*0.5)+(E14*0.1)</f>
        <v>0.30000000000000004</v>
      </c>
      <c r="X1805" s="162">
        <v>810</v>
      </c>
      <c r="Y1805" s="161">
        <f t="shared" si="568"/>
        <v>1778</v>
      </c>
      <c r="Z1805" s="162">
        <f t="shared" si="560"/>
        <v>-192.16499999999999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0</v>
      </c>
      <c r="AI1805" s="129">
        <f t="shared" si="562"/>
        <v>-192.16499999999999</v>
      </c>
      <c r="AJ1805" s="234">
        <f t="shared" si="563"/>
        <v>0</v>
      </c>
      <c r="AK1805" s="234">
        <f t="shared" si="564"/>
        <v>1</v>
      </c>
      <c r="AL1805" s="129">
        <f t="shared" si="565"/>
        <v>0</v>
      </c>
      <c r="AM1805" s="127">
        <v>45243</v>
      </c>
      <c r="AN1805" s="129">
        <f t="shared" si="569"/>
        <v>166916.48500000016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41030.385000000017</v>
      </c>
      <c r="AU1805" s="237">
        <f t="shared" si="573"/>
        <v>36055.500000000022</v>
      </c>
      <c r="AV1805" s="237">
        <f t="shared" si="574"/>
        <v>62075.799999999981</v>
      </c>
      <c r="AW1805" s="237">
        <f t="shared" si="575"/>
        <v>13053.6</v>
      </c>
      <c r="AX1805" s="237">
        <f t="shared" si="576"/>
        <v>14701.199999999995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170042.35000000015</v>
      </c>
      <c r="M1806" s="162">
        <f>MAX(AN28:AN1806)</f>
        <v>178585.98500000016</v>
      </c>
      <c r="N1806" s="162">
        <f t="shared" si="567"/>
        <v>-8543.6350000000093</v>
      </c>
      <c r="O1806" s="231">
        <f>E3+(E4*0.1)</f>
        <v>0.30000000000000004</v>
      </c>
      <c r="P1806" s="162">
        <v>2449.15</v>
      </c>
      <c r="Q1806" s="232">
        <f>E5+(E6*0.1)</f>
        <v>0.2</v>
      </c>
      <c r="R1806" s="162">
        <v>4207.5</v>
      </c>
      <c r="S1806" s="232">
        <f>E7+(E8*0.1)</f>
        <v>0.2</v>
      </c>
      <c r="T1806" s="162">
        <v>6593.6</v>
      </c>
      <c r="U1806" s="233">
        <f>E9+(E10*0.5)+(E11*0.1)</f>
        <v>0.2</v>
      </c>
      <c r="V1806" s="162">
        <v>-1400</v>
      </c>
      <c r="W1806" s="233">
        <f>E12+(E13*0.5)+(E14*0.1)</f>
        <v>0.30000000000000004</v>
      </c>
      <c r="X1806" s="162">
        <v>1703</v>
      </c>
      <c r="Y1806" s="161">
        <f t="shared" si="568"/>
        <v>1779</v>
      </c>
      <c r="Z1806" s="162">
        <f t="shared" si="560"/>
        <v>3125.8650000000002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3125.8650000000002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170042.35000000015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41765.130000000019</v>
      </c>
      <c r="AU1806" s="237">
        <f t="shared" si="573"/>
        <v>36897.000000000022</v>
      </c>
      <c r="AV1806" s="237">
        <f t="shared" si="574"/>
        <v>63394.519999999982</v>
      </c>
      <c r="AW1806" s="237">
        <f t="shared" si="575"/>
        <v>12773.6</v>
      </c>
      <c r="AX1806" s="237">
        <f t="shared" si="576"/>
        <v>15212.099999999995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170331.85500000016</v>
      </c>
      <c r="M1807" s="162">
        <f>MAX(AN28:AN1807)</f>
        <v>178585.98500000016</v>
      </c>
      <c r="N1807" s="162">
        <f t="shared" si="567"/>
        <v>-8254.1300000000047</v>
      </c>
      <c r="O1807" s="231">
        <f>E3+(E4*0.1)</f>
        <v>0.30000000000000004</v>
      </c>
      <c r="P1807" s="162">
        <v>817.55</v>
      </c>
      <c r="Q1807" s="232">
        <f>E5+(E6*0.1)</f>
        <v>0.2</v>
      </c>
      <c r="R1807" s="162">
        <v>359</v>
      </c>
      <c r="S1807" s="232">
        <f>E7+(E8*0.1)</f>
        <v>0.2</v>
      </c>
      <c r="T1807" s="162">
        <v>94.2</v>
      </c>
      <c r="U1807" s="233">
        <f>E9+(E10*0.5)+(E11*0.1)</f>
        <v>0.2</v>
      </c>
      <c r="V1807" s="162">
        <v>314</v>
      </c>
      <c r="W1807" s="233">
        <f>E12+(E13*0.5)+(E14*0.1)</f>
        <v>0.30000000000000004</v>
      </c>
      <c r="X1807" s="162">
        <v>-364</v>
      </c>
      <c r="Y1807" s="161">
        <f t="shared" si="568"/>
        <v>1780</v>
      </c>
      <c r="Z1807" s="162">
        <f t="shared" si="560"/>
        <v>289.505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289.505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170331.85500000016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42010.395000000019</v>
      </c>
      <c r="AU1807" s="237">
        <f t="shared" si="573"/>
        <v>36968.800000000025</v>
      </c>
      <c r="AV1807" s="237">
        <f t="shared" si="574"/>
        <v>63413.359999999979</v>
      </c>
      <c r="AW1807" s="237">
        <f t="shared" si="575"/>
        <v>12836.4</v>
      </c>
      <c r="AX1807" s="237">
        <f t="shared" si="576"/>
        <v>15102.899999999994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171340.64500000016</v>
      </c>
      <c r="M1808" s="162">
        <f>MAX(AN28:AN1808)</f>
        <v>178585.98500000016</v>
      </c>
      <c r="N1808" s="162">
        <f t="shared" si="567"/>
        <v>-7245.3399999999965</v>
      </c>
      <c r="O1808" s="231">
        <f>E3+(E4*0.1)</f>
        <v>0.30000000000000004</v>
      </c>
      <c r="P1808" s="162">
        <v>-665.9</v>
      </c>
      <c r="Q1808" s="232">
        <f>E5+(E6*0.1)</f>
        <v>0.2</v>
      </c>
      <c r="R1808" s="162">
        <v>268</v>
      </c>
      <c r="S1808" s="232">
        <f>E7+(E8*0.1)</f>
        <v>0.2</v>
      </c>
      <c r="T1808" s="162">
        <v>319.8</v>
      </c>
      <c r="U1808" s="233">
        <f>E9+(E10*0.5)+(E11*0.1)</f>
        <v>0.2</v>
      </c>
      <c r="V1808" s="162">
        <v>2182</v>
      </c>
      <c r="W1808" s="233">
        <f>E12+(E13*0.5)+(E14*0.1)</f>
        <v>0.30000000000000004</v>
      </c>
      <c r="X1808" s="162">
        <v>2182</v>
      </c>
      <c r="Y1808" s="161">
        <f t="shared" si="568"/>
        <v>1781</v>
      </c>
      <c r="Z1808" s="162">
        <f t="shared" si="560"/>
        <v>1008.7900000000002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1008.7900000000002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171340.64500000016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41810.625000000022</v>
      </c>
      <c r="AU1808" s="237">
        <f t="shared" si="573"/>
        <v>37022.400000000023</v>
      </c>
      <c r="AV1808" s="237">
        <f t="shared" si="574"/>
        <v>63477.319999999978</v>
      </c>
      <c r="AW1808" s="237">
        <f t="shared" si="575"/>
        <v>13272.8</v>
      </c>
      <c r="AX1808" s="237">
        <f t="shared" si="576"/>
        <v>15757.499999999995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171388.94000000018</v>
      </c>
      <c r="M1809" s="162">
        <f>MAX(AN28:AN1809)</f>
        <v>178585.98500000016</v>
      </c>
      <c r="N1809" s="162">
        <f t="shared" si="567"/>
        <v>-7197.0449999999837</v>
      </c>
      <c r="O1809" s="231">
        <f>E3+(E4*0.1)</f>
        <v>0.30000000000000004</v>
      </c>
      <c r="P1809" s="162">
        <v>9.0500000000000007</v>
      </c>
      <c r="Q1809" s="232">
        <f>E5+(E6*0.1)</f>
        <v>0.2</v>
      </c>
      <c r="R1809" s="162">
        <v>289</v>
      </c>
      <c r="S1809" s="232">
        <f>E7+(E8*0.1)</f>
        <v>0.2</v>
      </c>
      <c r="T1809" s="162">
        <v>96.4</v>
      </c>
      <c r="U1809" s="233">
        <f>E9+(E10*0.5)+(E11*0.1)</f>
        <v>0.2</v>
      </c>
      <c r="V1809" s="162">
        <v>-63</v>
      </c>
      <c r="W1809" s="233">
        <f>E12+(E13*0.5)+(E14*0.1)</f>
        <v>0.30000000000000004</v>
      </c>
      <c r="X1809" s="162">
        <v>-63</v>
      </c>
      <c r="Y1809" s="161">
        <f t="shared" si="568"/>
        <v>1782</v>
      </c>
      <c r="Z1809" s="162">
        <f t="shared" si="560"/>
        <v>48.295000000000016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48.295000000000016</v>
      </c>
      <c r="AI1809" s="129">
        <f t="shared" si="562"/>
        <v>0</v>
      </c>
      <c r="AJ1809" s="234">
        <f t="shared" si="563"/>
        <v>1</v>
      </c>
      <c r="AK1809" s="234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171388.94000000018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41813.340000000018</v>
      </c>
      <c r="AU1809" s="237">
        <f t="shared" si="573"/>
        <v>37080.200000000026</v>
      </c>
      <c r="AV1809" s="237">
        <f t="shared" si="574"/>
        <v>63496.599999999977</v>
      </c>
      <c r="AW1809" s="237">
        <f t="shared" si="575"/>
        <v>13260.199999999999</v>
      </c>
      <c r="AX1809" s="237">
        <f t="shared" si="576"/>
        <v>15738.599999999995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172144.46000000017</v>
      </c>
      <c r="M1810" s="162">
        <f>MAX(AN28:AN1810)</f>
        <v>178585.98500000016</v>
      </c>
      <c r="N1810" s="162">
        <f t="shared" si="567"/>
        <v>-6441.5249999999942</v>
      </c>
      <c r="O1810" s="231">
        <f>E3+(E4*0.1)</f>
        <v>0.30000000000000004</v>
      </c>
      <c r="P1810" s="162">
        <v>1018.8</v>
      </c>
      <c r="Q1810" s="232">
        <f>E5+(E6*0.1)</f>
        <v>0.2</v>
      </c>
      <c r="R1810" s="162">
        <v>1668</v>
      </c>
      <c r="S1810" s="232">
        <f>E7+(E8*0.1)</f>
        <v>0.2</v>
      </c>
      <c r="T1810" s="162">
        <v>3781.4</v>
      </c>
      <c r="U1810" s="233">
        <f>E9+(E10*0.5)+(E11*0.1)</f>
        <v>0.2</v>
      </c>
      <c r="V1810" s="162">
        <v>-1400</v>
      </c>
      <c r="W1810" s="233">
        <f>E12+(E13*0.5)+(E14*0.1)</f>
        <v>0.30000000000000004</v>
      </c>
      <c r="X1810" s="162">
        <v>-1200</v>
      </c>
      <c r="Y1810" s="161">
        <f t="shared" si="568"/>
        <v>1783</v>
      </c>
      <c r="Z1810" s="162">
        <f t="shared" si="560"/>
        <v>755.52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755.52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172144.46000000017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42118.980000000018</v>
      </c>
      <c r="AU1810" s="237">
        <f t="shared" si="573"/>
        <v>37413.800000000025</v>
      </c>
      <c r="AV1810" s="237">
        <f t="shared" si="574"/>
        <v>64252.879999999976</v>
      </c>
      <c r="AW1810" s="237">
        <f t="shared" si="575"/>
        <v>12980.199999999999</v>
      </c>
      <c r="AX1810" s="237">
        <f t="shared" si="576"/>
        <v>15378.599999999995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172476.20000000016</v>
      </c>
      <c r="M1811" s="162">
        <f>MAX(AN28:AN1811)</f>
        <v>178585.98500000016</v>
      </c>
      <c r="N1811" s="162">
        <f t="shared" si="567"/>
        <v>-6109.7850000000035</v>
      </c>
      <c r="O1811" s="231">
        <f>E3+(E4*0.1)</f>
        <v>0.30000000000000004</v>
      </c>
      <c r="P1811" s="162">
        <v>-550</v>
      </c>
      <c r="Q1811" s="232">
        <f>E5+(E6*0.1)</f>
        <v>0.2</v>
      </c>
      <c r="R1811" s="162">
        <v>-850</v>
      </c>
      <c r="S1811" s="232">
        <f>E7+(E8*0.1)</f>
        <v>0.2</v>
      </c>
      <c r="T1811" s="162">
        <v>-1868.8</v>
      </c>
      <c r="U1811" s="233">
        <f>E9+(E10*0.5)+(E11*0.1)</f>
        <v>0.2</v>
      </c>
      <c r="V1811" s="162">
        <v>2081</v>
      </c>
      <c r="W1811" s="233">
        <f>E12+(E13*0.5)+(E14*0.1)</f>
        <v>0.30000000000000004</v>
      </c>
      <c r="X1811" s="162">
        <v>2081</v>
      </c>
      <c r="Y1811" s="161">
        <f t="shared" si="568"/>
        <v>1784</v>
      </c>
      <c r="Z1811" s="162">
        <f t="shared" si="560"/>
        <v>331.74000000000012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331.74000000000012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172476.20000000016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41953.980000000018</v>
      </c>
      <c r="AU1811" s="237">
        <f t="shared" si="573"/>
        <v>37243.800000000025</v>
      </c>
      <c r="AV1811" s="237">
        <f t="shared" si="574"/>
        <v>63879.119999999974</v>
      </c>
      <c r="AW1811" s="237">
        <f t="shared" si="575"/>
        <v>13396.4</v>
      </c>
      <c r="AX1811" s="237">
        <f t="shared" si="576"/>
        <v>16002.899999999994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172782.19000000015</v>
      </c>
      <c r="M1812" s="162">
        <f>MAX(AN28:AN1812)</f>
        <v>178585.98500000016</v>
      </c>
      <c r="N1812" s="162">
        <f t="shared" si="567"/>
        <v>-5803.7950000000128</v>
      </c>
      <c r="O1812" s="231">
        <f>E3+(E4*0.1)</f>
        <v>0.30000000000000004</v>
      </c>
      <c r="P1812" s="162">
        <v>923.7</v>
      </c>
      <c r="Q1812" s="232">
        <f>E5+(E6*0.1)</f>
        <v>0.2</v>
      </c>
      <c r="R1812" s="162">
        <v>921.5</v>
      </c>
      <c r="S1812" s="232">
        <f>E7+(E8*0.1)</f>
        <v>0.2</v>
      </c>
      <c r="T1812" s="162">
        <v>1355.4</v>
      </c>
      <c r="U1812" s="233">
        <f>E9+(E10*0.5)+(E11*0.1)</f>
        <v>0.2</v>
      </c>
      <c r="V1812" s="162">
        <v>-853</v>
      </c>
      <c r="W1812" s="233">
        <f>E12+(E13*0.5)+(E14*0.1)</f>
        <v>0.30000000000000004</v>
      </c>
      <c r="X1812" s="162">
        <v>-853</v>
      </c>
      <c r="Y1812" s="161">
        <f t="shared" si="568"/>
        <v>1785</v>
      </c>
      <c r="Z1812" s="162">
        <f t="shared" si="560"/>
        <v>305.99000000000007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305.99000000000007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172782.19000000015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42231.090000000018</v>
      </c>
      <c r="AU1812" s="237">
        <f t="shared" si="573"/>
        <v>37428.100000000028</v>
      </c>
      <c r="AV1812" s="237">
        <f t="shared" si="574"/>
        <v>64150.199999999975</v>
      </c>
      <c r="AW1812" s="237">
        <f t="shared" si="575"/>
        <v>13225.8</v>
      </c>
      <c r="AX1812" s="237">
        <f t="shared" si="576"/>
        <v>15746.999999999995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172922.19000000015</v>
      </c>
      <c r="M1813" s="162">
        <f>MAX(AN28:AN1813)</f>
        <v>178585.98500000016</v>
      </c>
      <c r="N1813" s="162">
        <f t="shared" si="567"/>
        <v>-5663.7950000000128</v>
      </c>
      <c r="O1813" s="231">
        <f>E3+(E4*0.1)</f>
        <v>0.30000000000000004</v>
      </c>
      <c r="P1813" s="162">
        <v>0</v>
      </c>
      <c r="Q1813" s="232">
        <f>E5+(E6*0.1)</f>
        <v>0.2</v>
      </c>
      <c r="R1813" s="162">
        <v>0</v>
      </c>
      <c r="S1813" s="232">
        <f>E7+(E8*0.1)</f>
        <v>0.2</v>
      </c>
      <c r="T1813" s="162">
        <v>0</v>
      </c>
      <c r="U1813" s="233">
        <f>E9+(E10*0.5)+(E11*0.1)</f>
        <v>0.2</v>
      </c>
      <c r="V1813" s="162">
        <v>280</v>
      </c>
      <c r="W1813" s="233">
        <f>E12+(E13*0.5)+(E14*0.1)</f>
        <v>0.30000000000000004</v>
      </c>
      <c r="X1813" s="162">
        <v>280</v>
      </c>
      <c r="Y1813" s="161">
        <f t="shared" si="568"/>
        <v>1786</v>
      </c>
      <c r="Z1813" s="162">
        <f t="shared" si="560"/>
        <v>140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140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172922.19000000015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42231.090000000018</v>
      </c>
      <c r="AU1813" s="237">
        <f t="shared" si="573"/>
        <v>37428.100000000028</v>
      </c>
      <c r="AV1813" s="237">
        <f t="shared" si="574"/>
        <v>64150.199999999975</v>
      </c>
      <c r="AW1813" s="237">
        <f t="shared" si="575"/>
        <v>13281.8</v>
      </c>
      <c r="AX1813" s="237">
        <f t="shared" si="576"/>
        <v>15830.999999999995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173520.55000000013</v>
      </c>
      <c r="M1814" s="162">
        <f>MAX(AN28:AN1814)</f>
        <v>178585.98500000016</v>
      </c>
      <c r="N1814" s="162">
        <f t="shared" si="567"/>
        <v>-5065.4350000000268</v>
      </c>
      <c r="O1814" s="231">
        <f>E3+(E4*0.1)</f>
        <v>0.30000000000000004</v>
      </c>
      <c r="P1814" s="162">
        <v>585.6</v>
      </c>
      <c r="Q1814" s="232">
        <f>E5+(E6*0.1)</f>
        <v>0.2</v>
      </c>
      <c r="R1814" s="162">
        <v>136</v>
      </c>
      <c r="S1814" s="232">
        <f>E7+(E8*0.1)</f>
        <v>0.2</v>
      </c>
      <c r="T1814" s="162">
        <v>-387.6</v>
      </c>
      <c r="U1814" s="233">
        <f>E9+(E10*0.5)+(E11*0.1)</f>
        <v>0.2</v>
      </c>
      <c r="V1814" s="162">
        <v>946</v>
      </c>
      <c r="W1814" s="233">
        <f>E12+(E13*0.5)+(E14*0.1)</f>
        <v>0.30000000000000004</v>
      </c>
      <c r="X1814" s="162">
        <v>946</v>
      </c>
      <c r="Y1814" s="161">
        <f t="shared" si="568"/>
        <v>1787</v>
      </c>
      <c r="Z1814" s="162">
        <f t="shared" si="560"/>
        <v>598.36000000000013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598.36000000000013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173520.55000000013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42406.770000000019</v>
      </c>
      <c r="AU1814" s="237">
        <f t="shared" si="573"/>
        <v>37455.300000000025</v>
      </c>
      <c r="AV1814" s="237">
        <f t="shared" si="574"/>
        <v>64072.679999999978</v>
      </c>
      <c r="AW1814" s="237">
        <f t="shared" si="575"/>
        <v>13471</v>
      </c>
      <c r="AX1814" s="237">
        <f t="shared" si="576"/>
        <v>16114.799999999994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173781.83000000013</v>
      </c>
      <c r="M1815" s="162">
        <f>MAX(AN28:AN1815)</f>
        <v>178585.98500000016</v>
      </c>
      <c r="N1815" s="162">
        <f t="shared" si="567"/>
        <v>-4804.1550000000279</v>
      </c>
      <c r="O1815" s="231">
        <f>E3+(E4*0.1)</f>
        <v>0.30000000000000004</v>
      </c>
      <c r="P1815" s="162">
        <v>-550</v>
      </c>
      <c r="Q1815" s="232">
        <f>E5+(E6*0.1)</f>
        <v>0.2</v>
      </c>
      <c r="R1815" s="162">
        <v>-445.5</v>
      </c>
      <c r="S1815" s="232">
        <f>E7+(E8*0.1)</f>
        <v>0.2</v>
      </c>
      <c r="T1815" s="162">
        <v>-400.6</v>
      </c>
      <c r="U1815" s="233">
        <f>E9+(E10*0.5)+(E11*0.1)</f>
        <v>0.2</v>
      </c>
      <c r="V1815" s="162">
        <v>1191</v>
      </c>
      <c r="W1815" s="233">
        <f>E12+(E13*0.5)+(E14*0.1)</f>
        <v>0.30000000000000004</v>
      </c>
      <c r="X1815" s="162">
        <v>1191</v>
      </c>
      <c r="Y1815" s="161">
        <f t="shared" si="568"/>
        <v>1788</v>
      </c>
      <c r="Z1815" s="162">
        <f t="shared" si="560"/>
        <v>261.28000000000009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261.28000000000009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173781.83000000013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42241.770000000019</v>
      </c>
      <c r="AU1815" s="237">
        <f t="shared" si="573"/>
        <v>37366.200000000026</v>
      </c>
      <c r="AV1815" s="237">
        <f t="shared" si="574"/>
        <v>63992.559999999976</v>
      </c>
      <c r="AW1815" s="237">
        <f t="shared" si="575"/>
        <v>13709.2</v>
      </c>
      <c r="AX1815" s="237">
        <f t="shared" si="576"/>
        <v>16472.099999999995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175493.49500000014</v>
      </c>
      <c r="M1816" s="162">
        <f>MAX(AN28:AN1816)</f>
        <v>178585.98500000016</v>
      </c>
      <c r="N1816" s="162">
        <f t="shared" si="567"/>
        <v>-3092.4900000000198</v>
      </c>
      <c r="O1816" s="231">
        <f>E3+(E4*0.1)</f>
        <v>0.30000000000000004</v>
      </c>
      <c r="P1816" s="162">
        <v>417.55</v>
      </c>
      <c r="Q1816" s="232">
        <f>E5+(E6*0.1)</f>
        <v>0.2</v>
      </c>
      <c r="R1816" s="162">
        <v>223</v>
      </c>
      <c r="S1816" s="232">
        <f>E7+(E8*0.1)</f>
        <v>0.2</v>
      </c>
      <c r="T1816" s="162">
        <v>969</v>
      </c>
      <c r="U1816" s="233">
        <f>E9+(E10*0.5)+(E11*0.1)</f>
        <v>0.2</v>
      </c>
      <c r="V1816" s="162">
        <v>2696</v>
      </c>
      <c r="W1816" s="233">
        <f>E12+(E13*0.5)+(E14*0.1)</f>
        <v>0.30000000000000004</v>
      </c>
      <c r="X1816" s="162">
        <v>2696</v>
      </c>
      <c r="Y1816" s="161">
        <f t="shared" si="568"/>
        <v>1789</v>
      </c>
      <c r="Z1816" s="162">
        <f t="shared" si="560"/>
        <v>1711.6650000000002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1711.6650000000002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175493.49500000014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42367.035000000018</v>
      </c>
      <c r="AU1816" s="237">
        <f t="shared" si="573"/>
        <v>37410.800000000025</v>
      </c>
      <c r="AV1816" s="237">
        <f t="shared" si="574"/>
        <v>64186.359999999979</v>
      </c>
      <c r="AW1816" s="237">
        <f t="shared" si="575"/>
        <v>14248.400000000001</v>
      </c>
      <c r="AX1816" s="237">
        <f t="shared" si="576"/>
        <v>17280.899999999994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175536.73500000013</v>
      </c>
      <c r="M1817" s="162">
        <f>MAX(AN28:AN1817)</f>
        <v>178585.98500000016</v>
      </c>
      <c r="N1817" s="162">
        <f t="shared" si="567"/>
        <v>-3049.2500000000291</v>
      </c>
      <c r="O1817" s="231">
        <f>E3+(E4*0.1)</f>
        <v>0.30000000000000004</v>
      </c>
      <c r="P1817" s="162">
        <v>67.2</v>
      </c>
      <c r="Q1817" s="232">
        <f>E5+(E6*0.1)</f>
        <v>0.2</v>
      </c>
      <c r="R1817" s="162">
        <v>-215.5</v>
      </c>
      <c r="S1817" s="232">
        <f>E7+(E8*0.1)</f>
        <v>0.2</v>
      </c>
      <c r="T1817" s="162">
        <v>-456.6</v>
      </c>
      <c r="U1817" s="233">
        <f>E9+(E10*0.5)+(E11*0.1)</f>
        <v>0.2</v>
      </c>
      <c r="V1817" s="162">
        <v>315</v>
      </c>
      <c r="W1817" s="233">
        <f>E12+(E13*0.5)+(E14*0.1)</f>
        <v>0.30000000000000004</v>
      </c>
      <c r="X1817" s="162">
        <v>315</v>
      </c>
      <c r="Y1817" s="161">
        <f t="shared" si="568"/>
        <v>1790</v>
      </c>
      <c r="Z1817" s="162">
        <f t="shared" si="560"/>
        <v>43.240000000000009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43.240000000000009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175536.73500000013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42387.195000000022</v>
      </c>
      <c r="AU1817" s="237">
        <f t="shared" si="573"/>
        <v>37367.700000000026</v>
      </c>
      <c r="AV1817" s="237">
        <f t="shared" si="574"/>
        <v>64095.039999999979</v>
      </c>
      <c r="AW1817" s="237">
        <f t="shared" si="575"/>
        <v>14311.400000000001</v>
      </c>
      <c r="AX1817" s="237">
        <f t="shared" si="576"/>
        <v>17375.399999999994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175926.72000000012</v>
      </c>
      <c r="M1818" s="162">
        <f>MAX(AN28:AN1818)</f>
        <v>178585.98500000016</v>
      </c>
      <c r="N1818" s="162">
        <f t="shared" si="567"/>
        <v>-2659.2650000000431</v>
      </c>
      <c r="O1818" s="231">
        <f>E3+(E4*0.1)</f>
        <v>0.30000000000000004</v>
      </c>
      <c r="P1818" s="162">
        <v>2602.35</v>
      </c>
      <c r="Q1818" s="232">
        <f>E5+(E6*0.1)</f>
        <v>0.2</v>
      </c>
      <c r="R1818" s="162">
        <v>861</v>
      </c>
      <c r="S1818" s="232">
        <f>E7+(E8*0.1)</f>
        <v>0.2</v>
      </c>
      <c r="T1818" s="162">
        <v>-794.6</v>
      </c>
      <c r="U1818" s="233">
        <f>E9+(E10*0.5)+(E11*0.1)</f>
        <v>0.2</v>
      </c>
      <c r="V1818" s="162">
        <v>-808</v>
      </c>
      <c r="W1818" s="233">
        <f>E12+(E13*0.5)+(E14*0.1)</f>
        <v>0.30000000000000004</v>
      </c>
      <c r="X1818" s="162">
        <v>-808</v>
      </c>
      <c r="Y1818" s="161">
        <f t="shared" si="568"/>
        <v>1791</v>
      </c>
      <c r="Z1818" s="162">
        <f t="shared" si="560"/>
        <v>389.98500000000007</v>
      </c>
      <c r="AA1818" s="238">
        <v>45260</v>
      </c>
      <c r="AB1818" s="129">
        <f>SUM(Z1797:Z1818)</f>
        <v>8244.6</v>
      </c>
      <c r="AC1818" s="128">
        <f>(AB1818&gt;0)*1</f>
        <v>1</v>
      </c>
      <c r="AD1818" s="128">
        <f>(AB1818&lt;0)*1</f>
        <v>0</v>
      </c>
      <c r="AE1818" s="129">
        <f>AB1818*AC1818</f>
        <v>8244.6</v>
      </c>
      <c r="AF1818" s="129">
        <f>AB1818*AD1818</f>
        <v>0</v>
      </c>
      <c r="AG1818" s="129"/>
      <c r="AH1818" s="129">
        <f t="shared" si="561"/>
        <v>389.98500000000007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8244.6</v>
      </c>
      <c r="AM1818" s="127">
        <v>45260</v>
      </c>
      <c r="AN1818" s="129">
        <f t="shared" si="569"/>
        <v>175926.72000000012</v>
      </c>
      <c r="AO1818" s="129">
        <f t="shared" si="570"/>
        <v>8244.6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43167.900000000023</v>
      </c>
      <c r="AU1818" s="237">
        <f t="shared" si="573"/>
        <v>37539.900000000023</v>
      </c>
      <c r="AV1818" s="237">
        <f t="shared" si="574"/>
        <v>63936.119999999981</v>
      </c>
      <c r="AW1818" s="237">
        <f t="shared" si="575"/>
        <v>14149.800000000001</v>
      </c>
      <c r="AX1818" s="237">
        <f t="shared" si="576"/>
        <v>17132.999999999993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178610.77500000011</v>
      </c>
      <c r="M1819" s="162">
        <f>MAX(AN28:AN1819)</f>
        <v>178610.77500000011</v>
      </c>
      <c r="N1819" s="162">
        <f t="shared" si="567"/>
        <v>0</v>
      </c>
      <c r="O1819" s="231">
        <f>E3+(E4*0.1)</f>
        <v>0.30000000000000004</v>
      </c>
      <c r="P1819" s="162">
        <v>1473.05</v>
      </c>
      <c r="Q1819" s="232">
        <f>E5+(E6*0.1)</f>
        <v>0.2</v>
      </c>
      <c r="R1819" s="162">
        <v>1341.5</v>
      </c>
      <c r="S1819" s="232">
        <f>E7+(E8*0.1)</f>
        <v>0.2</v>
      </c>
      <c r="T1819" s="162">
        <v>994.2</v>
      </c>
      <c r="U1819" s="233">
        <f>E9+(E10*0.5)+(E11*0.1)</f>
        <v>0.2</v>
      </c>
      <c r="V1819" s="162">
        <v>3550</v>
      </c>
      <c r="W1819" s="233">
        <f>E12+(E13*0.5)+(E14*0.1)</f>
        <v>0.30000000000000004</v>
      </c>
      <c r="X1819" s="162">
        <v>3550</v>
      </c>
      <c r="Y1819" s="161">
        <f t="shared" si="568"/>
        <v>1792</v>
      </c>
      <c r="Z1819" s="162">
        <f t="shared" si="560"/>
        <v>2684.0550000000003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2684.0550000000003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178610.77500000011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43609.815000000024</v>
      </c>
      <c r="AU1819" s="237">
        <f t="shared" si="573"/>
        <v>37808.200000000026</v>
      </c>
      <c r="AV1819" s="237">
        <f t="shared" si="574"/>
        <v>64134.959999999977</v>
      </c>
      <c r="AW1819" s="237">
        <f t="shared" si="575"/>
        <v>14859.800000000001</v>
      </c>
      <c r="AX1819" s="237">
        <f t="shared" si="576"/>
        <v>18197.999999999993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176726.99500000011</v>
      </c>
      <c r="M1820" s="162">
        <f>MAX(AN28:AN1820)</f>
        <v>178610.77500000011</v>
      </c>
      <c r="N1820" s="162">
        <f t="shared" si="567"/>
        <v>-1883.7799999999988</v>
      </c>
      <c r="O1820" s="231">
        <f>E3+(E4*0.1)</f>
        <v>0.30000000000000004</v>
      </c>
      <c r="P1820" s="162">
        <v>-830.6</v>
      </c>
      <c r="Q1820" s="232">
        <f>E5+(E6*0.1)</f>
        <v>0.2</v>
      </c>
      <c r="R1820" s="162">
        <v>-1563</v>
      </c>
      <c r="S1820" s="232">
        <f>E7+(E8*0.1)</f>
        <v>0.2</v>
      </c>
      <c r="T1820" s="162">
        <v>-3410</v>
      </c>
      <c r="U1820" s="233">
        <f>E9+(E10*0.5)+(E11*0.1)</f>
        <v>0.2</v>
      </c>
      <c r="V1820" s="162">
        <v>-1400</v>
      </c>
      <c r="W1820" s="233">
        <f>E12+(E13*0.5)+(E14*0.1)</f>
        <v>0.30000000000000004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-1883.7800000000002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-1883.7800000000002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176726.99500000011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43360.635000000024</v>
      </c>
      <c r="AU1820" s="237">
        <f t="shared" si="573"/>
        <v>37495.600000000028</v>
      </c>
      <c r="AV1820" s="237">
        <f t="shared" si="574"/>
        <v>63452.959999999977</v>
      </c>
      <c r="AW1820" s="237">
        <f t="shared" si="575"/>
        <v>14579.800000000001</v>
      </c>
      <c r="AX1820" s="237">
        <f t="shared" si="576"/>
        <v>17837.999999999993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175904.15500000012</v>
      </c>
      <c r="M1821" s="162">
        <f>MAX(AN28:AN1821)</f>
        <v>178610.77500000011</v>
      </c>
      <c r="N1821" s="162">
        <f t="shared" ref="N1821:N1884" si="586">AN1821-M1821</f>
        <v>-2706.6199999999953</v>
      </c>
      <c r="O1821" s="231">
        <f>E3+(E4*0.1)</f>
        <v>0.30000000000000004</v>
      </c>
      <c r="P1821" s="162">
        <v>-550</v>
      </c>
      <c r="Q1821" s="232">
        <f>E5+(E6*0.1)</f>
        <v>0.2</v>
      </c>
      <c r="R1821" s="162">
        <v>-850</v>
      </c>
      <c r="S1821" s="232">
        <f>E7+(E8*0.1)</f>
        <v>0.2</v>
      </c>
      <c r="T1821" s="162">
        <v>760.8</v>
      </c>
      <c r="U1821" s="233">
        <f>E9+(E10*0.5)+(E11*0.1)</f>
        <v>0.2</v>
      </c>
      <c r="V1821" s="162">
        <v>-1400</v>
      </c>
      <c r="W1821" s="233">
        <f>E12+(E13*0.5)+(E14*0.1)</f>
        <v>0.30000000000000004</v>
      </c>
      <c r="X1821" s="162">
        <v>-1200</v>
      </c>
      <c r="Y1821" s="161">
        <f t="shared" ref="Y1821:Y1884" si="587">Y1820+1</f>
        <v>1794</v>
      </c>
      <c r="Z1821" s="162">
        <f t="shared" si="579"/>
        <v>-822.84000000000015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-822.84000000000015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175904.15500000012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43195.635000000024</v>
      </c>
      <c r="AU1821" s="237">
        <f t="shared" ref="AU1821:AU1884" si="592">(R1821*Q1821)+AU1820</f>
        <v>37325.600000000028</v>
      </c>
      <c r="AV1821" s="237">
        <f t="shared" ref="AV1821:AV1884" si="593">(S1821*T1821)+AV1820</f>
        <v>63605.119999999981</v>
      </c>
      <c r="AW1821" s="237">
        <f t="shared" ref="AW1821:AW1884" si="594">(V1821*U1821)+AW1820</f>
        <v>14299.800000000001</v>
      </c>
      <c r="AX1821" s="237">
        <f t="shared" ref="AX1821:AX1884" si="595">(X1821*W1821)+AX1820</f>
        <v>17477.999999999993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175517.5150000001</v>
      </c>
      <c r="M1822" s="162">
        <f>MAX(AN28:AN1822)</f>
        <v>178610.77500000011</v>
      </c>
      <c r="N1822" s="162">
        <f t="shared" si="586"/>
        <v>-3093.2600000000093</v>
      </c>
      <c r="O1822" s="231">
        <f>E3+(E4*0.1)</f>
        <v>0.30000000000000004</v>
      </c>
      <c r="P1822" s="162">
        <v>-550</v>
      </c>
      <c r="Q1822" s="232">
        <f>E5+(E6*0.1)</f>
        <v>0.2</v>
      </c>
      <c r="R1822" s="162">
        <v>-850</v>
      </c>
      <c r="S1822" s="232">
        <f>E7+(E8*0.1)</f>
        <v>0.2</v>
      </c>
      <c r="T1822" s="162">
        <v>-1793.2</v>
      </c>
      <c r="U1822" s="233">
        <f>E9+(E10*0.5)+(E11*0.1)</f>
        <v>0.2</v>
      </c>
      <c r="V1822" s="162">
        <v>614</v>
      </c>
      <c r="W1822" s="233">
        <f>E12+(E13*0.5)+(E14*0.1)</f>
        <v>0.30000000000000004</v>
      </c>
      <c r="X1822" s="162">
        <v>614</v>
      </c>
      <c r="Y1822" s="161">
        <f t="shared" si="587"/>
        <v>1795</v>
      </c>
      <c r="Z1822" s="162">
        <f t="shared" si="579"/>
        <v>-386.6400000000001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-386.6400000000001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175517.5150000001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43030.635000000024</v>
      </c>
      <c r="AU1822" s="237">
        <f t="shared" si="592"/>
        <v>37155.600000000028</v>
      </c>
      <c r="AV1822" s="237">
        <f t="shared" si="593"/>
        <v>63246.479999999981</v>
      </c>
      <c r="AW1822" s="237">
        <f t="shared" si="594"/>
        <v>14422.6</v>
      </c>
      <c r="AX1822" s="237">
        <f t="shared" si="595"/>
        <v>17662.199999999993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177066.2000000001</v>
      </c>
      <c r="M1823" s="162">
        <f>MAX(AN28:AN1823)</f>
        <v>178610.77500000011</v>
      </c>
      <c r="N1823" s="162">
        <f t="shared" si="586"/>
        <v>-1544.5750000000116</v>
      </c>
      <c r="O1823" s="231">
        <f>E3+(E4*0.1)</f>
        <v>0.30000000000000004</v>
      </c>
      <c r="P1823" s="162">
        <v>314.75</v>
      </c>
      <c r="Q1823" s="232">
        <f>E5+(E6*0.1)</f>
        <v>0.2</v>
      </c>
      <c r="R1823" s="162">
        <v>1812.5</v>
      </c>
      <c r="S1823" s="232">
        <f>E7+(E8*0.1)</f>
        <v>0.2</v>
      </c>
      <c r="T1823" s="162">
        <v>4688.8</v>
      </c>
      <c r="U1823" s="233">
        <f>E9+(E10*0.5)+(E11*0.1)</f>
        <v>0.2</v>
      </c>
      <c r="V1823" s="162">
        <v>308</v>
      </c>
      <c r="W1823" s="233">
        <f>E12+(E13*0.5)+(E14*0.1)</f>
        <v>0.30000000000000004</v>
      </c>
      <c r="X1823" s="162">
        <v>308</v>
      </c>
      <c r="Y1823" s="161">
        <f t="shared" si="587"/>
        <v>1796</v>
      </c>
      <c r="Z1823" s="162">
        <f t="shared" si="579"/>
        <v>1548.6850000000002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1548.6850000000002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177066.2000000001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43125.060000000027</v>
      </c>
      <c r="AU1823" s="237">
        <f t="shared" si="592"/>
        <v>37518.100000000028</v>
      </c>
      <c r="AV1823" s="237">
        <f t="shared" si="593"/>
        <v>64184.239999999983</v>
      </c>
      <c r="AW1823" s="237">
        <f t="shared" si="594"/>
        <v>14484.2</v>
      </c>
      <c r="AX1823" s="237">
        <f t="shared" si="595"/>
        <v>17754.599999999995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177058.53500000009</v>
      </c>
      <c r="M1824" s="162">
        <f>MAX(AN28:AN1824)</f>
        <v>178610.77500000011</v>
      </c>
      <c r="N1824" s="162">
        <f t="shared" si="586"/>
        <v>-1552.2400000000198</v>
      </c>
      <c r="O1824" s="231">
        <f>E3+(E4*0.1)</f>
        <v>0.30000000000000004</v>
      </c>
      <c r="P1824" s="162">
        <v>652.45000000000005</v>
      </c>
      <c r="Q1824" s="232">
        <f>E5+(E6*0.1)</f>
        <v>0.2</v>
      </c>
      <c r="R1824" s="162">
        <v>939</v>
      </c>
      <c r="S1824" s="232">
        <f>E7+(E8*0.1)</f>
        <v>0.2</v>
      </c>
      <c r="T1824" s="162">
        <v>1244</v>
      </c>
      <c r="U1824" s="233">
        <f>E9+(E10*0.5)+(E11*0.1)</f>
        <v>0.2</v>
      </c>
      <c r="V1824" s="162">
        <v>-1400</v>
      </c>
      <c r="W1824" s="233">
        <f>E12+(E13*0.5)+(E14*0.1)</f>
        <v>0.30000000000000004</v>
      </c>
      <c r="X1824" s="162">
        <v>-1200</v>
      </c>
      <c r="Y1824" s="161">
        <f t="shared" si="587"/>
        <v>1797</v>
      </c>
      <c r="Z1824" s="162">
        <f t="shared" si="579"/>
        <v>-7.6650000000000205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0</v>
      </c>
      <c r="AI1824" s="129">
        <f t="shared" si="581"/>
        <v>-7.6650000000000205</v>
      </c>
      <c r="AJ1824" s="234">
        <f t="shared" si="582"/>
        <v>0</v>
      </c>
      <c r="AK1824" s="234">
        <f t="shared" si="583"/>
        <v>1</v>
      </c>
      <c r="AL1824" s="129">
        <f t="shared" si="584"/>
        <v>0</v>
      </c>
      <c r="AM1824" s="127">
        <v>45268</v>
      </c>
      <c r="AN1824" s="129">
        <f t="shared" si="588"/>
        <v>177058.53500000009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43320.795000000027</v>
      </c>
      <c r="AU1824" s="237">
        <f t="shared" si="592"/>
        <v>37705.900000000031</v>
      </c>
      <c r="AV1824" s="237">
        <f t="shared" si="593"/>
        <v>64433.039999999986</v>
      </c>
      <c r="AW1824" s="237">
        <f t="shared" si="594"/>
        <v>14204.2</v>
      </c>
      <c r="AX1824" s="237">
        <f t="shared" si="595"/>
        <v>17394.599999999995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177382.9850000001</v>
      </c>
      <c r="M1825" s="162">
        <f>MAX(AN28:AN1825)</f>
        <v>178610.77500000011</v>
      </c>
      <c r="N1825" s="162">
        <f t="shared" si="586"/>
        <v>-1227.7900000000081</v>
      </c>
      <c r="O1825" s="231">
        <f>E3+(E4*0.1)</f>
        <v>0.30000000000000004</v>
      </c>
      <c r="P1825" s="162">
        <v>785.3</v>
      </c>
      <c r="Q1825" s="232">
        <f>E5+(E6*0.1)</f>
        <v>0.2</v>
      </c>
      <c r="R1825" s="162">
        <v>903.5</v>
      </c>
      <c r="S1825" s="232">
        <f>E7+(E8*0.1)</f>
        <v>0.2</v>
      </c>
      <c r="T1825" s="162">
        <v>2740.8</v>
      </c>
      <c r="U1825" s="233">
        <f>E9+(E10*0.5)+(E11*0.1)</f>
        <v>0.2</v>
      </c>
      <c r="V1825" s="162">
        <v>-1400</v>
      </c>
      <c r="W1825" s="233">
        <f>E12+(E13*0.5)+(E14*0.1)</f>
        <v>0.30000000000000004</v>
      </c>
      <c r="X1825" s="162">
        <v>-1200</v>
      </c>
      <c r="Y1825" s="161">
        <f t="shared" si="587"/>
        <v>1798</v>
      </c>
      <c r="Z1825" s="162">
        <f t="shared" si="579"/>
        <v>324.4500000000001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324.4500000000001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177382.9850000001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43556.385000000024</v>
      </c>
      <c r="AU1825" s="237">
        <f t="shared" si="592"/>
        <v>37886.600000000028</v>
      </c>
      <c r="AV1825" s="237">
        <f t="shared" si="593"/>
        <v>64981.19999999999</v>
      </c>
      <c r="AW1825" s="237">
        <f t="shared" si="594"/>
        <v>13924.2</v>
      </c>
      <c r="AX1825" s="237">
        <f t="shared" si="595"/>
        <v>17034.599999999995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178361.9800000001</v>
      </c>
      <c r="M1826" s="162">
        <f>MAX(AN28:AN1826)</f>
        <v>178610.77500000011</v>
      </c>
      <c r="N1826" s="162">
        <f t="shared" si="586"/>
        <v>-248.79500000001281</v>
      </c>
      <c r="O1826" s="231">
        <f>E3+(E4*0.1)</f>
        <v>0.30000000000000004</v>
      </c>
      <c r="P1826" s="162">
        <v>865.05</v>
      </c>
      <c r="Q1826" s="232">
        <f>E5+(E6*0.1)</f>
        <v>0.2</v>
      </c>
      <c r="R1826" s="162">
        <v>1063</v>
      </c>
      <c r="S1826" s="232">
        <f>E7+(E8*0.1)</f>
        <v>0.2</v>
      </c>
      <c r="T1826" s="162">
        <v>2650.4</v>
      </c>
      <c r="U1826" s="233">
        <f>E9+(E10*0.5)+(E11*0.1)</f>
        <v>0.2</v>
      </c>
      <c r="V1826" s="162">
        <v>232</v>
      </c>
      <c r="W1826" s="233">
        <f>E12+(E13*0.5)+(E14*0.1)</f>
        <v>0.30000000000000004</v>
      </c>
      <c r="X1826" s="162">
        <v>-232</v>
      </c>
      <c r="Y1826" s="161">
        <f t="shared" si="587"/>
        <v>1799</v>
      </c>
      <c r="Z1826" s="162">
        <f t="shared" si="579"/>
        <v>978.99500000000023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978.99500000000023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178361.9800000001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43815.900000000023</v>
      </c>
      <c r="AU1826" s="237">
        <f t="shared" si="592"/>
        <v>38099.200000000026</v>
      </c>
      <c r="AV1826" s="237">
        <f t="shared" si="593"/>
        <v>65511.279999999992</v>
      </c>
      <c r="AW1826" s="237">
        <f t="shared" si="594"/>
        <v>13970.6</v>
      </c>
      <c r="AX1826" s="237">
        <f t="shared" si="595"/>
        <v>16964.999999999996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181745.71000000011</v>
      </c>
      <c r="M1827" s="162">
        <f>MAX(AN28:AN1827)</f>
        <v>181745.71000000011</v>
      </c>
      <c r="N1827" s="162">
        <f t="shared" si="586"/>
        <v>0</v>
      </c>
      <c r="O1827" s="231">
        <f>E3+(E4*0.1)</f>
        <v>0.30000000000000004</v>
      </c>
      <c r="P1827" s="162">
        <v>2561.5</v>
      </c>
      <c r="Q1827" s="232">
        <f>E5+(E6*0.1)</f>
        <v>0.2</v>
      </c>
      <c r="R1827" s="162">
        <v>3169.5</v>
      </c>
      <c r="S1827" s="232">
        <f>E7+(E8*0.1)</f>
        <v>0.2</v>
      </c>
      <c r="T1827" s="162">
        <v>4162.3999999999996</v>
      </c>
      <c r="U1827" s="233">
        <f>E9+(E10*0.5)+(E11*0.1)</f>
        <v>0.2</v>
      </c>
      <c r="V1827" s="162">
        <v>-1400</v>
      </c>
      <c r="W1827" s="233">
        <f>E12+(E13*0.5)+(E14*0.1)</f>
        <v>0.30000000000000004</v>
      </c>
      <c r="X1827" s="162">
        <v>4763</v>
      </c>
      <c r="Y1827" s="161">
        <f t="shared" si="587"/>
        <v>1800</v>
      </c>
      <c r="Z1827" s="162">
        <f t="shared" si="579"/>
        <v>3383.7300000000005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3383.7300000000005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181745.71000000011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44584.35000000002</v>
      </c>
      <c r="AU1827" s="237">
        <f t="shared" si="592"/>
        <v>38733.100000000028</v>
      </c>
      <c r="AV1827" s="237">
        <f t="shared" si="593"/>
        <v>66343.759999999995</v>
      </c>
      <c r="AW1827" s="237">
        <f t="shared" si="594"/>
        <v>13690.6</v>
      </c>
      <c r="AX1827" s="237">
        <f t="shared" si="595"/>
        <v>18393.899999999998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182463.81500000012</v>
      </c>
      <c r="M1828" s="162">
        <f>MAX(AN28:AN1828)</f>
        <v>182463.81500000012</v>
      </c>
      <c r="N1828" s="162">
        <f t="shared" si="586"/>
        <v>0</v>
      </c>
      <c r="O1828" s="231">
        <f>E3+(E4*0.1)</f>
        <v>0.30000000000000004</v>
      </c>
      <c r="P1828" s="162">
        <v>790.55</v>
      </c>
      <c r="Q1828" s="232">
        <f>E5+(E6*0.1)</f>
        <v>0.2</v>
      </c>
      <c r="R1828" s="162">
        <v>623</v>
      </c>
      <c r="S1828" s="232">
        <f>E7+(E8*0.1)</f>
        <v>0.2</v>
      </c>
      <c r="T1828" s="162">
        <v>-490.8</v>
      </c>
      <c r="U1828" s="233">
        <f>E9+(E10*0.5)+(E11*0.1)</f>
        <v>0.2</v>
      </c>
      <c r="V1828" s="162">
        <v>909</v>
      </c>
      <c r="W1828" s="233">
        <f>E12+(E13*0.5)+(E14*0.1)</f>
        <v>0.30000000000000004</v>
      </c>
      <c r="X1828" s="162">
        <v>909</v>
      </c>
      <c r="Y1828" s="161">
        <f t="shared" si="587"/>
        <v>1801</v>
      </c>
      <c r="Z1828" s="162">
        <f t="shared" si="579"/>
        <v>718.10500000000002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718.10500000000002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182463.81500000012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44821.515000000021</v>
      </c>
      <c r="AU1828" s="237">
        <f t="shared" si="592"/>
        <v>38857.700000000026</v>
      </c>
      <c r="AV1828" s="237">
        <f t="shared" si="593"/>
        <v>66245.599999999991</v>
      </c>
      <c r="AW1828" s="237">
        <f t="shared" si="594"/>
        <v>13872.4</v>
      </c>
      <c r="AX1828" s="237">
        <f t="shared" si="595"/>
        <v>18666.599999999999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181997.69500000012</v>
      </c>
      <c r="M1829" s="162">
        <f>MAX(AN28:AN1829)</f>
        <v>182463.81500000012</v>
      </c>
      <c r="N1829" s="162">
        <f t="shared" si="586"/>
        <v>-466.11999999999534</v>
      </c>
      <c r="O1829" s="231">
        <f>E3+(E4*0.1)</f>
        <v>0.30000000000000004</v>
      </c>
      <c r="P1829" s="162">
        <v>-550</v>
      </c>
      <c r="Q1829" s="232">
        <f>E5+(E6*0.1)</f>
        <v>0.2</v>
      </c>
      <c r="R1829" s="162">
        <v>-18</v>
      </c>
      <c r="S1829" s="232">
        <f>E7+(E8*0.1)</f>
        <v>0.2</v>
      </c>
      <c r="T1829" s="162">
        <v>1712.4</v>
      </c>
      <c r="U1829" s="233">
        <f>E9+(E10*0.5)+(E11*0.1)</f>
        <v>0.2</v>
      </c>
      <c r="V1829" s="162">
        <v>-1400</v>
      </c>
      <c r="W1829" s="233">
        <f>E12+(E13*0.5)+(E14*0.1)</f>
        <v>0.30000000000000004</v>
      </c>
      <c r="X1829" s="162">
        <v>-1200</v>
      </c>
      <c r="Y1829" s="161">
        <f t="shared" si="587"/>
        <v>1802</v>
      </c>
      <c r="Z1829" s="162">
        <f t="shared" si="579"/>
        <v>-466.12000000000006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-466.12000000000006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181997.69500000012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44656.515000000021</v>
      </c>
      <c r="AU1829" s="237">
        <f t="shared" si="592"/>
        <v>38854.100000000028</v>
      </c>
      <c r="AV1829" s="237">
        <f t="shared" si="593"/>
        <v>66588.079999999987</v>
      </c>
      <c r="AW1829" s="237">
        <f t="shared" si="594"/>
        <v>13592.4</v>
      </c>
      <c r="AX1829" s="237">
        <f t="shared" si="595"/>
        <v>18306.599999999999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183032.08500000014</v>
      </c>
      <c r="M1830" s="162">
        <f>MAX(AN28:AN1830)</f>
        <v>183032.08500000014</v>
      </c>
      <c r="N1830" s="162">
        <f t="shared" si="586"/>
        <v>0</v>
      </c>
      <c r="O1830" s="231">
        <f>E3+(E4*0.1)</f>
        <v>0.30000000000000004</v>
      </c>
      <c r="P1830" s="162">
        <v>4.3</v>
      </c>
      <c r="Q1830" s="232">
        <f>E5+(E6*0.1)</f>
        <v>0.2</v>
      </c>
      <c r="R1830" s="162">
        <v>1068.5</v>
      </c>
      <c r="S1830" s="232">
        <f>E7+(E8*0.1)</f>
        <v>0.2</v>
      </c>
      <c r="T1830" s="162">
        <v>2127</v>
      </c>
      <c r="U1830" s="233">
        <f>E9+(E10*0.5)+(E11*0.1)</f>
        <v>0.2</v>
      </c>
      <c r="V1830" s="162">
        <v>788</v>
      </c>
      <c r="W1830" s="233">
        <f>E12+(E13*0.5)+(E14*0.1)</f>
        <v>0.30000000000000004</v>
      </c>
      <c r="X1830" s="162">
        <v>788</v>
      </c>
      <c r="Y1830" s="161">
        <f t="shared" si="587"/>
        <v>1803</v>
      </c>
      <c r="Z1830" s="162">
        <f t="shared" si="579"/>
        <v>1034.3900000000001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1034.3900000000001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183032.08500000014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44657.805000000022</v>
      </c>
      <c r="AU1830" s="237">
        <f t="shared" si="592"/>
        <v>39067.800000000025</v>
      </c>
      <c r="AV1830" s="237">
        <f t="shared" si="593"/>
        <v>67013.479999999981</v>
      </c>
      <c r="AW1830" s="237">
        <f t="shared" si="594"/>
        <v>13750</v>
      </c>
      <c r="AX1830" s="237">
        <f t="shared" si="595"/>
        <v>18543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184672.23500000013</v>
      </c>
      <c r="M1831" s="162">
        <f>MAX(AN28:AN1831)</f>
        <v>184672.23500000013</v>
      </c>
      <c r="N1831" s="162">
        <f t="shared" si="586"/>
        <v>0</v>
      </c>
      <c r="O1831" s="231">
        <f>E3+(E4*0.1)</f>
        <v>0.30000000000000004</v>
      </c>
      <c r="P1831" s="162">
        <v>1259.5</v>
      </c>
      <c r="Q1831" s="232">
        <f>E5+(E6*0.1)</f>
        <v>0.2</v>
      </c>
      <c r="R1831" s="162">
        <v>1390.5</v>
      </c>
      <c r="S1831" s="232">
        <f>E7+(E8*0.1)</f>
        <v>0.2</v>
      </c>
      <c r="T1831" s="162">
        <v>1641</v>
      </c>
      <c r="U1831" s="233">
        <f>E9+(E10*0.5)+(E11*0.1)</f>
        <v>0.2</v>
      </c>
      <c r="V1831" s="162">
        <v>1312</v>
      </c>
      <c r="W1831" s="233">
        <f>E12+(E13*0.5)+(E14*0.1)</f>
        <v>0.30000000000000004</v>
      </c>
      <c r="X1831" s="162">
        <v>1312</v>
      </c>
      <c r="Y1831" s="161">
        <f t="shared" si="587"/>
        <v>1804</v>
      </c>
      <c r="Z1831" s="162">
        <f t="shared" si="579"/>
        <v>1640.1500000000003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1640.1500000000003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184672.23500000013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45035.655000000021</v>
      </c>
      <c r="AU1831" s="237">
        <f t="shared" si="592"/>
        <v>39345.900000000023</v>
      </c>
      <c r="AV1831" s="237">
        <f t="shared" si="593"/>
        <v>67341.679999999978</v>
      </c>
      <c r="AW1831" s="237">
        <f t="shared" si="594"/>
        <v>14012.4</v>
      </c>
      <c r="AX1831" s="237">
        <f t="shared" si="595"/>
        <v>18936.599999999999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183111.63500000013</v>
      </c>
      <c r="M1832" s="162">
        <f>MAX(AN28:AN1832)</f>
        <v>184672.23500000013</v>
      </c>
      <c r="N1832" s="162">
        <f t="shared" si="586"/>
        <v>-1560.6000000000058</v>
      </c>
      <c r="O1832" s="231">
        <f>E3+(E4*0.1)</f>
        <v>0.30000000000000004</v>
      </c>
      <c r="P1832" s="162">
        <v>-550</v>
      </c>
      <c r="Q1832" s="232">
        <f>E5+(E6*0.1)</f>
        <v>0.2</v>
      </c>
      <c r="R1832" s="162">
        <v>-850</v>
      </c>
      <c r="S1832" s="232">
        <f>E7+(E8*0.1)</f>
        <v>0.2</v>
      </c>
      <c r="T1832" s="162">
        <v>-3410</v>
      </c>
      <c r="U1832" s="233">
        <f>E9+(E10*0.5)+(E11*0.1)</f>
        <v>0.2</v>
      </c>
      <c r="V1832" s="162">
        <v>-918</v>
      </c>
      <c r="W1832" s="233">
        <f>E12+(E13*0.5)+(E14*0.1)</f>
        <v>0.30000000000000004</v>
      </c>
      <c r="X1832" s="162">
        <v>-1200</v>
      </c>
      <c r="Y1832" s="161">
        <f t="shared" si="587"/>
        <v>1805</v>
      </c>
      <c r="Z1832" s="162">
        <f t="shared" si="579"/>
        <v>-1560.6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-1560.6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183111.63500000013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44870.655000000021</v>
      </c>
      <c r="AU1832" s="237">
        <f t="shared" si="592"/>
        <v>39175.900000000023</v>
      </c>
      <c r="AV1832" s="237">
        <f t="shared" si="593"/>
        <v>66659.679999999978</v>
      </c>
      <c r="AW1832" s="237">
        <f t="shared" si="594"/>
        <v>13828.8</v>
      </c>
      <c r="AX1832" s="237">
        <f t="shared" si="595"/>
        <v>18576.599999999999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185630.16000000012</v>
      </c>
      <c r="M1833" s="162">
        <f>MAX(AN28:AN1833)</f>
        <v>185630.16000000012</v>
      </c>
      <c r="N1833" s="162">
        <f t="shared" si="586"/>
        <v>0</v>
      </c>
      <c r="O1833" s="231">
        <f>E3+(E4*0.1)</f>
        <v>0.30000000000000004</v>
      </c>
      <c r="P1833" s="162">
        <v>1611.75</v>
      </c>
      <c r="Q1833" s="232">
        <f>E5+(E6*0.1)</f>
        <v>0.2</v>
      </c>
      <c r="R1833" s="162">
        <v>2420</v>
      </c>
      <c r="S1833" s="232">
        <f>E7+(E8*0.1)</f>
        <v>0.2</v>
      </c>
      <c r="T1833" s="162">
        <v>4065</v>
      </c>
      <c r="U1833" s="233">
        <f>E9+(E10*0.5)+(E11*0.1)</f>
        <v>0.2</v>
      </c>
      <c r="V1833" s="162">
        <v>1476</v>
      </c>
      <c r="W1833" s="233">
        <f>E12+(E13*0.5)+(E14*0.1)</f>
        <v>0.30000000000000004</v>
      </c>
      <c r="X1833" s="162">
        <v>1476</v>
      </c>
      <c r="Y1833" s="161">
        <f t="shared" si="587"/>
        <v>1806</v>
      </c>
      <c r="Z1833" s="162">
        <f t="shared" si="579"/>
        <v>2518.5250000000001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2518.5250000000001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185630.16000000012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45354.180000000022</v>
      </c>
      <c r="AU1833" s="237">
        <f t="shared" si="592"/>
        <v>39659.900000000023</v>
      </c>
      <c r="AV1833" s="237">
        <f t="shared" si="593"/>
        <v>67472.679999999978</v>
      </c>
      <c r="AW1833" s="237">
        <f t="shared" si="594"/>
        <v>14124</v>
      </c>
      <c r="AX1833" s="237">
        <f t="shared" si="595"/>
        <v>19019.399999999998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185977.92000000013</v>
      </c>
      <c r="M1834" s="162">
        <f>MAX(AN28:AN1834)</f>
        <v>185977.92000000013</v>
      </c>
      <c r="N1834" s="162">
        <f t="shared" si="586"/>
        <v>0</v>
      </c>
      <c r="O1834" s="231">
        <f>E3+(E4*0.1)</f>
        <v>0.30000000000000004</v>
      </c>
      <c r="P1834" s="162">
        <v>-550</v>
      </c>
      <c r="Q1834" s="232">
        <f>E5+(E6*0.1)</f>
        <v>0.2</v>
      </c>
      <c r="R1834" s="162">
        <v>394</v>
      </c>
      <c r="S1834" s="232">
        <f>E7+(E8*0.1)</f>
        <v>0.2</v>
      </c>
      <c r="T1834" s="162">
        <v>399.8</v>
      </c>
      <c r="U1834" s="233">
        <f>E9+(E10*0.5)+(E11*0.1)</f>
        <v>0.2</v>
      </c>
      <c r="V1834" s="162">
        <v>708</v>
      </c>
      <c r="W1834" s="233">
        <f>E12+(E13*0.5)+(E14*0.1)</f>
        <v>0.30000000000000004</v>
      </c>
      <c r="X1834" s="162">
        <v>708</v>
      </c>
      <c r="Y1834" s="161">
        <f t="shared" si="587"/>
        <v>1807</v>
      </c>
      <c r="Z1834" s="162">
        <f t="shared" si="579"/>
        <v>347.76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347.76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185977.92000000013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45189.180000000022</v>
      </c>
      <c r="AU1834" s="237">
        <f t="shared" si="592"/>
        <v>39738.700000000026</v>
      </c>
      <c r="AV1834" s="237">
        <f t="shared" si="593"/>
        <v>67552.639999999985</v>
      </c>
      <c r="AW1834" s="237">
        <f t="shared" si="594"/>
        <v>14265.6</v>
      </c>
      <c r="AX1834" s="237">
        <f t="shared" si="595"/>
        <v>19231.8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186096.92000000013</v>
      </c>
      <c r="M1835" s="162">
        <f>MAX(AN28:AN1835)</f>
        <v>186096.92000000013</v>
      </c>
      <c r="N1835" s="162">
        <f t="shared" si="586"/>
        <v>0</v>
      </c>
      <c r="O1835" s="231">
        <f>E3+(E4*0.1)</f>
        <v>0.30000000000000004</v>
      </c>
      <c r="P1835" s="162">
        <v>0</v>
      </c>
      <c r="Q1835" s="232">
        <f>E5+(E6*0.1)</f>
        <v>0.2</v>
      </c>
      <c r="R1835" s="162">
        <v>0</v>
      </c>
      <c r="S1835" s="232">
        <f>E7+(E8*0.1)</f>
        <v>0.2</v>
      </c>
      <c r="T1835" s="162">
        <v>0</v>
      </c>
      <c r="U1835" s="233">
        <f>E9+(E10*0.5)+(E11*0.1)</f>
        <v>0.2</v>
      </c>
      <c r="V1835" s="162">
        <v>238</v>
      </c>
      <c r="W1835" s="233">
        <f>E12+(E13*0.5)+(E14*0.1)</f>
        <v>0.30000000000000004</v>
      </c>
      <c r="X1835" s="162">
        <v>238</v>
      </c>
      <c r="Y1835" s="161">
        <f t="shared" si="587"/>
        <v>1808</v>
      </c>
      <c r="Z1835" s="162">
        <f t="shared" si="579"/>
        <v>119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119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186096.92000000013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45189.180000000022</v>
      </c>
      <c r="AU1835" s="237">
        <f t="shared" si="592"/>
        <v>39738.700000000026</v>
      </c>
      <c r="AV1835" s="237">
        <f t="shared" si="593"/>
        <v>67552.639999999985</v>
      </c>
      <c r="AW1835" s="237">
        <f t="shared" si="594"/>
        <v>14313.2</v>
      </c>
      <c r="AX1835" s="237">
        <f t="shared" si="595"/>
        <v>19303.2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187553.40000000014</v>
      </c>
      <c r="M1836" s="162">
        <f>MAX(AN28:AN1836)</f>
        <v>187553.40000000014</v>
      </c>
      <c r="N1836" s="162">
        <f t="shared" si="586"/>
        <v>0</v>
      </c>
      <c r="O1836" s="231">
        <f>E3+(E4*0.1)</f>
        <v>0.30000000000000004</v>
      </c>
      <c r="P1836" s="162">
        <v>796.8</v>
      </c>
      <c r="Q1836" s="232">
        <f>E5+(E6*0.1)</f>
        <v>0.2</v>
      </c>
      <c r="R1836" s="162">
        <v>1006</v>
      </c>
      <c r="S1836" s="232">
        <f>E7+(E8*0.1)</f>
        <v>0.2</v>
      </c>
      <c r="T1836" s="162">
        <v>2021.2</v>
      </c>
      <c r="U1836" s="233">
        <f>E9+(E10*0.5)+(E11*0.1)</f>
        <v>0.2</v>
      </c>
      <c r="V1836" s="162">
        <v>1224</v>
      </c>
      <c r="W1836" s="233">
        <f>E12+(E13*0.5)+(E14*0.1)</f>
        <v>0.30000000000000004</v>
      </c>
      <c r="X1836" s="162">
        <v>1224</v>
      </c>
      <c r="Y1836" s="161">
        <f t="shared" si="587"/>
        <v>1809</v>
      </c>
      <c r="Z1836" s="162">
        <f t="shared" si="579"/>
        <v>1456.48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1456.48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187553.40000000014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45428.220000000023</v>
      </c>
      <c r="AU1836" s="237">
        <f t="shared" si="592"/>
        <v>39939.900000000023</v>
      </c>
      <c r="AV1836" s="237">
        <f t="shared" si="593"/>
        <v>67956.87999999999</v>
      </c>
      <c r="AW1836" s="237">
        <f t="shared" si="594"/>
        <v>14558</v>
      </c>
      <c r="AX1836" s="237">
        <f t="shared" si="595"/>
        <v>19670.400000000001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188390.84500000015</v>
      </c>
      <c r="M1837" s="162">
        <f>MAX(AN28:AN1837)</f>
        <v>188390.84500000015</v>
      </c>
      <c r="N1837" s="162">
        <f t="shared" si="586"/>
        <v>0</v>
      </c>
      <c r="O1837" s="231">
        <f>E3+(E4*0.1)</f>
        <v>0.30000000000000004</v>
      </c>
      <c r="P1837" s="162">
        <v>555.95000000000005</v>
      </c>
      <c r="Q1837" s="232">
        <f>E5+(E6*0.1)</f>
        <v>0.2</v>
      </c>
      <c r="R1837" s="162">
        <v>341.5</v>
      </c>
      <c r="S1837" s="232">
        <f>E7+(E8*0.1)</f>
        <v>0.2</v>
      </c>
      <c r="T1837" s="162">
        <v>566.79999999999995</v>
      </c>
      <c r="U1837" s="233">
        <f>E9+(E10*0.5)+(E11*0.1)</f>
        <v>0.2</v>
      </c>
      <c r="V1837" s="162">
        <v>978</v>
      </c>
      <c r="W1837" s="233">
        <f>E12+(E13*0.5)+(E14*0.1)</f>
        <v>0.30000000000000004</v>
      </c>
      <c r="X1837" s="162">
        <v>978</v>
      </c>
      <c r="Y1837" s="161">
        <f t="shared" si="587"/>
        <v>1810</v>
      </c>
      <c r="Z1837" s="162">
        <f t="shared" si="579"/>
        <v>837.44500000000016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837.44500000000016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188390.84500000015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45595.005000000026</v>
      </c>
      <c r="AU1837" s="237">
        <f t="shared" si="592"/>
        <v>40008.200000000026</v>
      </c>
      <c r="AV1837" s="237">
        <f t="shared" si="593"/>
        <v>68070.239999999991</v>
      </c>
      <c r="AW1837" s="237">
        <f t="shared" si="594"/>
        <v>14753.6</v>
      </c>
      <c r="AX1837" s="237">
        <f t="shared" si="595"/>
        <v>19963.800000000003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187857.39500000014</v>
      </c>
      <c r="M1838" s="162">
        <f>MAX(AN28:AN1838)</f>
        <v>188390.84500000015</v>
      </c>
      <c r="N1838" s="162">
        <f t="shared" si="586"/>
        <v>-533.45000000001164</v>
      </c>
      <c r="O1838" s="231">
        <f>E3+(E4*0.1)</f>
        <v>0.30000000000000004</v>
      </c>
      <c r="P1838" s="162">
        <v>267.89999999999998</v>
      </c>
      <c r="Q1838" s="232">
        <f>E5+(E6*0.1)</f>
        <v>0.2</v>
      </c>
      <c r="R1838" s="162">
        <v>88.5</v>
      </c>
      <c r="S1838" s="232">
        <f>E7+(E8*0.1)</f>
        <v>0.2</v>
      </c>
      <c r="T1838" s="162">
        <v>-166.6</v>
      </c>
      <c r="U1838" s="233">
        <f>E9+(E10*0.5)+(E11*0.1)</f>
        <v>0.2</v>
      </c>
      <c r="V1838" s="162">
        <v>-1191</v>
      </c>
      <c r="W1838" s="233">
        <f>E12+(E13*0.5)+(E14*0.1)</f>
        <v>0.30000000000000004</v>
      </c>
      <c r="X1838" s="162">
        <v>-1200</v>
      </c>
      <c r="Y1838" s="161">
        <f t="shared" si="587"/>
        <v>1811</v>
      </c>
      <c r="Z1838" s="162">
        <f t="shared" si="579"/>
        <v>-533.45000000000005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-533.45000000000005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187857.39500000014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45675.375000000029</v>
      </c>
      <c r="AU1838" s="237">
        <f t="shared" si="592"/>
        <v>40025.900000000023</v>
      </c>
      <c r="AV1838" s="237">
        <f t="shared" si="593"/>
        <v>68036.919999999984</v>
      </c>
      <c r="AW1838" s="237">
        <f t="shared" si="594"/>
        <v>14515.4</v>
      </c>
      <c r="AX1838" s="237">
        <f t="shared" si="595"/>
        <v>19603.800000000003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187104.23500000013</v>
      </c>
      <c r="M1839" s="162">
        <f>MAX(AN28:AN1839)</f>
        <v>188390.84500000015</v>
      </c>
      <c r="N1839" s="162">
        <f t="shared" si="586"/>
        <v>-1286.6100000000151</v>
      </c>
      <c r="O1839" s="231">
        <f>E3+(E4*0.1)</f>
        <v>0.30000000000000004</v>
      </c>
      <c r="P1839" s="162">
        <v>-550</v>
      </c>
      <c r="Q1839" s="232">
        <f>E5+(E6*0.1)</f>
        <v>0.2</v>
      </c>
      <c r="R1839" s="162">
        <v>-850</v>
      </c>
      <c r="S1839" s="232">
        <f>E7+(E8*0.1)</f>
        <v>0.2</v>
      </c>
      <c r="T1839" s="162">
        <v>-1450.8</v>
      </c>
      <c r="U1839" s="233">
        <f>E9+(E10*0.5)+(E11*0.1)</f>
        <v>0.2</v>
      </c>
      <c r="V1839" s="162">
        <v>-256</v>
      </c>
      <c r="W1839" s="233">
        <f>E12+(E13*0.5)+(E14*0.1)</f>
        <v>0.30000000000000004</v>
      </c>
      <c r="X1839" s="162">
        <v>-256</v>
      </c>
      <c r="Y1839" s="161">
        <f t="shared" si="587"/>
        <v>1812</v>
      </c>
      <c r="Z1839" s="162">
        <f t="shared" si="579"/>
        <v>-753.16000000000008</v>
      </c>
      <c r="AA1839" s="238">
        <v>45289</v>
      </c>
      <c r="AB1839" s="129">
        <f>SUM(Z1819:Z1839)</f>
        <v>11177.514999999999</v>
      </c>
      <c r="AC1839" s="128">
        <f>(AB1839&gt;0)*1</f>
        <v>1</v>
      </c>
      <c r="AD1839" s="128">
        <f>(AB1839&lt;0)*1</f>
        <v>0</v>
      </c>
      <c r="AE1839" s="129">
        <f>AB1839*AC1839</f>
        <v>11177.514999999999</v>
      </c>
      <c r="AF1839" s="129">
        <f>AB1839*AD1839</f>
        <v>0</v>
      </c>
      <c r="AG1839" s="129">
        <f>SUM(Z1580:Z1839)</f>
        <v>28267.130000000005</v>
      </c>
      <c r="AH1839" s="129">
        <f t="shared" si="580"/>
        <v>0</v>
      </c>
      <c r="AI1839" s="129">
        <f t="shared" si="581"/>
        <v>-753.16000000000008</v>
      </c>
      <c r="AJ1839" s="234">
        <f t="shared" si="582"/>
        <v>0</v>
      </c>
      <c r="AK1839" s="234">
        <f t="shared" si="583"/>
        <v>1</v>
      </c>
      <c r="AL1839" s="129">
        <f t="shared" si="584"/>
        <v>11177.514999999999</v>
      </c>
      <c r="AM1839" s="127">
        <v>45289</v>
      </c>
      <c r="AN1839" s="129">
        <f t="shared" si="588"/>
        <v>187104.23500000013</v>
      </c>
      <c r="AO1839" s="129">
        <f t="shared" si="589"/>
        <v>11177.514999999999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45510.375000000029</v>
      </c>
      <c r="AU1839" s="237">
        <f t="shared" si="592"/>
        <v>39855.900000000023</v>
      </c>
      <c r="AV1839" s="237">
        <f t="shared" si="593"/>
        <v>67746.75999999998</v>
      </c>
      <c r="AW1839" s="237">
        <f t="shared" si="594"/>
        <v>14464.199999999999</v>
      </c>
      <c r="AX1839" s="237">
        <f t="shared" si="595"/>
        <v>19527.000000000004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187249.73500000013</v>
      </c>
      <c r="M1840" s="162">
        <f>MAX(AN28:AN1840)</f>
        <v>188390.84500000015</v>
      </c>
      <c r="N1840" s="162">
        <f t="shared" si="586"/>
        <v>-1141.1100000000151</v>
      </c>
      <c r="O1840" s="231">
        <f>E3+(E4*0.1)</f>
        <v>0.30000000000000004</v>
      </c>
      <c r="P1840" s="162">
        <v>0</v>
      </c>
      <c r="Q1840" s="232">
        <f>E5+(E6*0.1)</f>
        <v>0.2</v>
      </c>
      <c r="R1840" s="162">
        <v>0</v>
      </c>
      <c r="S1840" s="232">
        <f>E7+(E8*0.1)</f>
        <v>0.2</v>
      </c>
      <c r="T1840" s="162">
        <v>0</v>
      </c>
      <c r="U1840" s="233">
        <f>E9+(E10*0.5)+(E11*0.1)</f>
        <v>0.2</v>
      </c>
      <c r="V1840" s="162">
        <v>291</v>
      </c>
      <c r="W1840" s="233">
        <f>E12+(E13*0.5)+(E14*0.1)</f>
        <v>0.30000000000000004</v>
      </c>
      <c r="X1840" s="162">
        <v>291</v>
      </c>
      <c r="Y1840" s="161">
        <f t="shared" si="587"/>
        <v>1813</v>
      </c>
      <c r="Z1840" s="162">
        <f t="shared" si="579"/>
        <v>145.5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145.5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187249.73500000013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45510.375000000029</v>
      </c>
      <c r="AU1840" s="237">
        <f t="shared" si="592"/>
        <v>39855.900000000023</v>
      </c>
      <c r="AV1840" s="237">
        <f t="shared" si="593"/>
        <v>67746.75999999998</v>
      </c>
      <c r="AW1840" s="237">
        <f t="shared" si="594"/>
        <v>14522.4</v>
      </c>
      <c r="AX1840" s="237">
        <f t="shared" si="595"/>
        <v>19614.300000000003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185770.95500000013</v>
      </c>
      <c r="M1841" s="162">
        <f>MAX(AN28:AN1841)</f>
        <v>188390.84500000015</v>
      </c>
      <c r="N1841" s="162">
        <f t="shared" si="586"/>
        <v>-2619.890000000014</v>
      </c>
      <c r="O1841" s="231">
        <f>E3+(E4*0.1)</f>
        <v>0.30000000000000004</v>
      </c>
      <c r="P1841" s="162">
        <v>-666.6</v>
      </c>
      <c r="Q1841" s="232">
        <f>E5+(E6*0.1)</f>
        <v>0.2</v>
      </c>
      <c r="R1841" s="162">
        <v>-1281.5</v>
      </c>
      <c r="S1841" s="232">
        <f>E7+(E8*0.1)</f>
        <v>0.2</v>
      </c>
      <c r="T1841" s="162">
        <v>-3410</v>
      </c>
      <c r="U1841" s="233">
        <f>E9+(E10*0.5)+(E11*0.1)</f>
        <v>0.2</v>
      </c>
      <c r="V1841" s="162">
        <v>-681</v>
      </c>
      <c r="W1841" s="233">
        <f>E12+(E13*0.5)+(E14*0.1)</f>
        <v>0.30000000000000004</v>
      </c>
      <c r="X1841" s="162">
        <v>-681</v>
      </c>
      <c r="Y1841" s="161">
        <f t="shared" si="587"/>
        <v>1814</v>
      </c>
      <c r="Z1841" s="162">
        <f t="shared" si="579"/>
        <v>-1478.7800000000002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-1478.7800000000002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185770.95500000013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45310.395000000026</v>
      </c>
      <c r="AU1841" s="237">
        <f t="shared" si="592"/>
        <v>39599.60000000002</v>
      </c>
      <c r="AV1841" s="237">
        <f t="shared" si="593"/>
        <v>67064.75999999998</v>
      </c>
      <c r="AW1841" s="237">
        <f t="shared" si="594"/>
        <v>14386.199999999999</v>
      </c>
      <c r="AX1841" s="237">
        <f t="shared" si="595"/>
        <v>19410.000000000004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184096.35500000013</v>
      </c>
      <c r="M1842" s="162">
        <f>MAX(AN28:AN1842)</f>
        <v>188390.84500000015</v>
      </c>
      <c r="N1842" s="162">
        <f t="shared" si="586"/>
        <v>-4294.4900000000198</v>
      </c>
      <c r="O1842" s="231">
        <f>E3+(E4*0.1)</f>
        <v>0.30000000000000004</v>
      </c>
      <c r="P1842" s="162">
        <v>-550</v>
      </c>
      <c r="Q1842" s="232">
        <f>E5+(E6*0.1)</f>
        <v>0.2</v>
      </c>
      <c r="R1842" s="162">
        <v>-938</v>
      </c>
      <c r="S1842" s="232">
        <f>E7+(E8*0.1)</f>
        <v>0.2</v>
      </c>
      <c r="T1842" s="162">
        <v>-3410</v>
      </c>
      <c r="U1842" s="233">
        <f>E9+(E10*0.5)+(E11*0.1)</f>
        <v>0.2</v>
      </c>
      <c r="V1842" s="162">
        <v>-1400</v>
      </c>
      <c r="W1842" s="233">
        <f>E12+(E13*0.5)+(E14*0.1)</f>
        <v>0.30000000000000004</v>
      </c>
      <c r="X1842" s="162">
        <v>-1200</v>
      </c>
      <c r="Y1842" s="161">
        <f t="shared" si="587"/>
        <v>1815</v>
      </c>
      <c r="Z1842" s="162">
        <f t="shared" si="579"/>
        <v>-1674.6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-1674.6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184096.35500000013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45145.395000000026</v>
      </c>
      <c r="AU1842" s="237">
        <f t="shared" si="592"/>
        <v>39412.000000000022</v>
      </c>
      <c r="AV1842" s="237">
        <f t="shared" si="593"/>
        <v>66382.75999999998</v>
      </c>
      <c r="AW1842" s="237">
        <f t="shared" si="594"/>
        <v>14106.199999999999</v>
      </c>
      <c r="AX1842" s="237">
        <f t="shared" si="595"/>
        <v>19050.000000000004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183702.16000000012</v>
      </c>
      <c r="M1843" s="162">
        <f>MAX(AN28:AN1843)</f>
        <v>188390.84500000015</v>
      </c>
      <c r="N1843" s="162">
        <f t="shared" si="586"/>
        <v>-4688.6850000000268</v>
      </c>
      <c r="O1843" s="231">
        <f>E3+(E4*0.1)</f>
        <v>0.30000000000000004</v>
      </c>
      <c r="P1843" s="162">
        <v>50.75</v>
      </c>
      <c r="Q1843" s="232">
        <f>E5+(E6*0.1)</f>
        <v>0.2</v>
      </c>
      <c r="R1843" s="162">
        <v>-850</v>
      </c>
      <c r="S1843" s="232">
        <f>E7+(E8*0.1)</f>
        <v>0.2</v>
      </c>
      <c r="T1843" s="162">
        <v>-1729.6</v>
      </c>
      <c r="U1843" s="233">
        <f>E9+(E10*0.5)+(E11*0.1)</f>
        <v>0.2</v>
      </c>
      <c r="V1843" s="162">
        <v>213</v>
      </c>
      <c r="W1843" s="233">
        <f>E12+(E13*0.5)+(E14*0.1)</f>
        <v>0.30000000000000004</v>
      </c>
      <c r="X1843" s="162">
        <v>213</v>
      </c>
      <c r="Y1843" s="161">
        <f t="shared" si="587"/>
        <v>1816</v>
      </c>
      <c r="Z1843" s="162">
        <f t="shared" si="579"/>
        <v>-394.19499999999999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-394.19499999999999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183702.16000000012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45160.620000000024</v>
      </c>
      <c r="AU1843" s="237">
        <f t="shared" si="592"/>
        <v>39242.000000000022</v>
      </c>
      <c r="AV1843" s="237">
        <f t="shared" si="593"/>
        <v>66036.839999999982</v>
      </c>
      <c r="AW1843" s="237">
        <f t="shared" si="594"/>
        <v>14148.8</v>
      </c>
      <c r="AX1843" s="237">
        <f t="shared" si="595"/>
        <v>19113.900000000005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183078.64000000013</v>
      </c>
      <c r="M1844" s="162">
        <f>MAX(AN28:AN1844)</f>
        <v>188390.84500000015</v>
      </c>
      <c r="N1844" s="162">
        <f t="shared" si="586"/>
        <v>-5312.2050000000163</v>
      </c>
      <c r="O1844" s="231">
        <f>E3+(E4*0.1)</f>
        <v>0.30000000000000004</v>
      </c>
      <c r="P1844" s="162">
        <v>-550</v>
      </c>
      <c r="Q1844" s="232">
        <f>E5+(E6*0.1)</f>
        <v>0.2</v>
      </c>
      <c r="R1844" s="162">
        <v>428</v>
      </c>
      <c r="S1844" s="232">
        <f>E7+(E8*0.1)</f>
        <v>0.2</v>
      </c>
      <c r="T1844" s="162">
        <v>479.4</v>
      </c>
      <c r="U1844" s="233">
        <f>E9+(E10*0.5)+(E11*0.1)</f>
        <v>0.2</v>
      </c>
      <c r="V1844" s="162">
        <v>-1400</v>
      </c>
      <c r="W1844" s="233">
        <f>E12+(E13*0.5)+(E14*0.1)</f>
        <v>0.30000000000000004</v>
      </c>
      <c r="X1844" s="162">
        <v>-1200</v>
      </c>
      <c r="Y1844" s="161">
        <f t="shared" si="587"/>
        <v>1817</v>
      </c>
      <c r="Z1844" s="162">
        <f t="shared" si="579"/>
        <v>-623.5200000000001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-623.5200000000001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183078.64000000013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44995.620000000024</v>
      </c>
      <c r="AU1844" s="237">
        <f t="shared" si="592"/>
        <v>39327.60000000002</v>
      </c>
      <c r="AV1844" s="237">
        <f t="shared" si="593"/>
        <v>66132.719999999987</v>
      </c>
      <c r="AW1844" s="237">
        <f t="shared" si="594"/>
        <v>13868.8</v>
      </c>
      <c r="AX1844" s="237">
        <f t="shared" si="595"/>
        <v>18753.900000000005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184254.09000000014</v>
      </c>
      <c r="M1845" s="162">
        <f>MAX(AN28:AN1845)</f>
        <v>188390.84500000015</v>
      </c>
      <c r="N1845" s="162">
        <f t="shared" si="586"/>
        <v>-4136.7550000000047</v>
      </c>
      <c r="O1845" s="231">
        <f>E3+(E4*0.1)</f>
        <v>0.30000000000000004</v>
      </c>
      <c r="P1845" s="162">
        <v>-743.7</v>
      </c>
      <c r="Q1845" s="232">
        <f>E5+(E6*0.1)</f>
        <v>0.2</v>
      </c>
      <c r="R1845" s="162">
        <v>3315</v>
      </c>
      <c r="S1845" s="232">
        <f>E7+(E8*0.1)</f>
        <v>0.2</v>
      </c>
      <c r="T1845" s="162">
        <v>6877.8</v>
      </c>
      <c r="U1845" s="233">
        <f>E9+(E10*0.5)+(E11*0.1)</f>
        <v>0.2</v>
      </c>
      <c r="V1845" s="162">
        <v>-1400</v>
      </c>
      <c r="W1845" s="233">
        <f>E12+(E13*0.5)+(E14*0.1)</f>
        <v>0.30000000000000004</v>
      </c>
      <c r="X1845" s="162">
        <v>-1200</v>
      </c>
      <c r="Y1845" s="161">
        <f t="shared" si="587"/>
        <v>1818</v>
      </c>
      <c r="Z1845" s="162">
        <f t="shared" si="579"/>
        <v>1175.4500000000003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1175.4500000000003</v>
      </c>
      <c r="AI1845" s="129">
        <f t="shared" si="581"/>
        <v>0</v>
      </c>
      <c r="AJ1845" s="234">
        <f t="shared" si="582"/>
        <v>1</v>
      </c>
      <c r="AK1845" s="234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184254.09000000014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44772.510000000024</v>
      </c>
      <c r="AU1845" s="237">
        <f t="shared" si="592"/>
        <v>39990.60000000002</v>
      </c>
      <c r="AV1845" s="237">
        <f t="shared" si="593"/>
        <v>67508.279999999984</v>
      </c>
      <c r="AW1845" s="237">
        <f t="shared" si="594"/>
        <v>13588.8</v>
      </c>
      <c r="AX1845" s="237">
        <f t="shared" si="595"/>
        <v>18393.900000000005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183910.62000000014</v>
      </c>
      <c r="M1846" s="162">
        <f>MAX(AN28:AN1846)</f>
        <v>188390.84500000015</v>
      </c>
      <c r="N1846" s="162">
        <f t="shared" si="586"/>
        <v>-4480.2250000000058</v>
      </c>
      <c r="O1846" s="231">
        <f>E3+(E4*0.1)</f>
        <v>0.30000000000000004</v>
      </c>
      <c r="P1846" s="162">
        <v>-847.3</v>
      </c>
      <c r="Q1846" s="232">
        <f>E5+(E6*0.1)</f>
        <v>0.2</v>
      </c>
      <c r="R1846" s="162">
        <v>-1130.5</v>
      </c>
      <c r="S1846" s="232">
        <f>E7+(E8*0.1)</f>
        <v>0.2</v>
      </c>
      <c r="T1846" s="162">
        <v>576.6</v>
      </c>
      <c r="U1846" s="233">
        <f>E9+(E10*0.5)+(E11*0.1)</f>
        <v>0.2</v>
      </c>
      <c r="V1846" s="162">
        <v>-215</v>
      </c>
      <c r="W1846" s="233">
        <f>E12+(E13*0.5)+(E14*0.1)</f>
        <v>0.30000000000000004</v>
      </c>
      <c r="X1846" s="162">
        <v>215</v>
      </c>
      <c r="Y1846" s="161">
        <f t="shared" si="587"/>
        <v>1819</v>
      </c>
      <c r="Z1846" s="162">
        <f t="shared" si="579"/>
        <v>-343.47000000000008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-343.47000000000008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183910.62000000014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44518.320000000022</v>
      </c>
      <c r="AU1846" s="237">
        <f t="shared" si="592"/>
        <v>39764.500000000022</v>
      </c>
      <c r="AV1846" s="237">
        <f t="shared" si="593"/>
        <v>67623.599999999991</v>
      </c>
      <c r="AW1846" s="237">
        <f t="shared" si="594"/>
        <v>13545.8</v>
      </c>
      <c r="AX1846" s="237">
        <f t="shared" si="595"/>
        <v>18458.400000000005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184834.87500000015</v>
      </c>
      <c r="M1847" s="162">
        <f>MAX(AN28:AN1847)</f>
        <v>188390.84500000015</v>
      </c>
      <c r="N1847" s="162">
        <f t="shared" si="586"/>
        <v>-3555.9700000000012</v>
      </c>
      <c r="O1847" s="231">
        <f>E3+(E4*0.1)</f>
        <v>0.30000000000000004</v>
      </c>
      <c r="P1847" s="162">
        <v>852.85</v>
      </c>
      <c r="Q1847" s="232">
        <f>E5+(E6*0.1)</f>
        <v>0.2</v>
      </c>
      <c r="R1847" s="162">
        <v>1347.5</v>
      </c>
      <c r="S1847" s="232">
        <f>E7+(E8*0.1)</f>
        <v>0.2</v>
      </c>
      <c r="T1847" s="162">
        <v>2287</v>
      </c>
      <c r="U1847" s="233">
        <f>E9+(E10*0.5)+(E11*0.1)</f>
        <v>0.2</v>
      </c>
      <c r="V1847" s="162">
        <v>585</v>
      </c>
      <c r="W1847" s="233">
        <f>E12+(E13*0.5)+(E14*0.1)</f>
        <v>0.30000000000000004</v>
      </c>
      <c r="X1847" s="162">
        <v>-585</v>
      </c>
      <c r="Y1847" s="161">
        <f t="shared" si="587"/>
        <v>1820</v>
      </c>
      <c r="Z1847" s="162">
        <f t="shared" si="579"/>
        <v>924.25500000000011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924.25500000000011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184834.87500000015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44774.175000000025</v>
      </c>
      <c r="AU1847" s="237">
        <f t="shared" si="592"/>
        <v>40034.000000000022</v>
      </c>
      <c r="AV1847" s="237">
        <f t="shared" si="593"/>
        <v>68080.999999999985</v>
      </c>
      <c r="AW1847" s="237">
        <f t="shared" si="594"/>
        <v>13662.8</v>
      </c>
      <c r="AX1847" s="237">
        <f t="shared" si="595"/>
        <v>18282.900000000005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183861.67500000013</v>
      </c>
      <c r="M1848" s="162">
        <f>MAX(AN28:AN1848)</f>
        <v>188390.84500000015</v>
      </c>
      <c r="N1848" s="162">
        <f t="shared" si="586"/>
        <v>-4529.1700000000128</v>
      </c>
      <c r="O1848" s="231">
        <f>E3+(E4*0.1)</f>
        <v>0.30000000000000004</v>
      </c>
      <c r="P1848" s="162">
        <v>-550</v>
      </c>
      <c r="Q1848" s="232">
        <f>E5+(E6*0.1)</f>
        <v>0.2</v>
      </c>
      <c r="R1848" s="162">
        <v>-850</v>
      </c>
      <c r="S1848" s="232">
        <f>E7+(E8*0.1)</f>
        <v>0.2</v>
      </c>
      <c r="T1848" s="162">
        <v>-3410</v>
      </c>
      <c r="U1848" s="233">
        <f>E9+(E10*0.5)+(E11*0.1)</f>
        <v>0.2</v>
      </c>
      <c r="V1848" s="162">
        <v>-438</v>
      </c>
      <c r="W1848" s="233">
        <f>E12+(E13*0.5)+(E14*0.1)</f>
        <v>0.30000000000000004</v>
      </c>
      <c r="X1848" s="162">
        <v>438</v>
      </c>
      <c r="Y1848" s="161">
        <f t="shared" si="587"/>
        <v>1821</v>
      </c>
      <c r="Z1848" s="162">
        <f t="shared" si="579"/>
        <v>-973.19999999999993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-973.19999999999993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183861.67500000013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44609.175000000025</v>
      </c>
      <c r="AU1848" s="237">
        <f t="shared" si="592"/>
        <v>39864.000000000022</v>
      </c>
      <c r="AV1848" s="237">
        <f t="shared" si="593"/>
        <v>67398.999999999985</v>
      </c>
      <c r="AW1848" s="237">
        <f t="shared" si="594"/>
        <v>13575.199999999999</v>
      </c>
      <c r="AX1848" s="237">
        <f t="shared" si="595"/>
        <v>18414.300000000007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184111.75500000012</v>
      </c>
      <c r="M1849" s="162">
        <f>MAX(AN28:AN1849)</f>
        <v>188390.84500000015</v>
      </c>
      <c r="N1849" s="162">
        <f t="shared" si="586"/>
        <v>-4279.0900000000256</v>
      </c>
      <c r="O1849" s="231">
        <f>E3+(E4*0.1)</f>
        <v>0.30000000000000004</v>
      </c>
      <c r="P1849" s="162">
        <v>-550</v>
      </c>
      <c r="Q1849" s="232">
        <f>E5+(E6*0.1)</f>
        <v>0.2</v>
      </c>
      <c r="R1849" s="162">
        <v>179.5</v>
      </c>
      <c r="S1849" s="232">
        <f>E7+(E8*0.1)</f>
        <v>0.2</v>
      </c>
      <c r="T1849" s="162">
        <v>240.4</v>
      </c>
      <c r="U1849" s="233">
        <f>E9+(E10*0.5)+(E11*0.1)</f>
        <v>0.2</v>
      </c>
      <c r="V1849" s="162">
        <v>-1400</v>
      </c>
      <c r="W1849" s="233">
        <f>E12+(E13*0.5)+(E14*0.1)</f>
        <v>0.30000000000000004</v>
      </c>
      <c r="X1849" s="162">
        <v>2037</v>
      </c>
      <c r="Y1849" s="161">
        <f t="shared" si="587"/>
        <v>1822</v>
      </c>
      <c r="Z1849" s="162">
        <f t="shared" si="579"/>
        <v>250.08000000000015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250.08000000000015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184111.75500000012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44444.175000000025</v>
      </c>
      <c r="AU1849" s="237">
        <f t="shared" si="592"/>
        <v>39899.900000000023</v>
      </c>
      <c r="AV1849" s="237">
        <f t="shared" si="593"/>
        <v>67447.079999999987</v>
      </c>
      <c r="AW1849" s="237">
        <f t="shared" si="594"/>
        <v>13295.199999999999</v>
      </c>
      <c r="AX1849" s="237">
        <f t="shared" si="595"/>
        <v>19025.400000000005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184158.35500000013</v>
      </c>
      <c r="M1850" s="162">
        <f>MAX(AN28:AN1850)</f>
        <v>188390.84500000015</v>
      </c>
      <c r="N1850" s="162">
        <f t="shared" si="586"/>
        <v>-4232.4900000000198</v>
      </c>
      <c r="O1850" s="231">
        <f>E3+(E4*0.1)</f>
        <v>0.30000000000000004</v>
      </c>
      <c r="P1850" s="162">
        <v>0</v>
      </c>
      <c r="Q1850" s="232">
        <f>E5+(E6*0.1)</f>
        <v>0.2</v>
      </c>
      <c r="R1850" s="162">
        <v>0</v>
      </c>
      <c r="S1850" s="232">
        <f>E7+(E8*0.1)</f>
        <v>0.2</v>
      </c>
      <c r="T1850" s="162">
        <v>0</v>
      </c>
      <c r="U1850" s="233">
        <f>E9+(E10*0.5)+(E11*0.1)</f>
        <v>0.2</v>
      </c>
      <c r="V1850" s="162">
        <v>-616</v>
      </c>
      <c r="W1850" s="233">
        <f>E12+(E13*0.5)+(E14*0.1)</f>
        <v>0.30000000000000004</v>
      </c>
      <c r="X1850" s="162">
        <v>566</v>
      </c>
      <c r="Y1850" s="161">
        <f t="shared" si="587"/>
        <v>1823</v>
      </c>
      <c r="Z1850" s="162">
        <f t="shared" si="579"/>
        <v>46.600000000000009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46.600000000000009</v>
      </c>
      <c r="AI1850" s="129">
        <f t="shared" si="581"/>
        <v>0</v>
      </c>
      <c r="AJ1850" s="234">
        <f t="shared" si="582"/>
        <v>1</v>
      </c>
      <c r="AK1850" s="234">
        <f t="shared" si="583"/>
        <v>0</v>
      </c>
      <c r="AL1850" s="129">
        <f t="shared" si="584"/>
        <v>0</v>
      </c>
      <c r="AM1850" s="127">
        <v>45306</v>
      </c>
      <c r="AN1850" s="129">
        <f t="shared" si="588"/>
        <v>184158.35500000013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44444.175000000025</v>
      </c>
      <c r="AU1850" s="237">
        <f t="shared" si="592"/>
        <v>39899.900000000023</v>
      </c>
      <c r="AV1850" s="237">
        <f t="shared" si="593"/>
        <v>67447.079999999987</v>
      </c>
      <c r="AW1850" s="237">
        <f t="shared" si="594"/>
        <v>13171.999999999998</v>
      </c>
      <c r="AX1850" s="237">
        <f t="shared" si="595"/>
        <v>19195.200000000004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183174.51500000013</v>
      </c>
      <c r="M1851" s="162">
        <f>MAX(AN28:AN1851)</f>
        <v>188390.84500000015</v>
      </c>
      <c r="N1851" s="162">
        <f t="shared" si="586"/>
        <v>-5216.3300000000163</v>
      </c>
      <c r="O1851" s="231">
        <f>E3+(E4*0.1)</f>
        <v>0.30000000000000004</v>
      </c>
      <c r="P1851" s="162">
        <v>-550</v>
      </c>
      <c r="Q1851" s="232">
        <f>E5+(E6*0.1)</f>
        <v>0.2</v>
      </c>
      <c r="R1851" s="162">
        <v>-850</v>
      </c>
      <c r="S1851" s="232">
        <f>E7+(E8*0.1)</f>
        <v>0.2</v>
      </c>
      <c r="T1851" s="162">
        <v>-44.2</v>
      </c>
      <c r="U1851" s="233">
        <f>E9+(E10*0.5)+(E11*0.1)</f>
        <v>0.2</v>
      </c>
      <c r="V1851" s="162">
        <v>-1400</v>
      </c>
      <c r="W1851" s="233">
        <f>E12+(E13*0.5)+(E14*0.1)</f>
        <v>0.30000000000000004</v>
      </c>
      <c r="X1851" s="162">
        <v>-1200</v>
      </c>
      <c r="Y1851" s="161">
        <f t="shared" si="587"/>
        <v>1824</v>
      </c>
      <c r="Z1851" s="162">
        <f t="shared" si="579"/>
        <v>-983.83999999999992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-983.83999999999992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183174.51500000013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44279.175000000025</v>
      </c>
      <c r="AU1851" s="237">
        <f t="shared" si="592"/>
        <v>39729.900000000023</v>
      </c>
      <c r="AV1851" s="237">
        <f t="shared" si="593"/>
        <v>67438.239999999991</v>
      </c>
      <c r="AW1851" s="237">
        <f t="shared" si="594"/>
        <v>12891.999999999998</v>
      </c>
      <c r="AX1851" s="237">
        <f t="shared" si="595"/>
        <v>18835.200000000004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182130.81500000012</v>
      </c>
      <c r="M1852" s="162">
        <f>MAX(AN28:AN1852)</f>
        <v>188390.84500000015</v>
      </c>
      <c r="N1852" s="162">
        <f t="shared" si="586"/>
        <v>-6260.0300000000279</v>
      </c>
      <c r="O1852" s="231">
        <f>E3+(E4*0.1)</f>
        <v>0.30000000000000004</v>
      </c>
      <c r="P1852" s="162">
        <v>-550</v>
      </c>
      <c r="Q1852" s="232">
        <f>E5+(E6*0.1)</f>
        <v>0.2</v>
      </c>
      <c r="R1852" s="162">
        <v>-1392.5</v>
      </c>
      <c r="S1852" s="232">
        <f>E7+(E8*0.1)</f>
        <v>0.2</v>
      </c>
      <c r="T1852" s="162">
        <v>-3410</v>
      </c>
      <c r="U1852" s="233">
        <f>E9+(E10*0.5)+(E11*0.1)</f>
        <v>0.2</v>
      </c>
      <c r="V1852" s="162">
        <v>2209</v>
      </c>
      <c r="W1852" s="233">
        <f>E12+(E13*0.5)+(E14*0.1)</f>
        <v>0.30000000000000004</v>
      </c>
      <c r="X1852" s="162">
        <v>-1200</v>
      </c>
      <c r="Y1852" s="161">
        <f t="shared" si="587"/>
        <v>1825</v>
      </c>
      <c r="Z1852" s="162">
        <f t="shared" si="579"/>
        <v>-1043.7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-1043.7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182130.81500000012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44114.175000000025</v>
      </c>
      <c r="AU1852" s="237">
        <f t="shared" si="592"/>
        <v>39451.400000000023</v>
      </c>
      <c r="AV1852" s="237">
        <f t="shared" si="593"/>
        <v>66756.239999999991</v>
      </c>
      <c r="AW1852" s="237">
        <f t="shared" si="594"/>
        <v>13333.799999999997</v>
      </c>
      <c r="AX1852" s="237">
        <f t="shared" si="595"/>
        <v>18475.200000000004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183590.85500000013</v>
      </c>
      <c r="M1853" s="162">
        <f>MAX(AN28:AN1853)</f>
        <v>188390.84500000015</v>
      </c>
      <c r="N1853" s="162">
        <f t="shared" si="586"/>
        <v>-4799.9900000000198</v>
      </c>
      <c r="O1853" s="231">
        <f>E3+(E4*0.1)</f>
        <v>0.30000000000000004</v>
      </c>
      <c r="P1853" s="162">
        <v>-550</v>
      </c>
      <c r="Q1853" s="232">
        <f>E5+(E6*0.1)</f>
        <v>0.2</v>
      </c>
      <c r="R1853" s="162">
        <v>2086.5</v>
      </c>
      <c r="S1853" s="232">
        <f>E7+(E8*0.1)</f>
        <v>0.2</v>
      </c>
      <c r="T1853" s="162">
        <v>4920.2</v>
      </c>
      <c r="U1853" s="233">
        <f>E9+(E10*0.5)+(E11*0.1)</f>
        <v>0.2</v>
      </c>
      <c r="V1853" s="162">
        <v>-1400</v>
      </c>
      <c r="W1853" s="233">
        <f>E12+(E13*0.5)+(E14*0.1)</f>
        <v>0.30000000000000004</v>
      </c>
      <c r="X1853" s="162">
        <v>1679</v>
      </c>
      <c r="Y1853" s="161">
        <f t="shared" si="587"/>
        <v>1826</v>
      </c>
      <c r="Z1853" s="162">
        <f t="shared" si="579"/>
        <v>1460.04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1460.04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183590.85500000013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43949.175000000025</v>
      </c>
      <c r="AU1853" s="237">
        <f t="shared" si="592"/>
        <v>39868.700000000026</v>
      </c>
      <c r="AV1853" s="237">
        <f t="shared" si="593"/>
        <v>67740.279999999984</v>
      </c>
      <c r="AW1853" s="237">
        <f t="shared" si="594"/>
        <v>13053.799999999997</v>
      </c>
      <c r="AX1853" s="237">
        <f t="shared" si="595"/>
        <v>18978.900000000005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186012.68000000014</v>
      </c>
      <c r="M1854" s="162">
        <f>MAX(AN28:AN1854)</f>
        <v>188390.84500000015</v>
      </c>
      <c r="N1854" s="162">
        <f t="shared" si="586"/>
        <v>-2378.1650000000081</v>
      </c>
      <c r="O1854" s="231">
        <f>E3+(E4*0.1)</f>
        <v>0.30000000000000004</v>
      </c>
      <c r="P1854" s="162">
        <v>1975.95</v>
      </c>
      <c r="Q1854" s="232">
        <f>E5+(E6*0.1)</f>
        <v>0.2</v>
      </c>
      <c r="R1854" s="162">
        <v>2943.5</v>
      </c>
      <c r="S1854" s="232">
        <f>E7+(E8*0.1)</f>
        <v>0.2</v>
      </c>
      <c r="T1854" s="162">
        <v>6634.2</v>
      </c>
      <c r="U1854" s="233">
        <f>E9+(E10*0.5)+(E11*0.1)</f>
        <v>0.2</v>
      </c>
      <c r="V1854" s="162">
        <v>-1400</v>
      </c>
      <c r="W1854" s="233">
        <f>E12+(E13*0.5)+(E14*0.1)</f>
        <v>0.30000000000000004</v>
      </c>
      <c r="X1854" s="162">
        <v>645</v>
      </c>
      <c r="Y1854" s="161">
        <f t="shared" si="587"/>
        <v>1827</v>
      </c>
      <c r="Z1854" s="162">
        <f t="shared" si="579"/>
        <v>2421.8250000000003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2421.8250000000003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186012.68000000014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44541.960000000028</v>
      </c>
      <c r="AU1854" s="237">
        <f t="shared" si="592"/>
        <v>40457.400000000023</v>
      </c>
      <c r="AV1854" s="237">
        <f t="shared" si="593"/>
        <v>69067.119999999981</v>
      </c>
      <c r="AW1854" s="237">
        <f t="shared" si="594"/>
        <v>12773.799999999997</v>
      </c>
      <c r="AX1854" s="237">
        <f t="shared" si="595"/>
        <v>19172.400000000005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186311.51500000013</v>
      </c>
      <c r="M1855" s="162">
        <f>MAX(AN28:AN1855)</f>
        <v>188390.84500000015</v>
      </c>
      <c r="N1855" s="162">
        <f t="shared" si="586"/>
        <v>-2079.3300000000163</v>
      </c>
      <c r="O1855" s="231">
        <f>E3+(E4*0.1)</f>
        <v>0.30000000000000004</v>
      </c>
      <c r="P1855" s="162">
        <v>690.05</v>
      </c>
      <c r="Q1855" s="232">
        <f>E5+(E6*0.1)</f>
        <v>0.2</v>
      </c>
      <c r="R1855" s="162">
        <v>531</v>
      </c>
      <c r="S1855" s="232">
        <f>E7+(E8*0.1)</f>
        <v>0.2</v>
      </c>
      <c r="T1855" s="162">
        <v>327.60000000000002</v>
      </c>
      <c r="U1855" s="233">
        <f>E9+(E10*0.5)+(E11*0.1)</f>
        <v>0.2</v>
      </c>
      <c r="V1855" s="162">
        <v>799</v>
      </c>
      <c r="W1855" s="233">
        <f>E12+(E13*0.5)+(E14*0.1)</f>
        <v>0.30000000000000004</v>
      </c>
      <c r="X1855" s="162">
        <v>-799</v>
      </c>
      <c r="Y1855" s="161">
        <f t="shared" si="587"/>
        <v>1828</v>
      </c>
      <c r="Z1855" s="162">
        <f t="shared" si="579"/>
        <v>298.83500000000004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298.83500000000004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186311.51500000013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44748.975000000028</v>
      </c>
      <c r="AU1855" s="237">
        <f t="shared" si="592"/>
        <v>40563.60000000002</v>
      </c>
      <c r="AV1855" s="237">
        <f t="shared" si="593"/>
        <v>69132.639999999985</v>
      </c>
      <c r="AW1855" s="237">
        <f t="shared" si="594"/>
        <v>12933.599999999997</v>
      </c>
      <c r="AX1855" s="237">
        <f t="shared" si="595"/>
        <v>18932.700000000004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186530.93500000014</v>
      </c>
      <c r="M1856" s="162">
        <f>MAX(AN28:AN1856)</f>
        <v>188390.84500000015</v>
      </c>
      <c r="N1856" s="162">
        <f t="shared" si="586"/>
        <v>-1859.9100000000035</v>
      </c>
      <c r="O1856" s="231">
        <f>E3+(E4*0.1)</f>
        <v>0.30000000000000004</v>
      </c>
      <c r="P1856" s="162">
        <v>-550</v>
      </c>
      <c r="Q1856" s="232">
        <f>E5+(E6*0.1)</f>
        <v>0.2</v>
      </c>
      <c r="R1856" s="162">
        <v>708.5</v>
      </c>
      <c r="S1856" s="232">
        <f>E7+(E8*0.1)</f>
        <v>0.2</v>
      </c>
      <c r="T1856" s="162">
        <v>1476.6</v>
      </c>
      <c r="U1856" s="233">
        <f>E9+(E10*0.5)+(E11*0.1)</f>
        <v>0.2</v>
      </c>
      <c r="V1856" s="162">
        <v>-1400</v>
      </c>
      <c r="W1856" s="233">
        <f>E12+(E13*0.5)+(E14*0.1)</f>
        <v>0.30000000000000004</v>
      </c>
      <c r="X1856" s="162">
        <v>758</v>
      </c>
      <c r="Y1856" s="161">
        <f t="shared" si="587"/>
        <v>1829</v>
      </c>
      <c r="Z1856" s="162">
        <f t="shared" si="579"/>
        <v>219.42000000000002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219.42000000000002</v>
      </c>
      <c r="AI1856" s="129">
        <f t="shared" si="581"/>
        <v>0</v>
      </c>
      <c r="AJ1856" s="234">
        <f t="shared" si="582"/>
        <v>1</v>
      </c>
      <c r="AK1856" s="234">
        <f t="shared" si="583"/>
        <v>0</v>
      </c>
      <c r="AL1856" s="129">
        <f t="shared" si="584"/>
        <v>0</v>
      </c>
      <c r="AM1856" s="127">
        <v>45314</v>
      </c>
      <c r="AN1856" s="129">
        <f t="shared" si="588"/>
        <v>186530.93500000014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44583.975000000028</v>
      </c>
      <c r="AU1856" s="237">
        <f t="shared" si="592"/>
        <v>40705.300000000017</v>
      </c>
      <c r="AV1856" s="237">
        <f t="shared" si="593"/>
        <v>69427.959999999992</v>
      </c>
      <c r="AW1856" s="237">
        <f t="shared" si="594"/>
        <v>12653.599999999997</v>
      </c>
      <c r="AX1856" s="237">
        <f t="shared" si="595"/>
        <v>19160.100000000006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186729.59500000015</v>
      </c>
      <c r="M1857" s="162">
        <f>MAX(AN28:AN1857)</f>
        <v>188390.84500000015</v>
      </c>
      <c r="N1857" s="162">
        <f t="shared" si="586"/>
        <v>-1661.25</v>
      </c>
      <c r="O1857" s="231">
        <f>E3+(E4*0.1)</f>
        <v>0.30000000000000004</v>
      </c>
      <c r="P1857" s="162">
        <v>-550</v>
      </c>
      <c r="Q1857" s="232">
        <f>E5+(E6*0.1)</f>
        <v>0.2</v>
      </c>
      <c r="R1857" s="162">
        <v>197.5</v>
      </c>
      <c r="S1857" s="232">
        <f>E7+(E8*0.1)</f>
        <v>0.2</v>
      </c>
      <c r="T1857" s="162">
        <v>1901.8</v>
      </c>
      <c r="U1857" s="233">
        <f>E9+(E10*0.5)+(E11*0.1)</f>
        <v>0.2</v>
      </c>
      <c r="V1857" s="162">
        <v>1519</v>
      </c>
      <c r="W1857" s="233">
        <f>E12+(E13*0.5)+(E14*0.1)</f>
        <v>0.30000000000000004</v>
      </c>
      <c r="X1857" s="162">
        <v>-1200</v>
      </c>
      <c r="Y1857" s="161">
        <f t="shared" si="587"/>
        <v>1830</v>
      </c>
      <c r="Z1857" s="162">
        <f t="shared" si="579"/>
        <v>198.65999999999991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198.65999999999991</v>
      </c>
      <c r="AI1857" s="129">
        <f t="shared" si="581"/>
        <v>0</v>
      </c>
      <c r="AJ1857" s="234">
        <f t="shared" si="582"/>
        <v>1</v>
      </c>
      <c r="AK1857" s="234">
        <f t="shared" si="583"/>
        <v>0</v>
      </c>
      <c r="AL1857" s="129">
        <f t="shared" si="584"/>
        <v>0</v>
      </c>
      <c r="AM1857" s="127">
        <v>45315</v>
      </c>
      <c r="AN1857" s="129">
        <f t="shared" si="588"/>
        <v>186729.59500000015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44418.975000000028</v>
      </c>
      <c r="AU1857" s="237">
        <f t="shared" si="592"/>
        <v>40744.800000000017</v>
      </c>
      <c r="AV1857" s="237">
        <f t="shared" si="593"/>
        <v>69808.319999999992</v>
      </c>
      <c r="AW1857" s="237">
        <f t="shared" si="594"/>
        <v>12957.399999999996</v>
      </c>
      <c r="AX1857" s="237">
        <f t="shared" si="595"/>
        <v>18800.100000000006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187486.56500000015</v>
      </c>
      <c r="M1858" s="162">
        <f>MAX(AN28:AN1858)</f>
        <v>188390.84500000015</v>
      </c>
      <c r="N1858" s="162">
        <f t="shared" si="586"/>
        <v>-904.27999999999884</v>
      </c>
      <c r="O1858" s="231">
        <f>E3+(E4*0.1)</f>
        <v>0.30000000000000004</v>
      </c>
      <c r="P1858" s="162">
        <v>1213.7</v>
      </c>
      <c r="Q1858" s="232">
        <f>E5+(E6*0.1)</f>
        <v>0.2</v>
      </c>
      <c r="R1858" s="162">
        <v>1280.5</v>
      </c>
      <c r="S1858" s="232">
        <f>E7+(E8*0.1)</f>
        <v>0.2</v>
      </c>
      <c r="T1858" s="162">
        <v>353.8</v>
      </c>
      <c r="U1858" s="233">
        <f>E9+(E10*0.5)+(E11*0.1)</f>
        <v>0.2</v>
      </c>
      <c r="V1858" s="162">
        <v>-660</v>
      </c>
      <c r="W1858" s="233">
        <f>E12+(E13*0.5)+(E14*0.1)</f>
        <v>0.30000000000000004</v>
      </c>
      <c r="X1858" s="162">
        <v>660</v>
      </c>
      <c r="Y1858" s="161">
        <f t="shared" si="587"/>
        <v>1831</v>
      </c>
      <c r="Z1858" s="162">
        <f t="shared" si="579"/>
        <v>756.97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756.97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187486.56500000015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44783.085000000028</v>
      </c>
      <c r="AU1858" s="237">
        <f t="shared" si="592"/>
        <v>41000.900000000016</v>
      </c>
      <c r="AV1858" s="237">
        <f t="shared" si="593"/>
        <v>69879.079999999987</v>
      </c>
      <c r="AW1858" s="237">
        <f t="shared" si="594"/>
        <v>12825.399999999996</v>
      </c>
      <c r="AX1858" s="237">
        <f t="shared" si="595"/>
        <v>18998.100000000006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187141.19500000015</v>
      </c>
      <c r="M1859" s="162">
        <f>MAX(AN28:AN1859)</f>
        <v>188390.84500000015</v>
      </c>
      <c r="N1859" s="162">
        <f t="shared" si="586"/>
        <v>-1249.6499999999942</v>
      </c>
      <c r="O1859" s="231">
        <f>E3+(E4*0.1)</f>
        <v>0.30000000000000004</v>
      </c>
      <c r="P1859" s="162">
        <v>301.5</v>
      </c>
      <c r="Q1859" s="232">
        <f>E5+(E6*0.1)</f>
        <v>0.2</v>
      </c>
      <c r="R1859" s="162">
        <v>-159.5</v>
      </c>
      <c r="S1859" s="232">
        <f>E7+(E8*0.1)</f>
        <v>0.2</v>
      </c>
      <c r="T1859" s="162">
        <v>-1919.6</v>
      </c>
      <c r="U1859" s="233">
        <f>E9+(E10*0.5)+(E11*0.1)</f>
        <v>0.2</v>
      </c>
      <c r="V1859" s="162">
        <v>200</v>
      </c>
      <c r="W1859" s="233">
        <f>E12+(E13*0.5)+(E14*0.1)</f>
        <v>0.30000000000000004</v>
      </c>
      <c r="X1859" s="162">
        <v>-200</v>
      </c>
      <c r="Y1859" s="161">
        <f t="shared" si="587"/>
        <v>1832</v>
      </c>
      <c r="Z1859" s="162">
        <f t="shared" si="579"/>
        <v>-345.37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-345.37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187141.19500000015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44873.535000000025</v>
      </c>
      <c r="AU1859" s="237">
        <f t="shared" si="592"/>
        <v>40969.000000000015</v>
      </c>
      <c r="AV1859" s="237">
        <f t="shared" si="593"/>
        <v>69495.159999999989</v>
      </c>
      <c r="AW1859" s="237">
        <f t="shared" si="594"/>
        <v>12865.399999999996</v>
      </c>
      <c r="AX1859" s="237">
        <f t="shared" si="595"/>
        <v>18938.100000000006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188674.06500000015</v>
      </c>
      <c r="M1860" s="162">
        <f>MAX(AN28:AN1860)</f>
        <v>188674.06500000015</v>
      </c>
      <c r="N1860" s="162">
        <f t="shared" si="586"/>
        <v>0</v>
      </c>
      <c r="O1860" s="231">
        <f>E3+(E4*0.1)</f>
        <v>0.30000000000000004</v>
      </c>
      <c r="P1860" s="162">
        <v>1120.0999999999999</v>
      </c>
      <c r="Q1860" s="232">
        <f>E5+(E6*0.1)</f>
        <v>0.2</v>
      </c>
      <c r="R1860" s="162">
        <v>1848</v>
      </c>
      <c r="S1860" s="232">
        <f>E7+(E8*0.1)</f>
        <v>0.2</v>
      </c>
      <c r="T1860" s="162">
        <v>3505.2</v>
      </c>
      <c r="U1860" s="233">
        <f>E9+(E10*0.5)+(E11*0.1)</f>
        <v>0.2</v>
      </c>
      <c r="V1860" s="162">
        <v>-1400</v>
      </c>
      <c r="W1860" s="233">
        <f>E12+(E13*0.5)+(E14*0.1)</f>
        <v>0.30000000000000004</v>
      </c>
      <c r="X1860" s="162">
        <v>1354</v>
      </c>
      <c r="Y1860" s="161">
        <f t="shared" si="587"/>
        <v>1833</v>
      </c>
      <c r="Z1860" s="162">
        <f t="shared" si="579"/>
        <v>1532.8700000000001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1532.8700000000001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188674.06500000015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45209.565000000024</v>
      </c>
      <c r="AU1860" s="237">
        <f t="shared" si="592"/>
        <v>41338.600000000013</v>
      </c>
      <c r="AV1860" s="237">
        <f t="shared" si="593"/>
        <v>70196.199999999983</v>
      </c>
      <c r="AW1860" s="237">
        <f t="shared" si="594"/>
        <v>12585.399999999996</v>
      </c>
      <c r="AX1860" s="237">
        <f t="shared" si="595"/>
        <v>19344.300000000007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188227.71500000014</v>
      </c>
      <c r="M1861" s="162">
        <f>MAX(AN28:AN1861)</f>
        <v>188674.06500000015</v>
      </c>
      <c r="N1861" s="162">
        <f t="shared" si="586"/>
        <v>-446.35000000000582</v>
      </c>
      <c r="O1861" s="231">
        <f>E3+(E4*0.1)</f>
        <v>0.30000000000000004</v>
      </c>
      <c r="P1861" s="162">
        <v>669.3</v>
      </c>
      <c r="Q1861" s="232">
        <f>E5+(E6*0.1)</f>
        <v>0.2</v>
      </c>
      <c r="R1861" s="162">
        <v>-148</v>
      </c>
      <c r="S1861" s="232">
        <f>E7+(E8*0.1)</f>
        <v>0.2</v>
      </c>
      <c r="T1861" s="162">
        <v>-2391.1999999999998</v>
      </c>
      <c r="U1861" s="233">
        <f>E9+(E10*0.5)+(E11*0.1)</f>
        <v>0.2</v>
      </c>
      <c r="V1861" s="162">
        <v>-1400</v>
      </c>
      <c r="W1861" s="233">
        <f>E12+(E13*0.5)+(E14*0.1)</f>
        <v>0.30000000000000004</v>
      </c>
      <c r="X1861" s="162">
        <v>469</v>
      </c>
      <c r="Y1861" s="161">
        <f t="shared" si="587"/>
        <v>1834</v>
      </c>
      <c r="Z1861" s="162">
        <f t="shared" si="579"/>
        <v>-446.34999999999991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-446.34999999999991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188227.71500000014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45410.355000000025</v>
      </c>
      <c r="AU1861" s="237">
        <f t="shared" si="592"/>
        <v>41309.000000000015</v>
      </c>
      <c r="AV1861" s="237">
        <f t="shared" si="593"/>
        <v>69717.959999999977</v>
      </c>
      <c r="AW1861" s="237">
        <f t="shared" si="594"/>
        <v>12305.399999999996</v>
      </c>
      <c r="AX1861" s="237">
        <f t="shared" si="595"/>
        <v>19485.000000000007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186776.45500000013</v>
      </c>
      <c r="M1862" s="162">
        <f>MAX(AN28:AN1862)</f>
        <v>188674.06500000015</v>
      </c>
      <c r="N1862" s="162">
        <f t="shared" si="586"/>
        <v>-1897.6100000000151</v>
      </c>
      <c r="O1862" s="231">
        <f>E3+(E4*0.1)</f>
        <v>0.30000000000000004</v>
      </c>
      <c r="P1862" s="162">
        <v>-550</v>
      </c>
      <c r="Q1862" s="232">
        <f>E5+(E6*0.1)</f>
        <v>0.2</v>
      </c>
      <c r="R1862" s="162">
        <v>-1339</v>
      </c>
      <c r="S1862" s="232">
        <f>E7+(E8*0.1)</f>
        <v>0.2</v>
      </c>
      <c r="T1862" s="162">
        <v>-3987.8</v>
      </c>
      <c r="U1862" s="233">
        <f>E9+(E10*0.5)+(E11*0.1)</f>
        <v>0.2</v>
      </c>
      <c r="V1862" s="162">
        <v>-1400</v>
      </c>
      <c r="W1862" s="233">
        <f>E12+(E13*0.5)+(E14*0.1)</f>
        <v>0.30000000000000004</v>
      </c>
      <c r="X1862" s="162">
        <v>197</v>
      </c>
      <c r="Y1862" s="161">
        <f t="shared" si="587"/>
        <v>1835</v>
      </c>
      <c r="Z1862" s="162">
        <f t="shared" si="579"/>
        <v>-1451.2600000000002</v>
      </c>
      <c r="AA1862" s="238">
        <v>45322</v>
      </c>
      <c r="AB1862" s="129">
        <f>SUM(Z1840:Z1862)</f>
        <v>-327.77999999999884</v>
      </c>
      <c r="AC1862" s="128">
        <f>(AB1862&gt;0)*1</f>
        <v>0</v>
      </c>
      <c r="AD1862" s="128">
        <f>(AB1862&lt;0)*1</f>
        <v>1</v>
      </c>
      <c r="AE1862" s="129">
        <f>AB1862*AC1862</f>
        <v>0</v>
      </c>
      <c r="AF1862" s="129">
        <f>AB1862*AD1862</f>
        <v>-327.77999999999884</v>
      </c>
      <c r="AG1862" s="129"/>
      <c r="AH1862" s="129">
        <f t="shared" si="580"/>
        <v>0</v>
      </c>
      <c r="AI1862" s="129">
        <f t="shared" si="581"/>
        <v>-1451.2600000000002</v>
      </c>
      <c r="AJ1862" s="234">
        <f t="shared" si="582"/>
        <v>0</v>
      </c>
      <c r="AK1862" s="234">
        <f t="shared" si="583"/>
        <v>1</v>
      </c>
      <c r="AL1862" s="129">
        <f t="shared" si="584"/>
        <v>-327.77999999999884</v>
      </c>
      <c r="AM1862" s="127">
        <v>45322</v>
      </c>
      <c r="AN1862" s="129">
        <f t="shared" si="588"/>
        <v>186776.45500000013</v>
      </c>
      <c r="AO1862" s="129">
        <f t="shared" si="589"/>
        <v>0</v>
      </c>
      <c r="AP1862" s="129">
        <f t="shared" si="590"/>
        <v>-327.77999999999884</v>
      </c>
      <c r="AQ1862" s="235"/>
      <c r="AR1862" s="235"/>
      <c r="AS1862" s="236">
        <f t="shared" si="585"/>
        <v>45322</v>
      </c>
      <c r="AT1862" s="237">
        <f t="shared" si="591"/>
        <v>45245.355000000025</v>
      </c>
      <c r="AU1862" s="237">
        <f t="shared" si="592"/>
        <v>41041.200000000012</v>
      </c>
      <c r="AV1862" s="237">
        <f t="shared" si="593"/>
        <v>68920.39999999998</v>
      </c>
      <c r="AW1862" s="237">
        <f t="shared" si="594"/>
        <v>12025.399999999996</v>
      </c>
      <c r="AX1862" s="237">
        <f t="shared" si="595"/>
        <v>19544.100000000006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189572.54500000013</v>
      </c>
      <c r="M1863" s="162">
        <f>MAX(AN28:AN1863)</f>
        <v>189572.54500000013</v>
      </c>
      <c r="N1863" s="162">
        <f t="shared" si="586"/>
        <v>0</v>
      </c>
      <c r="O1863" s="231">
        <f>E3+(E4*0.1)</f>
        <v>0.30000000000000004</v>
      </c>
      <c r="P1863" s="162">
        <v>1847.7</v>
      </c>
      <c r="Q1863" s="232">
        <f>E5+(E6*0.1)</f>
        <v>0.2</v>
      </c>
      <c r="R1863" s="162">
        <v>3027</v>
      </c>
      <c r="S1863" s="232">
        <f>E7+(E8*0.1)</f>
        <v>0.2</v>
      </c>
      <c r="T1863" s="162">
        <v>4149.3999999999996</v>
      </c>
      <c r="U1863" s="233">
        <f>E9+(E10*0.5)+(E11*0.1)</f>
        <v>0.2</v>
      </c>
      <c r="V1863" s="162">
        <v>1613</v>
      </c>
      <c r="W1863" s="233">
        <f>E12+(E13*0.5)+(E14*0.1)</f>
        <v>0.30000000000000004</v>
      </c>
      <c r="X1863" s="162">
        <v>1613</v>
      </c>
      <c r="Y1863" s="161">
        <f t="shared" si="587"/>
        <v>1836</v>
      </c>
      <c r="Z1863" s="162">
        <f t="shared" si="579"/>
        <v>2796.09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2796.09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189572.54500000013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45799.665000000023</v>
      </c>
      <c r="AU1863" s="237">
        <f t="shared" si="592"/>
        <v>41646.600000000013</v>
      </c>
      <c r="AV1863" s="237">
        <f t="shared" si="593"/>
        <v>69750.279999999984</v>
      </c>
      <c r="AW1863" s="237">
        <f t="shared" si="594"/>
        <v>12347.999999999996</v>
      </c>
      <c r="AX1863" s="237">
        <f t="shared" si="595"/>
        <v>20028.000000000007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190483.82500000013</v>
      </c>
      <c r="M1864" s="162">
        <f>MAX(AN28:AN1864)</f>
        <v>190483.82500000013</v>
      </c>
      <c r="N1864" s="162">
        <f t="shared" si="586"/>
        <v>0</v>
      </c>
      <c r="O1864" s="231">
        <f>E3+(E4*0.1)</f>
        <v>0.30000000000000004</v>
      </c>
      <c r="P1864" s="162">
        <v>-550</v>
      </c>
      <c r="Q1864" s="232">
        <f>E5+(E6*0.1)</f>
        <v>0.2</v>
      </c>
      <c r="R1864" s="162">
        <v>2621</v>
      </c>
      <c r="S1864" s="232">
        <f>E7+(E8*0.1)</f>
        <v>0.2</v>
      </c>
      <c r="T1864" s="162">
        <v>5960.4</v>
      </c>
      <c r="U1864" s="233">
        <f>E9+(E10*0.5)+(E11*0.1)</f>
        <v>0.2</v>
      </c>
      <c r="V1864" s="162">
        <v>-1400</v>
      </c>
      <c r="W1864" s="233">
        <f>E12+(E13*0.5)+(E14*0.1)</f>
        <v>0.30000000000000004</v>
      </c>
      <c r="X1864" s="162">
        <v>-1200</v>
      </c>
      <c r="Y1864" s="161">
        <f t="shared" si="587"/>
        <v>1837</v>
      </c>
      <c r="Z1864" s="162">
        <f t="shared" si="579"/>
        <v>911.28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911.28</v>
      </c>
      <c r="AI1864" s="129">
        <f t="shared" si="581"/>
        <v>0</v>
      </c>
      <c r="AJ1864" s="234">
        <f t="shared" si="582"/>
        <v>1</v>
      </c>
      <c r="AK1864" s="234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190483.82500000013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45634.665000000023</v>
      </c>
      <c r="AU1864" s="237">
        <f t="shared" si="592"/>
        <v>42170.80000000001</v>
      </c>
      <c r="AV1864" s="237">
        <f t="shared" si="593"/>
        <v>70942.359999999986</v>
      </c>
      <c r="AW1864" s="237">
        <f t="shared" si="594"/>
        <v>12067.999999999996</v>
      </c>
      <c r="AX1864" s="237">
        <f t="shared" si="595"/>
        <v>19668.000000000007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188815.35000000012</v>
      </c>
      <c r="M1865" s="162">
        <f>MAX(AN28:AN1865)</f>
        <v>190483.82500000013</v>
      </c>
      <c r="N1865" s="162">
        <f t="shared" si="586"/>
        <v>-1668.4750000000058</v>
      </c>
      <c r="O1865" s="231">
        <f>E3+(E4*0.1)</f>
        <v>0.30000000000000004</v>
      </c>
      <c r="P1865" s="162">
        <v>-588.25</v>
      </c>
      <c r="Q1865" s="232">
        <f>E5+(E6*0.1)</f>
        <v>0.2</v>
      </c>
      <c r="R1865" s="162">
        <v>-850</v>
      </c>
      <c r="S1865" s="232">
        <f>E7+(E8*0.1)</f>
        <v>0.2</v>
      </c>
      <c r="T1865" s="162">
        <v>-3410</v>
      </c>
      <c r="U1865" s="233">
        <f>E9+(E10*0.5)+(E11*0.1)</f>
        <v>0.2</v>
      </c>
      <c r="V1865" s="162">
        <v>-1400</v>
      </c>
      <c r="W1865" s="233">
        <f>E12+(E13*0.5)+(E14*0.1)</f>
        <v>0.30000000000000004</v>
      </c>
      <c r="X1865" s="162">
        <v>-1200</v>
      </c>
      <c r="Y1865" s="161">
        <f t="shared" si="587"/>
        <v>1838</v>
      </c>
      <c r="Z1865" s="162">
        <f t="shared" si="579"/>
        <v>-1668.4749999999999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-1668.4749999999999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188815.35000000012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45458.190000000024</v>
      </c>
      <c r="AU1865" s="237">
        <f t="shared" si="592"/>
        <v>42000.80000000001</v>
      </c>
      <c r="AV1865" s="237">
        <f t="shared" si="593"/>
        <v>70260.359999999986</v>
      </c>
      <c r="AW1865" s="237">
        <f t="shared" si="594"/>
        <v>11787.999999999996</v>
      </c>
      <c r="AX1865" s="237">
        <f t="shared" si="595"/>
        <v>19308.000000000007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189532.17000000013</v>
      </c>
      <c r="M1866" s="162">
        <f>MAX(AN28:AN1866)</f>
        <v>190483.82500000013</v>
      </c>
      <c r="N1866" s="162">
        <f t="shared" si="586"/>
        <v>-951.65499999999884</v>
      </c>
      <c r="O1866" s="231">
        <f>E3+(E4*0.1)</f>
        <v>0.30000000000000004</v>
      </c>
      <c r="P1866" s="162">
        <v>706.2</v>
      </c>
      <c r="Q1866" s="232">
        <f>E5+(E6*0.1)</f>
        <v>0.2</v>
      </c>
      <c r="R1866" s="162">
        <v>571</v>
      </c>
      <c r="S1866" s="232">
        <f>E7+(E8*0.1)</f>
        <v>0.2</v>
      </c>
      <c r="T1866" s="162">
        <v>-806.2</v>
      </c>
      <c r="U1866" s="233">
        <f>E9+(E10*0.5)+(E11*0.1)</f>
        <v>0.2</v>
      </c>
      <c r="V1866" s="162">
        <v>1104</v>
      </c>
      <c r="W1866" s="233">
        <f>E12+(E13*0.5)+(E14*0.1)</f>
        <v>0.30000000000000004</v>
      </c>
      <c r="X1866" s="162">
        <v>1104</v>
      </c>
      <c r="Y1866" s="161">
        <f t="shared" si="587"/>
        <v>1839</v>
      </c>
      <c r="Z1866" s="162">
        <f t="shared" si="579"/>
        <v>716.82000000000016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716.82000000000016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189532.17000000013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45670.050000000025</v>
      </c>
      <c r="AU1866" s="237">
        <f t="shared" si="592"/>
        <v>42115.000000000007</v>
      </c>
      <c r="AV1866" s="237">
        <f t="shared" si="593"/>
        <v>70099.119999999981</v>
      </c>
      <c r="AW1866" s="237">
        <f t="shared" si="594"/>
        <v>12008.799999999996</v>
      </c>
      <c r="AX1866" s="237">
        <f t="shared" si="595"/>
        <v>19639.200000000008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190861.33000000013</v>
      </c>
      <c r="M1867" s="162">
        <f>MAX(AN28:AN1867)</f>
        <v>190861.33000000013</v>
      </c>
      <c r="N1867" s="162">
        <f t="shared" si="586"/>
        <v>0</v>
      </c>
      <c r="O1867" s="231">
        <f>E3+(E4*0.1)</f>
        <v>0.30000000000000004</v>
      </c>
      <c r="P1867" s="162">
        <v>780</v>
      </c>
      <c r="Q1867" s="232">
        <f>E5+(E6*0.1)</f>
        <v>0.2</v>
      </c>
      <c r="R1867" s="162">
        <v>2041.5</v>
      </c>
      <c r="S1867" s="232">
        <f>E7+(E8*0.1)</f>
        <v>0.2</v>
      </c>
      <c r="T1867" s="162">
        <v>3646.8</v>
      </c>
      <c r="U1867" s="233">
        <f>E9+(E10*0.5)+(E11*0.1)</f>
        <v>0.2</v>
      </c>
      <c r="V1867" s="162">
        <v>-85</v>
      </c>
      <c r="W1867" s="233">
        <f>E12+(E13*0.5)+(E14*0.1)</f>
        <v>0.30000000000000004</v>
      </c>
      <c r="X1867" s="162">
        <v>-85</v>
      </c>
      <c r="Y1867" s="161">
        <f t="shared" si="587"/>
        <v>1840</v>
      </c>
      <c r="Z1867" s="162">
        <f t="shared" si="579"/>
        <v>1329.1600000000003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1329.1600000000003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190861.33000000013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45904.050000000025</v>
      </c>
      <c r="AU1867" s="237">
        <f t="shared" si="592"/>
        <v>42523.30000000001</v>
      </c>
      <c r="AV1867" s="237">
        <f t="shared" si="593"/>
        <v>70828.479999999981</v>
      </c>
      <c r="AW1867" s="237">
        <f t="shared" si="594"/>
        <v>11991.799999999996</v>
      </c>
      <c r="AX1867" s="237">
        <f t="shared" si="595"/>
        <v>19613.700000000008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190197.23000000013</v>
      </c>
      <c r="M1868" s="162">
        <f>MAX(AN28:AN1868)</f>
        <v>190861.33000000013</v>
      </c>
      <c r="N1868" s="162">
        <f t="shared" si="586"/>
        <v>-664.10000000000582</v>
      </c>
      <c r="O1868" s="231">
        <f>E3+(E4*0.1)</f>
        <v>0.30000000000000004</v>
      </c>
      <c r="P1868" s="162">
        <v>-550</v>
      </c>
      <c r="Q1868" s="232">
        <f>E5+(E6*0.1)</f>
        <v>0.2</v>
      </c>
      <c r="R1868" s="162">
        <v>142.5</v>
      </c>
      <c r="S1868" s="232">
        <f>E7+(E8*0.1)</f>
        <v>0.2</v>
      </c>
      <c r="T1868" s="162">
        <v>562</v>
      </c>
      <c r="U1868" s="233">
        <f>E9+(E10*0.5)+(E11*0.1)</f>
        <v>0.2</v>
      </c>
      <c r="V1868" s="162">
        <v>-1400</v>
      </c>
      <c r="W1868" s="233">
        <f>E12+(E13*0.5)+(E14*0.1)</f>
        <v>0.30000000000000004</v>
      </c>
      <c r="X1868" s="162">
        <v>-1200</v>
      </c>
      <c r="Y1868" s="161">
        <f t="shared" si="587"/>
        <v>1841</v>
      </c>
      <c r="Z1868" s="162">
        <f t="shared" si="579"/>
        <v>-664.10000000000014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-664.10000000000014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190197.23000000013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45739.050000000025</v>
      </c>
      <c r="AU1868" s="237">
        <f t="shared" si="592"/>
        <v>42551.80000000001</v>
      </c>
      <c r="AV1868" s="237">
        <f t="shared" si="593"/>
        <v>70940.879999999976</v>
      </c>
      <c r="AW1868" s="237">
        <f t="shared" si="594"/>
        <v>11711.799999999996</v>
      </c>
      <c r="AX1868" s="237">
        <f t="shared" si="595"/>
        <v>19253.700000000008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190471.79000000012</v>
      </c>
      <c r="M1869" s="162">
        <f>MAX(AN28:AN1869)</f>
        <v>190861.33000000013</v>
      </c>
      <c r="N1869" s="162">
        <f t="shared" si="586"/>
        <v>-389.54000000000815</v>
      </c>
      <c r="O1869" s="231">
        <f>E3+(E4*0.1)</f>
        <v>0.30000000000000004</v>
      </c>
      <c r="P1869" s="162">
        <v>-550</v>
      </c>
      <c r="Q1869" s="232">
        <f>E5+(E6*0.1)</f>
        <v>0.2</v>
      </c>
      <c r="R1869" s="162">
        <v>1435</v>
      </c>
      <c r="S1869" s="232">
        <f>E7+(E8*0.1)</f>
        <v>0.2</v>
      </c>
      <c r="T1869" s="162">
        <v>3584.8</v>
      </c>
      <c r="U1869" s="233">
        <f>E9+(E10*0.5)+(E11*0.1)</f>
        <v>0.2</v>
      </c>
      <c r="V1869" s="162">
        <v>-1022</v>
      </c>
      <c r="W1869" s="233">
        <f>E12+(E13*0.5)+(E14*0.1)</f>
        <v>0.30000000000000004</v>
      </c>
      <c r="X1869" s="162">
        <v>-1200</v>
      </c>
      <c r="Y1869" s="161">
        <f t="shared" si="587"/>
        <v>1842</v>
      </c>
      <c r="Z1869" s="162">
        <f t="shared" si="579"/>
        <v>274.56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274.56</v>
      </c>
      <c r="AI1869" s="129">
        <f t="shared" si="581"/>
        <v>0</v>
      </c>
      <c r="AJ1869" s="234">
        <f t="shared" si="582"/>
        <v>1</v>
      </c>
      <c r="AK1869" s="234">
        <f t="shared" si="583"/>
        <v>0</v>
      </c>
      <c r="AL1869" s="129">
        <f t="shared" si="584"/>
        <v>0</v>
      </c>
      <c r="AM1869" s="127">
        <v>45331</v>
      </c>
      <c r="AN1869" s="129">
        <f t="shared" si="588"/>
        <v>190471.79000000012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45574.050000000025</v>
      </c>
      <c r="AU1869" s="237">
        <f t="shared" si="592"/>
        <v>42838.80000000001</v>
      </c>
      <c r="AV1869" s="237">
        <f t="shared" si="593"/>
        <v>71657.839999999982</v>
      </c>
      <c r="AW1869" s="237">
        <f t="shared" si="594"/>
        <v>11507.399999999996</v>
      </c>
      <c r="AX1869" s="237">
        <f t="shared" si="595"/>
        <v>18893.700000000008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190020.82500000013</v>
      </c>
      <c r="M1870" s="162">
        <f>MAX(AN28:AN1870)</f>
        <v>190861.33000000013</v>
      </c>
      <c r="N1870" s="162">
        <f t="shared" si="586"/>
        <v>-840.50500000000466</v>
      </c>
      <c r="O1870" s="231">
        <f>E3+(E4*0.1)</f>
        <v>0.30000000000000004</v>
      </c>
      <c r="P1870" s="162">
        <v>628.45000000000005</v>
      </c>
      <c r="Q1870" s="232">
        <f>E5+(E6*0.1)</f>
        <v>0.2</v>
      </c>
      <c r="R1870" s="162">
        <v>-238.5</v>
      </c>
      <c r="S1870" s="232">
        <f>E7+(E8*0.1)</f>
        <v>0.2</v>
      </c>
      <c r="T1870" s="162">
        <v>-1595</v>
      </c>
      <c r="U1870" s="233">
        <f>E9+(E10*0.5)+(E11*0.1)</f>
        <v>0.2</v>
      </c>
      <c r="V1870" s="162">
        <v>436</v>
      </c>
      <c r="W1870" s="233">
        <f>E12+(E13*0.5)+(E14*0.1)</f>
        <v>0.30000000000000004</v>
      </c>
      <c r="X1870" s="162">
        <v>-1200</v>
      </c>
      <c r="Y1870" s="161">
        <f t="shared" si="587"/>
        <v>1843</v>
      </c>
      <c r="Z1870" s="162">
        <f t="shared" si="579"/>
        <v>-450.96500000000003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-450.96500000000003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190020.82500000013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45762.585000000028</v>
      </c>
      <c r="AU1870" s="237">
        <f t="shared" si="592"/>
        <v>42791.100000000013</v>
      </c>
      <c r="AV1870" s="237">
        <f t="shared" si="593"/>
        <v>71338.839999999982</v>
      </c>
      <c r="AW1870" s="237">
        <f t="shared" si="594"/>
        <v>11594.599999999997</v>
      </c>
      <c r="AX1870" s="237">
        <f t="shared" si="595"/>
        <v>18533.700000000008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188025.38500000013</v>
      </c>
      <c r="M1871" s="162">
        <f>MAX(AN28:AN1871)</f>
        <v>190861.33000000013</v>
      </c>
      <c r="N1871" s="162">
        <f t="shared" si="586"/>
        <v>-2835.945000000007</v>
      </c>
      <c r="O1871" s="231">
        <f>E3+(E4*0.1)</f>
        <v>0.30000000000000004</v>
      </c>
      <c r="P1871" s="162">
        <v>-550</v>
      </c>
      <c r="Q1871" s="232">
        <f>E5+(E6*0.1)</f>
        <v>0.2</v>
      </c>
      <c r="R1871" s="162">
        <v>-2745</v>
      </c>
      <c r="S1871" s="232">
        <f>E7+(E8*0.1)</f>
        <v>0.2</v>
      </c>
      <c r="T1871" s="162">
        <v>-7307.2</v>
      </c>
      <c r="U1871" s="233">
        <f>E9+(E10*0.5)+(E11*0.1)</f>
        <v>0.2</v>
      </c>
      <c r="V1871" s="162">
        <v>2700</v>
      </c>
      <c r="W1871" s="233">
        <f>E12+(E13*0.5)+(E14*0.1)</f>
        <v>0.30000000000000004</v>
      </c>
      <c r="X1871" s="162">
        <v>-1200</v>
      </c>
      <c r="Y1871" s="161">
        <f t="shared" si="587"/>
        <v>1844</v>
      </c>
      <c r="Z1871" s="162">
        <f t="shared" si="579"/>
        <v>-1995.44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-1995.44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188025.38500000013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45597.585000000028</v>
      </c>
      <c r="AU1871" s="237">
        <f t="shared" si="592"/>
        <v>42242.100000000013</v>
      </c>
      <c r="AV1871" s="237">
        <f t="shared" si="593"/>
        <v>69877.39999999998</v>
      </c>
      <c r="AW1871" s="237">
        <f t="shared" si="594"/>
        <v>12134.599999999997</v>
      </c>
      <c r="AX1871" s="237">
        <f t="shared" si="595"/>
        <v>18173.700000000008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189546.90500000012</v>
      </c>
      <c r="M1872" s="162">
        <f>MAX(AN28:AN1872)</f>
        <v>190861.33000000013</v>
      </c>
      <c r="N1872" s="162">
        <f t="shared" si="586"/>
        <v>-1314.4250000000175</v>
      </c>
      <c r="O1872" s="231">
        <f>E3+(E4*0.1)</f>
        <v>0.30000000000000004</v>
      </c>
      <c r="P1872" s="162">
        <v>757.6</v>
      </c>
      <c r="Q1872" s="232">
        <f>E5+(E6*0.1)</f>
        <v>0.2</v>
      </c>
      <c r="R1872" s="162">
        <v>2372.5</v>
      </c>
      <c r="S1872" s="232">
        <f>E7+(E8*0.1)</f>
        <v>0.2</v>
      </c>
      <c r="T1872" s="162">
        <v>4144.2</v>
      </c>
      <c r="U1872" s="233">
        <f>E9+(E10*0.5)+(E11*0.1)</f>
        <v>0.2</v>
      </c>
      <c r="V1872" s="162">
        <v>91</v>
      </c>
      <c r="W1872" s="233">
        <f>E12+(E13*0.5)+(E14*0.1)</f>
        <v>0.30000000000000004</v>
      </c>
      <c r="X1872" s="162">
        <v>-91</v>
      </c>
      <c r="Y1872" s="161">
        <f t="shared" si="587"/>
        <v>1845</v>
      </c>
      <c r="Z1872" s="162">
        <f t="shared" si="579"/>
        <v>1521.52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1521.52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189546.90500000012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45824.865000000027</v>
      </c>
      <c r="AU1872" s="237">
        <f t="shared" si="592"/>
        <v>42716.600000000013</v>
      </c>
      <c r="AV1872" s="237">
        <f t="shared" si="593"/>
        <v>70706.239999999976</v>
      </c>
      <c r="AW1872" s="237">
        <f t="shared" si="594"/>
        <v>12152.799999999997</v>
      </c>
      <c r="AX1872" s="237">
        <f t="shared" si="595"/>
        <v>18146.400000000009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190595.74000000011</v>
      </c>
      <c r="M1873" s="162">
        <f>MAX(AN28:AN1873)</f>
        <v>190861.33000000013</v>
      </c>
      <c r="N1873" s="162">
        <f t="shared" si="586"/>
        <v>-265.59000000002561</v>
      </c>
      <c r="O1873" s="231">
        <f>E3+(E4*0.1)</f>
        <v>0.30000000000000004</v>
      </c>
      <c r="P1873" s="162">
        <v>1744.25</v>
      </c>
      <c r="Q1873" s="232">
        <f>E5+(E6*0.1)</f>
        <v>0.2</v>
      </c>
      <c r="R1873" s="162">
        <v>1455.5</v>
      </c>
      <c r="S1873" s="232">
        <f>E7+(E8*0.1)</f>
        <v>0.2</v>
      </c>
      <c r="T1873" s="162">
        <v>761.8</v>
      </c>
      <c r="U1873" s="233">
        <f>E9+(E10*0.5)+(E11*0.1)</f>
        <v>0.2</v>
      </c>
      <c r="V1873" s="162">
        <v>-1400</v>
      </c>
      <c r="W1873" s="233">
        <f>E12+(E13*0.5)+(E14*0.1)</f>
        <v>0.30000000000000004</v>
      </c>
      <c r="X1873" s="162">
        <v>1207</v>
      </c>
      <c r="Y1873" s="161">
        <f t="shared" si="587"/>
        <v>1846</v>
      </c>
      <c r="Z1873" s="162">
        <f t="shared" si="579"/>
        <v>1048.8350000000003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1048.8350000000003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190595.74000000011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46348.140000000029</v>
      </c>
      <c r="AU1873" s="237">
        <f t="shared" si="592"/>
        <v>43007.700000000012</v>
      </c>
      <c r="AV1873" s="237">
        <f t="shared" si="593"/>
        <v>70858.599999999977</v>
      </c>
      <c r="AW1873" s="237">
        <f t="shared" si="594"/>
        <v>11872.799999999997</v>
      </c>
      <c r="AX1873" s="237">
        <f t="shared" si="595"/>
        <v>18508.500000000007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189670.34000000011</v>
      </c>
      <c r="M1874" s="162">
        <f>MAX(AN28:AN1874)</f>
        <v>190861.33000000013</v>
      </c>
      <c r="N1874" s="162">
        <f t="shared" si="586"/>
        <v>-1190.9900000000198</v>
      </c>
      <c r="O1874" s="231">
        <f>E3+(E4*0.1)</f>
        <v>0.30000000000000004</v>
      </c>
      <c r="P1874" s="162">
        <v>-550</v>
      </c>
      <c r="Q1874" s="232">
        <f>E5+(E6*0.1)</f>
        <v>0.2</v>
      </c>
      <c r="R1874" s="162">
        <v>-850</v>
      </c>
      <c r="S1874" s="232">
        <f>E7+(E8*0.1)</f>
        <v>0.2</v>
      </c>
      <c r="T1874" s="162">
        <v>-3410</v>
      </c>
      <c r="U1874" s="233">
        <f>E9+(E10*0.5)+(E11*0.1)</f>
        <v>0.2</v>
      </c>
      <c r="V1874" s="162">
        <v>-916</v>
      </c>
      <c r="W1874" s="233">
        <f>E12+(E13*0.5)+(E14*0.1)</f>
        <v>0.30000000000000004</v>
      </c>
      <c r="X1874" s="162">
        <v>916</v>
      </c>
      <c r="Y1874" s="161">
        <f t="shared" si="587"/>
        <v>1847</v>
      </c>
      <c r="Z1874" s="162">
        <f t="shared" si="579"/>
        <v>-925.4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-925.4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189670.34000000011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46183.140000000029</v>
      </c>
      <c r="AU1874" s="237">
        <f t="shared" si="592"/>
        <v>42837.700000000012</v>
      </c>
      <c r="AV1874" s="237">
        <f t="shared" si="593"/>
        <v>70176.599999999977</v>
      </c>
      <c r="AW1874" s="237">
        <f t="shared" si="594"/>
        <v>11689.599999999997</v>
      </c>
      <c r="AX1874" s="237">
        <f t="shared" si="595"/>
        <v>18783.300000000007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189716.34000000011</v>
      </c>
      <c r="M1875" s="162">
        <f>MAX(AN28:AN1875)</f>
        <v>190861.33000000013</v>
      </c>
      <c r="N1875" s="162">
        <f t="shared" si="586"/>
        <v>-1144.9900000000198</v>
      </c>
      <c r="O1875" s="231">
        <f>E3+(E4*0.1)</f>
        <v>0.30000000000000004</v>
      </c>
      <c r="P1875" s="162">
        <v>0</v>
      </c>
      <c r="Q1875" s="232">
        <f>E5+(E6*0.1)</f>
        <v>0.2</v>
      </c>
      <c r="R1875" s="162">
        <v>0</v>
      </c>
      <c r="S1875" s="232">
        <f>E7+(E8*0.1)</f>
        <v>0.2</v>
      </c>
      <c r="T1875" s="162">
        <v>0</v>
      </c>
      <c r="U1875" s="233">
        <f>E9+(E10*0.5)+(E11*0.1)</f>
        <v>0.2</v>
      </c>
      <c r="V1875" s="162">
        <v>-460</v>
      </c>
      <c r="W1875" s="233">
        <f>E12+(E13*0.5)+(E14*0.1)</f>
        <v>0.30000000000000004</v>
      </c>
      <c r="X1875" s="162">
        <v>460</v>
      </c>
      <c r="Y1875" s="161">
        <f t="shared" si="587"/>
        <v>1848</v>
      </c>
      <c r="Z1875" s="162">
        <f t="shared" si="579"/>
        <v>46.000000000000028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46.000000000000028</v>
      </c>
      <c r="AI1875" s="129">
        <f t="shared" si="581"/>
        <v>0</v>
      </c>
      <c r="AJ1875" s="234">
        <f t="shared" si="582"/>
        <v>1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189716.34000000011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46183.140000000029</v>
      </c>
      <c r="AU1875" s="237">
        <f t="shared" si="592"/>
        <v>42837.700000000012</v>
      </c>
      <c r="AV1875" s="237">
        <f t="shared" si="593"/>
        <v>70176.599999999977</v>
      </c>
      <c r="AW1875" s="237">
        <f t="shared" si="594"/>
        <v>11597.599999999997</v>
      </c>
      <c r="AX1875" s="237">
        <f t="shared" si="595"/>
        <v>18921.300000000007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188758.44000000012</v>
      </c>
      <c r="M1876" s="162">
        <f>MAX(AN28:AN1876)</f>
        <v>190861.33000000013</v>
      </c>
      <c r="N1876" s="162">
        <f t="shared" si="586"/>
        <v>-2102.890000000014</v>
      </c>
      <c r="O1876" s="231">
        <f>E3+(E4*0.1)</f>
        <v>0.30000000000000004</v>
      </c>
      <c r="P1876" s="162">
        <v>-550</v>
      </c>
      <c r="Q1876" s="232">
        <f>E5+(E6*0.1)</f>
        <v>0.2</v>
      </c>
      <c r="R1876" s="162">
        <v>-862.5</v>
      </c>
      <c r="S1876" s="232">
        <f>E7+(E8*0.1)</f>
        <v>0.2</v>
      </c>
      <c r="T1876" s="162">
        <v>-3410</v>
      </c>
      <c r="U1876" s="233">
        <f>E9+(E10*0.5)+(E11*0.1)</f>
        <v>0.2</v>
      </c>
      <c r="V1876" s="162">
        <v>-616</v>
      </c>
      <c r="W1876" s="233">
        <f>E12+(E13*0.5)+(E14*0.1)</f>
        <v>0.30000000000000004</v>
      </c>
      <c r="X1876" s="162">
        <v>616</v>
      </c>
      <c r="Y1876" s="161">
        <f t="shared" si="587"/>
        <v>1849</v>
      </c>
      <c r="Z1876" s="162">
        <f t="shared" si="579"/>
        <v>-957.9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-957.9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188758.44000000012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46018.140000000029</v>
      </c>
      <c r="AU1876" s="237">
        <f t="shared" si="592"/>
        <v>42665.200000000012</v>
      </c>
      <c r="AV1876" s="237">
        <f t="shared" si="593"/>
        <v>69494.599999999977</v>
      </c>
      <c r="AW1876" s="237">
        <f t="shared" si="594"/>
        <v>11474.399999999996</v>
      </c>
      <c r="AX1876" s="237">
        <f t="shared" si="595"/>
        <v>19106.100000000006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187759.44000000012</v>
      </c>
      <c r="M1877" s="162">
        <f>MAX(AN28:AN1877)</f>
        <v>190861.33000000013</v>
      </c>
      <c r="N1877" s="162">
        <f t="shared" si="586"/>
        <v>-3101.890000000014</v>
      </c>
      <c r="O1877" s="231">
        <f>E3+(E4*0.1)</f>
        <v>0.30000000000000004</v>
      </c>
      <c r="P1877" s="162">
        <v>-550</v>
      </c>
      <c r="Q1877" s="232">
        <f>E5+(E6*0.1)</f>
        <v>0.2</v>
      </c>
      <c r="R1877" s="162">
        <v>-850</v>
      </c>
      <c r="S1877" s="232">
        <f>E7+(E8*0.1)</f>
        <v>0.2</v>
      </c>
      <c r="T1877" s="162">
        <v>-3410</v>
      </c>
      <c r="U1877" s="233">
        <f>E9+(E10*0.5)+(E11*0.1)</f>
        <v>0.2</v>
      </c>
      <c r="V1877" s="162">
        <v>-180</v>
      </c>
      <c r="W1877" s="233">
        <f>E12+(E13*0.5)+(E14*0.1)</f>
        <v>0.30000000000000004</v>
      </c>
      <c r="X1877" s="162">
        <v>180</v>
      </c>
      <c r="Y1877" s="161">
        <f t="shared" si="587"/>
        <v>1850</v>
      </c>
      <c r="Z1877" s="162">
        <f t="shared" si="579"/>
        <v>-999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-999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187759.44000000012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45853.140000000029</v>
      </c>
      <c r="AU1877" s="237">
        <f t="shared" si="592"/>
        <v>42495.200000000012</v>
      </c>
      <c r="AV1877" s="237">
        <f t="shared" si="593"/>
        <v>68812.599999999977</v>
      </c>
      <c r="AW1877" s="237">
        <f t="shared" si="594"/>
        <v>11438.399999999996</v>
      </c>
      <c r="AX1877" s="237">
        <f t="shared" si="595"/>
        <v>19160.100000000006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191586.50500000012</v>
      </c>
      <c r="M1878" s="162">
        <f>MAX(AN28:AN1878)</f>
        <v>191586.50500000012</v>
      </c>
      <c r="N1878" s="162">
        <f t="shared" si="586"/>
        <v>0</v>
      </c>
      <c r="O1878" s="231">
        <f>E3+(E4*0.1)</f>
        <v>0.30000000000000004</v>
      </c>
      <c r="P1878" s="162">
        <v>2284.35</v>
      </c>
      <c r="Q1878" s="232">
        <f>E5+(E6*0.1)</f>
        <v>0.2</v>
      </c>
      <c r="R1878" s="162">
        <v>5261.5</v>
      </c>
      <c r="S1878" s="232">
        <f>E7+(E8*0.1)</f>
        <v>0.2</v>
      </c>
      <c r="T1878" s="162">
        <v>10515.8</v>
      </c>
      <c r="U1878" s="233">
        <f>E9+(E10*0.5)+(E11*0.1)</f>
        <v>0.2</v>
      </c>
      <c r="V1878" s="162">
        <v>137</v>
      </c>
      <c r="W1878" s="233">
        <f>E12+(E13*0.5)+(E14*0.1)</f>
        <v>0.30000000000000004</v>
      </c>
      <c r="X1878" s="162">
        <v>-137</v>
      </c>
      <c r="Y1878" s="161">
        <f t="shared" si="587"/>
        <v>1851</v>
      </c>
      <c r="Z1878" s="162">
        <f t="shared" si="579"/>
        <v>3827.0650000000001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3827.0650000000001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191586.50500000012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46538.445000000029</v>
      </c>
      <c r="AU1878" s="237">
        <f t="shared" si="592"/>
        <v>43547.500000000015</v>
      </c>
      <c r="AV1878" s="237">
        <f t="shared" si="593"/>
        <v>70915.75999999998</v>
      </c>
      <c r="AW1878" s="237">
        <f t="shared" si="594"/>
        <v>11465.799999999996</v>
      </c>
      <c r="AX1878" s="237">
        <f t="shared" si="595"/>
        <v>19119.000000000007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191484.27500000011</v>
      </c>
      <c r="M1879" s="162">
        <f>MAX(AN28:AN1879)</f>
        <v>191586.50500000012</v>
      </c>
      <c r="N1879" s="162">
        <f t="shared" si="586"/>
        <v>-102.23000000001048</v>
      </c>
      <c r="O1879" s="231">
        <f>E3+(E4*0.1)</f>
        <v>0.30000000000000004</v>
      </c>
      <c r="P1879" s="162">
        <v>312.10000000000002</v>
      </c>
      <c r="Q1879" s="232">
        <f>E5+(E6*0.1)</f>
        <v>0.2</v>
      </c>
      <c r="R1879" s="162">
        <v>88.5</v>
      </c>
      <c r="S1879" s="232">
        <f>E7+(E8*0.1)</f>
        <v>0.2</v>
      </c>
      <c r="T1879" s="162">
        <v>-1341.8</v>
      </c>
      <c r="U1879" s="233">
        <f>E9+(E10*0.5)+(E11*0.1)</f>
        <v>0.2</v>
      </c>
      <c r="V1879" s="162">
        <v>-1400</v>
      </c>
      <c r="W1879" s="233">
        <f>E12+(E13*0.5)+(E14*0.1)</f>
        <v>0.30000000000000004</v>
      </c>
      <c r="X1879" s="162">
        <v>1116</v>
      </c>
      <c r="Y1879" s="161">
        <f t="shared" si="587"/>
        <v>1852</v>
      </c>
      <c r="Z1879" s="162">
        <f t="shared" si="579"/>
        <v>-102.2299999999999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0</v>
      </c>
      <c r="AI1879" s="129">
        <f t="shared" si="581"/>
        <v>-102.2299999999999</v>
      </c>
      <c r="AJ1879" s="234">
        <f t="shared" si="582"/>
        <v>0</v>
      </c>
      <c r="AK1879" s="234">
        <f t="shared" si="583"/>
        <v>1</v>
      </c>
      <c r="AL1879" s="129">
        <f t="shared" si="584"/>
        <v>0</v>
      </c>
      <c r="AM1879" s="127">
        <v>45345</v>
      </c>
      <c r="AN1879" s="129">
        <f t="shared" si="588"/>
        <v>191484.27500000011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46632.075000000026</v>
      </c>
      <c r="AU1879" s="237">
        <f t="shared" si="592"/>
        <v>43565.200000000012</v>
      </c>
      <c r="AV1879" s="237">
        <f t="shared" si="593"/>
        <v>70647.39999999998</v>
      </c>
      <c r="AW1879" s="237">
        <f t="shared" si="594"/>
        <v>11185.799999999996</v>
      </c>
      <c r="AX1879" s="237">
        <f t="shared" si="595"/>
        <v>19453.800000000007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190910.15500000012</v>
      </c>
      <c r="M1880" s="162">
        <f>MAX(AN28:AN1880)</f>
        <v>191586.50500000012</v>
      </c>
      <c r="N1880" s="162">
        <f t="shared" si="586"/>
        <v>-676.35000000000582</v>
      </c>
      <c r="O1880" s="231">
        <f>E3+(E4*0.1)</f>
        <v>0.30000000000000004</v>
      </c>
      <c r="P1880" s="162">
        <v>-550</v>
      </c>
      <c r="Q1880" s="232">
        <f>E5+(E6*0.1)</f>
        <v>0.2</v>
      </c>
      <c r="R1880" s="162">
        <v>-850</v>
      </c>
      <c r="S1880" s="232">
        <f>E7+(E8*0.1)</f>
        <v>0.2</v>
      </c>
      <c r="T1880" s="162">
        <v>-85.6</v>
      </c>
      <c r="U1880" s="233">
        <f>E9+(E10*0.5)+(E11*0.1)</f>
        <v>0.2</v>
      </c>
      <c r="V1880" s="162">
        <v>-444</v>
      </c>
      <c r="W1880" s="233">
        <f>E12+(E13*0.5)+(E14*0.1)</f>
        <v>0.30000000000000004</v>
      </c>
      <c r="X1880" s="162">
        <v>-444</v>
      </c>
      <c r="Y1880" s="161">
        <f t="shared" si="587"/>
        <v>1853</v>
      </c>
      <c r="Z1880" s="162">
        <f t="shared" si="579"/>
        <v>-574.12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-574.12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190910.15500000012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46467.075000000026</v>
      </c>
      <c r="AU1880" s="237">
        <f t="shared" si="592"/>
        <v>43395.200000000012</v>
      </c>
      <c r="AV1880" s="237">
        <f t="shared" si="593"/>
        <v>70630.279999999984</v>
      </c>
      <c r="AW1880" s="237">
        <f t="shared" si="594"/>
        <v>11096.999999999996</v>
      </c>
      <c r="AX1880" s="237">
        <f t="shared" si="595"/>
        <v>19320.600000000006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190939.53500000012</v>
      </c>
      <c r="M1881" s="162">
        <f>MAX(AN28:AN1881)</f>
        <v>191586.50500000012</v>
      </c>
      <c r="N1881" s="162">
        <f t="shared" si="586"/>
        <v>-646.97000000000116</v>
      </c>
      <c r="O1881" s="231">
        <f>E3+(E4*0.1)</f>
        <v>0.30000000000000004</v>
      </c>
      <c r="P1881" s="162">
        <v>-550</v>
      </c>
      <c r="Q1881" s="232">
        <f>E5+(E6*0.1)</f>
        <v>0.2</v>
      </c>
      <c r="R1881" s="162">
        <v>432.5</v>
      </c>
      <c r="S1881" s="232">
        <f>E7+(E8*0.1)</f>
        <v>0.2</v>
      </c>
      <c r="T1881" s="162">
        <v>754.4</v>
      </c>
      <c r="U1881" s="233">
        <f>E9+(E10*0.5)+(E11*0.1)</f>
        <v>0.2</v>
      </c>
      <c r="V1881" s="162">
        <v>-86</v>
      </c>
      <c r="W1881" s="233">
        <f>E12+(E13*0.5)+(E14*0.1)</f>
        <v>0.30000000000000004</v>
      </c>
      <c r="X1881" s="162">
        <v>-86</v>
      </c>
      <c r="Y1881" s="161">
        <f t="shared" si="587"/>
        <v>1854</v>
      </c>
      <c r="Z1881" s="162">
        <f t="shared" si="579"/>
        <v>29.37999999999996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29.37999999999996</v>
      </c>
      <c r="AI1881" s="129">
        <f t="shared" si="581"/>
        <v>0</v>
      </c>
      <c r="AJ1881" s="234">
        <f t="shared" si="582"/>
        <v>1</v>
      </c>
      <c r="AK1881" s="234">
        <f t="shared" si="583"/>
        <v>0</v>
      </c>
      <c r="AL1881" s="129">
        <f t="shared" si="584"/>
        <v>0</v>
      </c>
      <c r="AM1881" s="127">
        <v>45349</v>
      </c>
      <c r="AN1881" s="129">
        <f t="shared" si="588"/>
        <v>190939.53500000012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46302.075000000026</v>
      </c>
      <c r="AU1881" s="237">
        <f t="shared" si="592"/>
        <v>43481.700000000012</v>
      </c>
      <c r="AV1881" s="237">
        <f t="shared" si="593"/>
        <v>70781.159999999989</v>
      </c>
      <c r="AW1881" s="237">
        <f t="shared" si="594"/>
        <v>11079.799999999996</v>
      </c>
      <c r="AX1881" s="237">
        <f t="shared" si="595"/>
        <v>19294.800000000007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190435.83500000011</v>
      </c>
      <c r="M1882" s="162">
        <f>MAX(AN28:AN1882)</f>
        <v>191586.50500000012</v>
      </c>
      <c r="N1882" s="162">
        <f t="shared" si="586"/>
        <v>-1150.6700000000128</v>
      </c>
      <c r="O1882" s="231">
        <f>E3+(E4*0.1)</f>
        <v>0.30000000000000004</v>
      </c>
      <c r="P1882" s="162">
        <v>-550</v>
      </c>
      <c r="Q1882" s="232">
        <f>E5+(E6*0.1)</f>
        <v>0.2</v>
      </c>
      <c r="R1882" s="162">
        <v>-850</v>
      </c>
      <c r="S1882" s="232">
        <f>E7+(E8*0.1)</f>
        <v>0.2</v>
      </c>
      <c r="T1882" s="162">
        <v>-1931</v>
      </c>
      <c r="U1882" s="233">
        <f>E9+(E10*0.5)+(E11*0.1)</f>
        <v>0.2</v>
      </c>
      <c r="V1882" s="162">
        <v>435</v>
      </c>
      <c r="W1882" s="233">
        <f>E12+(E13*0.5)+(E14*0.1)</f>
        <v>0.30000000000000004</v>
      </c>
      <c r="X1882" s="162">
        <v>435</v>
      </c>
      <c r="Y1882" s="161">
        <f t="shared" si="587"/>
        <v>1855</v>
      </c>
      <c r="Z1882" s="162">
        <f t="shared" si="579"/>
        <v>-503.70000000000005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-503.70000000000005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190435.83500000011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46137.075000000026</v>
      </c>
      <c r="AU1882" s="237">
        <f t="shared" si="592"/>
        <v>43311.700000000012</v>
      </c>
      <c r="AV1882" s="237">
        <f t="shared" si="593"/>
        <v>70394.959999999992</v>
      </c>
      <c r="AW1882" s="237">
        <f t="shared" si="594"/>
        <v>11166.799999999996</v>
      </c>
      <c r="AX1882" s="237">
        <f t="shared" si="595"/>
        <v>19425.300000000007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191675.33500000011</v>
      </c>
      <c r="M1883" s="162">
        <f>MAX(AN28:AN1883)</f>
        <v>191675.33500000011</v>
      </c>
      <c r="N1883" s="162">
        <f t="shared" si="586"/>
        <v>0</v>
      </c>
      <c r="O1883" s="231">
        <f>E3+(E4*0.1)</f>
        <v>0.30000000000000004</v>
      </c>
      <c r="P1883" s="162">
        <v>-550</v>
      </c>
      <c r="Q1883" s="232">
        <f>E5+(E6*0.1)</f>
        <v>0.2</v>
      </c>
      <c r="R1883" s="162">
        <v>1325.5</v>
      </c>
      <c r="S1883" s="232">
        <f>E7+(E8*0.1)</f>
        <v>0.2</v>
      </c>
      <c r="T1883" s="162">
        <v>3387</v>
      </c>
      <c r="U1883" s="233">
        <f>E9+(E10*0.5)+(E11*0.1)</f>
        <v>0.2</v>
      </c>
      <c r="V1883" s="162">
        <v>924</v>
      </c>
      <c r="W1883" s="233">
        <f>E12+(E13*0.5)+(E14*0.1)</f>
        <v>0.30000000000000004</v>
      </c>
      <c r="X1883" s="162">
        <v>924</v>
      </c>
      <c r="Y1883" s="161">
        <f t="shared" si="587"/>
        <v>1856</v>
      </c>
      <c r="Z1883" s="162">
        <f t="shared" si="579"/>
        <v>1239.5000000000002</v>
      </c>
      <c r="AA1883" s="238">
        <v>45351</v>
      </c>
      <c r="AB1883" s="129">
        <f>SUM(Z1863:Z1883)</f>
        <v>4898.8800000000019</v>
      </c>
      <c r="AC1883" s="128">
        <f>(AB1883&gt;0)*1</f>
        <v>1</v>
      </c>
      <c r="AD1883" s="128">
        <f>(AB1883&lt;0)*1</f>
        <v>0</v>
      </c>
      <c r="AE1883" s="129">
        <f>AB1883*AC1883</f>
        <v>4898.8800000000019</v>
      </c>
      <c r="AF1883" s="129">
        <f>AB1883*AD1883</f>
        <v>0</v>
      </c>
      <c r="AG1883" s="129"/>
      <c r="AH1883" s="129">
        <f t="shared" si="580"/>
        <v>1239.5000000000002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4898.8800000000019</v>
      </c>
      <c r="AM1883" s="127">
        <v>45351</v>
      </c>
      <c r="AN1883" s="129">
        <f t="shared" si="588"/>
        <v>191675.33500000011</v>
      </c>
      <c r="AO1883" s="129">
        <f t="shared" si="589"/>
        <v>4898.8800000000019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45972.075000000026</v>
      </c>
      <c r="AU1883" s="237">
        <f t="shared" si="592"/>
        <v>43576.80000000001</v>
      </c>
      <c r="AV1883" s="237">
        <f t="shared" si="593"/>
        <v>71072.359999999986</v>
      </c>
      <c r="AW1883" s="237">
        <f t="shared" si="594"/>
        <v>11351.599999999995</v>
      </c>
      <c r="AX1883" s="237">
        <f t="shared" si="595"/>
        <v>19702.500000000007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194921.6750000001</v>
      </c>
      <c r="M1884" s="162">
        <f>MAX(AN28:AN1884)</f>
        <v>194921.6750000001</v>
      </c>
      <c r="N1884" s="162">
        <f t="shared" si="586"/>
        <v>0</v>
      </c>
      <c r="O1884" s="231">
        <f>E3+(E4*0.1)</f>
        <v>0.30000000000000004</v>
      </c>
      <c r="P1884" s="162">
        <v>-550</v>
      </c>
      <c r="Q1884" s="232">
        <f>E5+(E6*0.1)</f>
        <v>0.2</v>
      </c>
      <c r="R1884" s="162">
        <v>2040.5</v>
      </c>
      <c r="S1884" s="232">
        <f>E7+(E8*0.1)</f>
        <v>0.2</v>
      </c>
      <c r="T1884" s="162">
        <v>5181.2</v>
      </c>
      <c r="U1884" s="233">
        <f>E9+(E10*0.5)+(E11*0.1)</f>
        <v>0.2</v>
      </c>
      <c r="V1884" s="162">
        <v>3934</v>
      </c>
      <c r="W1884" s="233">
        <f>E12+(E13*0.5)+(E14*0.1)</f>
        <v>0.30000000000000004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3246.34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3246.34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194921.6750000001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45807.075000000026</v>
      </c>
      <c r="AU1884" s="237">
        <f t="shared" si="592"/>
        <v>43984.900000000009</v>
      </c>
      <c r="AV1884" s="237">
        <f t="shared" si="593"/>
        <v>72108.599999999991</v>
      </c>
      <c r="AW1884" s="237">
        <f t="shared" si="594"/>
        <v>12138.399999999994</v>
      </c>
      <c r="AX1884" s="237">
        <f t="shared" si="595"/>
        <v>20882.700000000008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195933.74000000011</v>
      </c>
      <c r="M1885" s="162">
        <f>MAX(AN28:AN1885)</f>
        <v>195933.74000000011</v>
      </c>
      <c r="N1885" s="162">
        <f t="shared" ref="N1885:N1948" si="605">AN1885-M1885</f>
        <v>0</v>
      </c>
      <c r="O1885" s="231">
        <f>E3+(E4*0.1)</f>
        <v>0.30000000000000004</v>
      </c>
      <c r="P1885" s="162">
        <v>-643.04999999999995</v>
      </c>
      <c r="Q1885" s="232">
        <f>E5+(E6*0.1)</f>
        <v>0.2</v>
      </c>
      <c r="R1885" s="162">
        <v>-306.5</v>
      </c>
      <c r="S1885" s="232">
        <f>E7+(E8*0.1)</f>
        <v>0.2</v>
      </c>
      <c r="T1885" s="162">
        <v>-1528.6</v>
      </c>
      <c r="U1885" s="233">
        <f>E9+(E10*0.5)+(E11*0.1)</f>
        <v>0.2</v>
      </c>
      <c r="V1885" s="162">
        <v>3144</v>
      </c>
      <c r="W1885" s="233">
        <f>E12+(E13*0.5)+(E14*0.1)</f>
        <v>0.30000000000000004</v>
      </c>
      <c r="X1885" s="162">
        <v>3144</v>
      </c>
      <c r="Y1885" s="161">
        <f t="shared" ref="Y1885:Y1948" si="606">Y1884+1</f>
        <v>1858</v>
      </c>
      <c r="Z1885" s="162">
        <f t="shared" si="598"/>
        <v>1012.0650000000003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1012.0650000000003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195933.74000000011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45614.160000000025</v>
      </c>
      <c r="AU1885" s="237">
        <f t="shared" ref="AU1885:AU1948" si="611">(R1885*Q1885)+AU1884</f>
        <v>43923.600000000006</v>
      </c>
      <c r="AV1885" s="237">
        <f t="shared" ref="AV1885:AV1948" si="612">(S1885*T1885)+AV1884</f>
        <v>71802.87999999999</v>
      </c>
      <c r="AW1885" s="237">
        <f t="shared" ref="AW1885:AW1948" si="613">(V1885*U1885)+AW1884</f>
        <v>12767.199999999993</v>
      </c>
      <c r="AX1885" s="237">
        <f t="shared" ref="AX1885:AX1948" si="614">(X1885*W1885)+AX1884</f>
        <v>21825.900000000009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195531.94000000012</v>
      </c>
      <c r="M1886" s="162">
        <f>MAX(AN28:AN1886)</f>
        <v>195933.74000000011</v>
      </c>
      <c r="N1886" s="162">
        <f t="shared" si="605"/>
        <v>-401.79999999998836</v>
      </c>
      <c r="O1886" s="231">
        <f>E3+(E4*0.1)</f>
        <v>0.30000000000000004</v>
      </c>
      <c r="P1886" s="162">
        <v>-550</v>
      </c>
      <c r="Q1886" s="232">
        <f>E5+(E6*0.1)</f>
        <v>0.2</v>
      </c>
      <c r="R1886" s="162">
        <v>-1071.5</v>
      </c>
      <c r="S1886" s="232">
        <f>E7+(E8*0.1)</f>
        <v>0.2</v>
      </c>
      <c r="T1886" s="162">
        <v>-3410</v>
      </c>
      <c r="U1886" s="233">
        <f>E9+(E10*0.5)+(E11*0.1)</f>
        <v>0.2</v>
      </c>
      <c r="V1886" s="162">
        <v>1319</v>
      </c>
      <c r="W1886" s="233">
        <f>E12+(E13*0.5)+(E14*0.1)</f>
        <v>0.30000000000000004</v>
      </c>
      <c r="X1886" s="162">
        <v>1319</v>
      </c>
      <c r="Y1886" s="161">
        <f t="shared" si="606"/>
        <v>1859</v>
      </c>
      <c r="Z1886" s="162">
        <f t="shared" si="598"/>
        <v>-401.80000000000018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-401.80000000000018</v>
      </c>
      <c r="AJ1886" s="234">
        <f t="shared" si="601"/>
        <v>0</v>
      </c>
      <c r="AK1886" s="234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195531.94000000012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45449.160000000025</v>
      </c>
      <c r="AU1886" s="237">
        <f t="shared" si="611"/>
        <v>43709.3</v>
      </c>
      <c r="AV1886" s="237">
        <f t="shared" si="612"/>
        <v>71120.87999999999</v>
      </c>
      <c r="AW1886" s="237">
        <f t="shared" si="613"/>
        <v>13030.999999999993</v>
      </c>
      <c r="AX1886" s="237">
        <f t="shared" si="614"/>
        <v>22221.600000000009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197399.13000000012</v>
      </c>
      <c r="M1887" s="162">
        <f>MAX(AN28:AN1887)</f>
        <v>197399.13000000012</v>
      </c>
      <c r="N1887" s="162">
        <f t="shared" si="605"/>
        <v>0</v>
      </c>
      <c r="O1887" s="231">
        <f>E3+(E4*0.1)</f>
        <v>0.30000000000000004</v>
      </c>
      <c r="P1887" s="162">
        <v>379.3</v>
      </c>
      <c r="Q1887" s="232">
        <f>E5+(E6*0.1)</f>
        <v>0.2</v>
      </c>
      <c r="R1887" s="162">
        <v>1305.5</v>
      </c>
      <c r="S1887" s="232">
        <f>E7+(E8*0.1)</f>
        <v>0.2</v>
      </c>
      <c r="T1887" s="162">
        <v>2394</v>
      </c>
      <c r="U1887" s="233">
        <f>E9+(E10*0.5)+(E11*0.1)</f>
        <v>0.2</v>
      </c>
      <c r="V1887" s="162">
        <v>2027</v>
      </c>
      <c r="W1887" s="233">
        <f>E12+(E13*0.5)+(E14*0.1)</f>
        <v>0.30000000000000004</v>
      </c>
      <c r="X1887" s="162">
        <v>2027</v>
      </c>
      <c r="Y1887" s="161">
        <f t="shared" si="606"/>
        <v>1860</v>
      </c>
      <c r="Z1887" s="162">
        <f t="shared" si="598"/>
        <v>1867.1900000000003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1867.1900000000003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197399.13000000012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45562.950000000026</v>
      </c>
      <c r="AU1887" s="237">
        <f t="shared" si="611"/>
        <v>43970.400000000001</v>
      </c>
      <c r="AV1887" s="237">
        <f t="shared" si="612"/>
        <v>71599.679999999993</v>
      </c>
      <c r="AW1887" s="237">
        <f t="shared" si="613"/>
        <v>13436.399999999992</v>
      </c>
      <c r="AX1887" s="237">
        <f t="shared" si="614"/>
        <v>22829.700000000008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199820.26000000013</v>
      </c>
      <c r="M1888" s="162">
        <f>MAX(AN28:AN1888)</f>
        <v>199820.26000000013</v>
      </c>
      <c r="N1888" s="162">
        <f t="shared" si="605"/>
        <v>0</v>
      </c>
      <c r="O1888" s="231">
        <f>E3+(E4*0.1)</f>
        <v>0.30000000000000004</v>
      </c>
      <c r="P1888" s="162">
        <v>651.5</v>
      </c>
      <c r="Q1888" s="232">
        <f>E5+(E6*0.1)</f>
        <v>0.2</v>
      </c>
      <c r="R1888" s="162">
        <v>2630</v>
      </c>
      <c r="S1888" s="232">
        <f>E7+(E8*0.1)</f>
        <v>0.2</v>
      </c>
      <c r="T1888" s="162">
        <v>5608.4</v>
      </c>
      <c r="U1888" s="233">
        <f>E9+(E10*0.5)+(E11*0.1)</f>
        <v>0.2</v>
      </c>
      <c r="V1888" s="162">
        <v>1156</v>
      </c>
      <c r="W1888" s="233">
        <f>E12+(E13*0.5)+(E14*0.1)</f>
        <v>0.30000000000000004</v>
      </c>
      <c r="X1888" s="162">
        <v>1156</v>
      </c>
      <c r="Y1888" s="161">
        <f t="shared" si="606"/>
        <v>1861</v>
      </c>
      <c r="Z1888" s="162">
        <f t="shared" si="598"/>
        <v>2421.13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2421.13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199820.26000000013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45758.400000000023</v>
      </c>
      <c r="AU1888" s="237">
        <f t="shared" si="611"/>
        <v>44496.4</v>
      </c>
      <c r="AV1888" s="237">
        <f t="shared" si="612"/>
        <v>72721.359999999986</v>
      </c>
      <c r="AW1888" s="237">
        <f t="shared" si="613"/>
        <v>13667.599999999993</v>
      </c>
      <c r="AX1888" s="237">
        <f t="shared" si="614"/>
        <v>23176.500000000007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199815.27000000014</v>
      </c>
      <c r="M1889" s="162">
        <f>MAX(AN28:AN1889)</f>
        <v>199820.26000000013</v>
      </c>
      <c r="N1889" s="162">
        <f t="shared" si="605"/>
        <v>-4.9899999999906868</v>
      </c>
      <c r="O1889" s="231">
        <f>E3+(E4*0.1)</f>
        <v>0.30000000000000004</v>
      </c>
      <c r="P1889" s="162">
        <v>-343.3</v>
      </c>
      <c r="Q1889" s="232">
        <f>E5+(E6*0.1)</f>
        <v>0.2</v>
      </c>
      <c r="R1889" s="162">
        <v>-850</v>
      </c>
      <c r="S1889" s="232">
        <f>E7+(E8*0.1)</f>
        <v>0.2</v>
      </c>
      <c r="T1889" s="162">
        <v>-3410</v>
      </c>
      <c r="U1889" s="233">
        <f>E9+(E10*0.5)+(E11*0.1)</f>
        <v>0.2</v>
      </c>
      <c r="V1889" s="162">
        <v>1900</v>
      </c>
      <c r="W1889" s="233">
        <f>E12+(E13*0.5)+(E14*0.1)</f>
        <v>0.30000000000000004</v>
      </c>
      <c r="X1889" s="162">
        <v>1900</v>
      </c>
      <c r="Y1889" s="161">
        <f t="shared" si="606"/>
        <v>1862</v>
      </c>
      <c r="Z1889" s="162">
        <f t="shared" si="598"/>
        <v>-4.9899999999998954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0</v>
      </c>
      <c r="AI1889" s="129">
        <f t="shared" si="600"/>
        <v>-4.9899999999998954</v>
      </c>
      <c r="AJ1889" s="234">
        <f t="shared" si="601"/>
        <v>0</v>
      </c>
      <c r="AK1889" s="234">
        <f t="shared" si="602"/>
        <v>1</v>
      </c>
      <c r="AL1889" s="129">
        <f t="shared" si="603"/>
        <v>0</v>
      </c>
      <c r="AM1889" s="127">
        <v>45359</v>
      </c>
      <c r="AN1889" s="129">
        <f t="shared" si="607"/>
        <v>199815.27000000014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45655.410000000025</v>
      </c>
      <c r="AU1889" s="237">
        <f t="shared" si="611"/>
        <v>44326.400000000001</v>
      </c>
      <c r="AV1889" s="237">
        <f t="shared" si="612"/>
        <v>72039.359999999986</v>
      </c>
      <c r="AW1889" s="237">
        <f t="shared" si="613"/>
        <v>14047.599999999993</v>
      </c>
      <c r="AX1889" s="237">
        <f t="shared" si="614"/>
        <v>23746.500000000007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199411.73000000013</v>
      </c>
      <c r="M1890" s="162">
        <f>MAX(AN28:AN1890)</f>
        <v>199820.26000000013</v>
      </c>
      <c r="N1890" s="162">
        <f t="shared" si="605"/>
        <v>-408.52999999999884</v>
      </c>
      <c r="O1890" s="231">
        <f>E3+(E4*0.1)</f>
        <v>0.30000000000000004</v>
      </c>
      <c r="P1890" s="162">
        <v>-550</v>
      </c>
      <c r="Q1890" s="232">
        <f>E5+(E6*0.1)</f>
        <v>0.2</v>
      </c>
      <c r="R1890" s="162">
        <v>-850</v>
      </c>
      <c r="S1890" s="232">
        <f>E7+(E8*0.1)</f>
        <v>0.2</v>
      </c>
      <c r="T1890" s="162">
        <v>-1335.2</v>
      </c>
      <c r="U1890" s="233">
        <f>E9+(E10*0.5)+(E11*0.1)</f>
        <v>0.2</v>
      </c>
      <c r="V1890" s="162">
        <v>397</v>
      </c>
      <c r="W1890" s="233">
        <f>E12+(E13*0.5)+(E14*0.1)</f>
        <v>0.30000000000000004</v>
      </c>
      <c r="X1890" s="162">
        <v>397</v>
      </c>
      <c r="Y1890" s="161">
        <f t="shared" si="606"/>
        <v>1863</v>
      </c>
      <c r="Z1890" s="162">
        <f t="shared" si="598"/>
        <v>-403.53999999999996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-403.53999999999996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199411.73000000013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45490.410000000025</v>
      </c>
      <c r="AU1890" s="237">
        <f t="shared" si="611"/>
        <v>44156.4</v>
      </c>
      <c r="AV1890" s="237">
        <f t="shared" si="612"/>
        <v>71772.319999999992</v>
      </c>
      <c r="AW1890" s="237">
        <f t="shared" si="613"/>
        <v>14126.999999999993</v>
      </c>
      <c r="AX1890" s="237">
        <f t="shared" si="614"/>
        <v>23865.600000000006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200768.45500000013</v>
      </c>
      <c r="M1891" s="162">
        <f>MAX(AN28:AN1891)</f>
        <v>200768.45500000013</v>
      </c>
      <c r="N1891" s="162">
        <f t="shared" si="605"/>
        <v>0</v>
      </c>
      <c r="O1891" s="231">
        <f>E3+(E4*0.1)</f>
        <v>0.30000000000000004</v>
      </c>
      <c r="P1891" s="162">
        <v>1179.1500000000001</v>
      </c>
      <c r="Q1891" s="232">
        <f>E5+(E6*0.1)</f>
        <v>0.2</v>
      </c>
      <c r="R1891" s="162">
        <v>2866.5</v>
      </c>
      <c r="S1891" s="232">
        <f>E7+(E8*0.1)</f>
        <v>0.2</v>
      </c>
      <c r="T1891" s="162">
        <v>5348.4</v>
      </c>
      <c r="U1891" s="233">
        <f>E9+(E10*0.5)+(E11*0.1)</f>
        <v>0.2</v>
      </c>
      <c r="V1891" s="162">
        <v>-1400</v>
      </c>
      <c r="W1891" s="233">
        <f>E12+(E13*0.5)+(E14*0.1)</f>
        <v>0.30000000000000004</v>
      </c>
      <c r="X1891" s="162">
        <v>-1200</v>
      </c>
      <c r="Y1891" s="161">
        <f t="shared" si="606"/>
        <v>1864</v>
      </c>
      <c r="Z1891" s="162">
        <f t="shared" si="598"/>
        <v>1356.7250000000001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1356.7250000000001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200768.45500000013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45844.155000000028</v>
      </c>
      <c r="AU1891" s="237">
        <f t="shared" si="611"/>
        <v>44729.700000000004</v>
      </c>
      <c r="AV1891" s="237">
        <f t="shared" si="612"/>
        <v>72841.999999999985</v>
      </c>
      <c r="AW1891" s="237">
        <f t="shared" si="613"/>
        <v>13846.999999999993</v>
      </c>
      <c r="AX1891" s="237">
        <f t="shared" si="614"/>
        <v>23505.600000000006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200775.70000000013</v>
      </c>
      <c r="M1892" s="162">
        <f>MAX(AN28:AN1892)</f>
        <v>200775.70000000013</v>
      </c>
      <c r="N1892" s="162">
        <f t="shared" si="605"/>
        <v>0</v>
      </c>
      <c r="O1892" s="231">
        <f>E3+(E4*0.1)</f>
        <v>0.30000000000000004</v>
      </c>
      <c r="P1892" s="162">
        <v>189.15</v>
      </c>
      <c r="Q1892" s="232">
        <f>E5+(E6*0.1)</f>
        <v>0.2</v>
      </c>
      <c r="R1892" s="162">
        <v>-850</v>
      </c>
      <c r="S1892" s="232">
        <f>E7+(E8*0.1)</f>
        <v>0.2</v>
      </c>
      <c r="T1892" s="162">
        <v>-3410</v>
      </c>
      <c r="U1892" s="233">
        <f>E9+(E10*0.5)+(E11*0.1)</f>
        <v>0.2</v>
      </c>
      <c r="V1892" s="162">
        <v>1605</v>
      </c>
      <c r="W1892" s="233">
        <f>E12+(E13*0.5)+(E14*0.1)</f>
        <v>0.30000000000000004</v>
      </c>
      <c r="X1892" s="162">
        <v>1605</v>
      </c>
      <c r="Y1892" s="161">
        <f t="shared" si="606"/>
        <v>1865</v>
      </c>
      <c r="Z1892" s="162">
        <f t="shared" si="598"/>
        <v>7.2450000000000614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7.2450000000000614</v>
      </c>
      <c r="AI1892" s="129">
        <f t="shared" si="600"/>
        <v>0</v>
      </c>
      <c r="AJ1892" s="234">
        <f t="shared" si="601"/>
        <v>1</v>
      </c>
      <c r="AK1892" s="234">
        <f t="shared" si="602"/>
        <v>0</v>
      </c>
      <c r="AL1892" s="129">
        <f t="shared" si="603"/>
        <v>0</v>
      </c>
      <c r="AM1892" s="127">
        <v>45364</v>
      </c>
      <c r="AN1892" s="129">
        <f t="shared" si="607"/>
        <v>200775.70000000013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45900.900000000031</v>
      </c>
      <c r="AU1892" s="237">
        <f t="shared" si="611"/>
        <v>44559.700000000004</v>
      </c>
      <c r="AV1892" s="237">
        <f t="shared" si="612"/>
        <v>72159.999999999985</v>
      </c>
      <c r="AW1892" s="237">
        <f t="shared" si="613"/>
        <v>14167.999999999993</v>
      </c>
      <c r="AX1892" s="237">
        <f t="shared" si="614"/>
        <v>23987.100000000006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199586.06000000011</v>
      </c>
      <c r="M1893" s="162">
        <f>MAX(AN28:AN1893)</f>
        <v>200775.70000000013</v>
      </c>
      <c r="N1893" s="162">
        <f t="shared" si="605"/>
        <v>-1189.640000000014</v>
      </c>
      <c r="O1893" s="231">
        <f>E3+(E4*0.1)</f>
        <v>0.30000000000000004</v>
      </c>
      <c r="P1893" s="162">
        <v>-550</v>
      </c>
      <c r="Q1893" s="232">
        <f>E5+(E6*0.1)</f>
        <v>0.2</v>
      </c>
      <c r="R1893" s="162">
        <v>-850</v>
      </c>
      <c r="S1893" s="232">
        <f>E7+(E8*0.1)</f>
        <v>0.2</v>
      </c>
      <c r="T1893" s="162">
        <v>-1073.2</v>
      </c>
      <c r="U1893" s="233">
        <f>E9+(E10*0.5)+(E11*0.1)</f>
        <v>0.2</v>
      </c>
      <c r="V1893" s="162">
        <v>-1400</v>
      </c>
      <c r="W1893" s="233">
        <f>E12+(E13*0.5)+(E14*0.1)</f>
        <v>0.30000000000000004</v>
      </c>
      <c r="X1893" s="162">
        <v>-1200</v>
      </c>
      <c r="Y1893" s="161">
        <f t="shared" si="606"/>
        <v>1866</v>
      </c>
      <c r="Z1893" s="162">
        <f t="shared" si="598"/>
        <v>-1189.6400000000001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-1189.6400000000001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199586.06000000011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45735.900000000031</v>
      </c>
      <c r="AU1893" s="237">
        <f t="shared" si="611"/>
        <v>44389.700000000004</v>
      </c>
      <c r="AV1893" s="237">
        <f t="shared" si="612"/>
        <v>71945.359999999986</v>
      </c>
      <c r="AW1893" s="237">
        <f t="shared" si="613"/>
        <v>13887.999999999993</v>
      </c>
      <c r="AX1893" s="237">
        <f t="shared" si="614"/>
        <v>23627.100000000006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198161.8600000001</v>
      </c>
      <c r="M1894" s="162">
        <f>MAX(AN28:AN1894)</f>
        <v>200775.70000000013</v>
      </c>
      <c r="N1894" s="162">
        <f t="shared" si="605"/>
        <v>-2613.8400000000256</v>
      </c>
      <c r="O1894" s="231">
        <f>E3+(E4*0.1)</f>
        <v>0.30000000000000004</v>
      </c>
      <c r="P1894" s="162">
        <v>-550</v>
      </c>
      <c r="Q1894" s="232">
        <f>E5+(E6*0.1)</f>
        <v>0.2</v>
      </c>
      <c r="R1894" s="162">
        <v>-1408.5</v>
      </c>
      <c r="S1894" s="232">
        <f>E7+(E8*0.1)</f>
        <v>0.2</v>
      </c>
      <c r="T1894" s="162">
        <v>-3410</v>
      </c>
      <c r="U1894" s="233">
        <f>E9+(E10*0.5)+(E11*0.1)</f>
        <v>0.2</v>
      </c>
      <c r="V1894" s="162">
        <v>-591</v>
      </c>
      <c r="W1894" s="233">
        <f>E12+(E13*0.5)+(E14*0.1)</f>
        <v>0.30000000000000004</v>
      </c>
      <c r="X1894" s="162">
        <v>-591</v>
      </c>
      <c r="Y1894" s="161">
        <f t="shared" si="606"/>
        <v>1867</v>
      </c>
      <c r="Z1894" s="162">
        <f t="shared" si="598"/>
        <v>-1424.2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-1424.2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198161.8600000001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45570.900000000031</v>
      </c>
      <c r="AU1894" s="237">
        <f t="shared" si="611"/>
        <v>44108.000000000007</v>
      </c>
      <c r="AV1894" s="237">
        <f t="shared" si="612"/>
        <v>71263.359999999986</v>
      </c>
      <c r="AW1894" s="237">
        <f t="shared" si="613"/>
        <v>13769.799999999992</v>
      </c>
      <c r="AX1894" s="237">
        <f t="shared" si="614"/>
        <v>23449.800000000007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199505.69000000009</v>
      </c>
      <c r="M1895" s="162">
        <f>MAX(AN28:AN1895)</f>
        <v>200775.70000000013</v>
      </c>
      <c r="N1895" s="162">
        <f t="shared" si="605"/>
        <v>-1270.0100000000384</v>
      </c>
      <c r="O1895" s="231">
        <f>E3+(E4*0.1)</f>
        <v>0.30000000000000004</v>
      </c>
      <c r="P1895" s="162">
        <v>378.3</v>
      </c>
      <c r="Q1895" s="232">
        <f>E5+(E6*0.1)</f>
        <v>0.2</v>
      </c>
      <c r="R1895" s="162">
        <v>1616.5</v>
      </c>
      <c r="S1895" s="232">
        <f>E7+(E8*0.1)</f>
        <v>0.2</v>
      </c>
      <c r="T1895" s="162">
        <v>3535.2</v>
      </c>
      <c r="U1895" s="233">
        <f>E9+(E10*0.5)+(E11*0.1)</f>
        <v>0.2</v>
      </c>
      <c r="V1895" s="162">
        <v>400</v>
      </c>
      <c r="W1895" s="233">
        <f>E12+(E13*0.5)+(E14*0.1)</f>
        <v>0.30000000000000004</v>
      </c>
      <c r="X1895" s="162">
        <v>400</v>
      </c>
      <c r="Y1895" s="161">
        <f t="shared" si="606"/>
        <v>1868</v>
      </c>
      <c r="Z1895" s="162">
        <f t="shared" si="598"/>
        <v>1343.83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1343.83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199505.69000000009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45684.390000000029</v>
      </c>
      <c r="AU1895" s="237">
        <f t="shared" si="611"/>
        <v>44431.30000000001</v>
      </c>
      <c r="AV1895" s="237">
        <f t="shared" si="612"/>
        <v>71970.39999999998</v>
      </c>
      <c r="AW1895" s="237">
        <f t="shared" si="613"/>
        <v>13849.799999999992</v>
      </c>
      <c r="AX1895" s="237">
        <f t="shared" si="614"/>
        <v>23569.800000000007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199004.68500000008</v>
      </c>
      <c r="M1896" s="162">
        <f>MAX(AN28:AN1896)</f>
        <v>200775.70000000013</v>
      </c>
      <c r="N1896" s="162">
        <f t="shared" si="605"/>
        <v>-1771.0150000000431</v>
      </c>
      <c r="O1896" s="231">
        <f>E3+(E4*0.1)</f>
        <v>0.30000000000000004</v>
      </c>
      <c r="P1896" s="162">
        <v>1601.65</v>
      </c>
      <c r="Q1896" s="232">
        <f>E5+(E6*0.1)</f>
        <v>0.2</v>
      </c>
      <c r="R1896" s="162">
        <v>-850</v>
      </c>
      <c r="S1896" s="232">
        <f>E7+(E8*0.1)</f>
        <v>0.2</v>
      </c>
      <c r="T1896" s="162">
        <v>-3410</v>
      </c>
      <c r="U1896" s="233">
        <f>E9+(E10*0.5)+(E11*0.1)</f>
        <v>0.2</v>
      </c>
      <c r="V1896" s="162">
        <v>-259</v>
      </c>
      <c r="W1896" s="233">
        <f>E12+(E13*0.5)+(E14*0.1)</f>
        <v>0.30000000000000004</v>
      </c>
      <c r="X1896" s="162">
        <v>-259</v>
      </c>
      <c r="Y1896" s="161">
        <f t="shared" si="606"/>
        <v>1869</v>
      </c>
      <c r="Z1896" s="162">
        <f t="shared" si="598"/>
        <v>-501.00499999999988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-501.00499999999988</v>
      </c>
      <c r="AJ1896" s="234">
        <f t="shared" si="601"/>
        <v>0</v>
      </c>
      <c r="AK1896" s="234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199004.68500000008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46164.885000000031</v>
      </c>
      <c r="AU1896" s="237">
        <f t="shared" si="611"/>
        <v>44261.30000000001</v>
      </c>
      <c r="AV1896" s="237">
        <f t="shared" si="612"/>
        <v>71288.39999999998</v>
      </c>
      <c r="AW1896" s="237">
        <f t="shared" si="613"/>
        <v>13797.999999999993</v>
      </c>
      <c r="AX1896" s="237">
        <f t="shared" si="614"/>
        <v>23492.100000000006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201551.42500000008</v>
      </c>
      <c r="M1897" s="162">
        <f>MAX(AN28:AN1897)</f>
        <v>201551.42500000008</v>
      </c>
      <c r="N1897" s="162">
        <f t="shared" si="605"/>
        <v>0</v>
      </c>
      <c r="O1897" s="231">
        <f>E3+(E4*0.1)</f>
        <v>0.30000000000000004</v>
      </c>
      <c r="P1897" s="162">
        <v>-550</v>
      </c>
      <c r="Q1897" s="232">
        <f>E5+(E6*0.1)</f>
        <v>0.2</v>
      </c>
      <c r="R1897" s="162">
        <v>2305.5</v>
      </c>
      <c r="S1897" s="232">
        <f>E7+(E8*0.1)</f>
        <v>0.2</v>
      </c>
      <c r="T1897" s="162">
        <v>4158.2</v>
      </c>
      <c r="U1897" s="233">
        <f>E9+(E10*0.5)+(E11*0.1)</f>
        <v>0.2</v>
      </c>
      <c r="V1897" s="162">
        <v>2838</v>
      </c>
      <c r="W1897" s="233">
        <f>E12+(E13*0.5)+(E14*0.1)</f>
        <v>0.30000000000000004</v>
      </c>
      <c r="X1897" s="162">
        <v>2838</v>
      </c>
      <c r="Y1897" s="161">
        <f t="shared" si="606"/>
        <v>1870</v>
      </c>
      <c r="Z1897" s="162">
        <f t="shared" si="598"/>
        <v>2546.7400000000002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2546.7400000000002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201551.42500000008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45999.885000000031</v>
      </c>
      <c r="AU1897" s="237">
        <f t="shared" si="611"/>
        <v>44722.400000000009</v>
      </c>
      <c r="AV1897" s="237">
        <f t="shared" si="612"/>
        <v>72120.039999999979</v>
      </c>
      <c r="AW1897" s="237">
        <f t="shared" si="613"/>
        <v>14365.599999999993</v>
      </c>
      <c r="AX1897" s="237">
        <f t="shared" si="614"/>
        <v>24343.500000000007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201805.46500000008</v>
      </c>
      <c r="M1898" s="162">
        <f>MAX(AN28:AN1898)</f>
        <v>201805.46500000008</v>
      </c>
      <c r="N1898" s="162">
        <f t="shared" si="605"/>
        <v>0</v>
      </c>
      <c r="O1898" s="231">
        <f>E3+(E4*0.1)</f>
        <v>0.30000000000000004</v>
      </c>
      <c r="P1898" s="162">
        <v>1346.2</v>
      </c>
      <c r="Q1898" s="232">
        <f>E5+(E6*0.1)</f>
        <v>0.2</v>
      </c>
      <c r="R1898" s="162">
        <v>845.5</v>
      </c>
      <c r="S1898" s="232">
        <f>E7+(E8*0.1)</f>
        <v>0.2</v>
      </c>
      <c r="T1898" s="162">
        <v>1605.4</v>
      </c>
      <c r="U1898" s="233">
        <f>E9+(E10*0.5)+(E11*0.1)</f>
        <v>0.2</v>
      </c>
      <c r="V1898" s="162">
        <v>-1400</v>
      </c>
      <c r="W1898" s="233">
        <f>E12+(E13*0.5)+(E14*0.1)</f>
        <v>0.30000000000000004</v>
      </c>
      <c r="X1898" s="162">
        <v>-1200</v>
      </c>
      <c r="Y1898" s="161">
        <f t="shared" si="606"/>
        <v>1871</v>
      </c>
      <c r="Z1898" s="162">
        <f t="shared" si="598"/>
        <v>254.04000000000002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254.04000000000002</v>
      </c>
      <c r="AI1898" s="129">
        <f t="shared" si="600"/>
        <v>0</v>
      </c>
      <c r="AJ1898" s="234">
        <f t="shared" si="601"/>
        <v>1</v>
      </c>
      <c r="AK1898" s="234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201805.46500000008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46403.745000000032</v>
      </c>
      <c r="AU1898" s="237">
        <f t="shared" si="611"/>
        <v>44891.500000000007</v>
      </c>
      <c r="AV1898" s="237">
        <f t="shared" si="612"/>
        <v>72441.119999999981</v>
      </c>
      <c r="AW1898" s="237">
        <f t="shared" si="613"/>
        <v>14085.599999999993</v>
      </c>
      <c r="AX1898" s="237">
        <f t="shared" si="614"/>
        <v>23983.500000000007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201003.20500000007</v>
      </c>
      <c r="M1899" s="162">
        <f>MAX(AN28:AN1899)</f>
        <v>201805.46500000008</v>
      </c>
      <c r="N1899" s="162">
        <f t="shared" si="605"/>
        <v>-802.26000000000931</v>
      </c>
      <c r="O1899" s="231">
        <f>E3+(E4*0.1)</f>
        <v>0.30000000000000004</v>
      </c>
      <c r="P1899" s="162">
        <v>-550</v>
      </c>
      <c r="Q1899" s="232">
        <f>E5+(E6*0.1)</f>
        <v>0.2</v>
      </c>
      <c r="R1899" s="162">
        <v>-367.5</v>
      </c>
      <c r="S1899" s="232">
        <f>E7+(E8*0.1)</f>
        <v>0.2</v>
      </c>
      <c r="T1899" s="162">
        <v>381.2</v>
      </c>
      <c r="U1899" s="233">
        <f>E9+(E10*0.5)+(E11*0.1)</f>
        <v>0.2</v>
      </c>
      <c r="V1899" s="162">
        <v>-1400</v>
      </c>
      <c r="W1899" s="233">
        <f>E12+(E13*0.5)+(E14*0.1)</f>
        <v>0.30000000000000004</v>
      </c>
      <c r="X1899" s="162">
        <v>-1200</v>
      </c>
      <c r="Y1899" s="161">
        <f t="shared" si="606"/>
        <v>1872</v>
      </c>
      <c r="Z1899" s="162">
        <f t="shared" si="598"/>
        <v>-802.2600000000001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-802.2600000000001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201003.20500000007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46238.745000000032</v>
      </c>
      <c r="AU1899" s="237">
        <f t="shared" si="611"/>
        <v>44818.000000000007</v>
      </c>
      <c r="AV1899" s="237">
        <f t="shared" si="612"/>
        <v>72517.359999999986</v>
      </c>
      <c r="AW1899" s="237">
        <f t="shared" si="613"/>
        <v>13805.599999999993</v>
      </c>
      <c r="AX1899" s="237">
        <f t="shared" si="614"/>
        <v>23623.500000000007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200719.68500000008</v>
      </c>
      <c r="M1900" s="162">
        <f>MAX(AN28:AN1900)</f>
        <v>201805.46500000008</v>
      </c>
      <c r="N1900" s="162">
        <f t="shared" si="605"/>
        <v>-1085.7799999999988</v>
      </c>
      <c r="O1900" s="231">
        <f>E3+(E4*0.1)</f>
        <v>0.30000000000000004</v>
      </c>
      <c r="P1900" s="162">
        <v>-550</v>
      </c>
      <c r="Q1900" s="232">
        <f>E5+(E6*0.1)</f>
        <v>0.2</v>
      </c>
      <c r="R1900" s="162">
        <v>-850</v>
      </c>
      <c r="S1900" s="232">
        <f>E7+(E8*0.1)</f>
        <v>0.2</v>
      </c>
      <c r="T1900" s="162">
        <v>-1247.5999999999999</v>
      </c>
      <c r="U1900" s="233">
        <f>E9+(E10*0.5)+(E11*0.1)</f>
        <v>0.2</v>
      </c>
      <c r="V1900" s="162">
        <v>602</v>
      </c>
      <c r="W1900" s="233">
        <f>E12+(E13*0.5)+(E14*0.1)</f>
        <v>0.30000000000000004</v>
      </c>
      <c r="X1900" s="162">
        <v>602</v>
      </c>
      <c r="Y1900" s="161">
        <f t="shared" si="606"/>
        <v>1873</v>
      </c>
      <c r="Z1900" s="162">
        <f t="shared" si="598"/>
        <v>-283.52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-283.52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200719.68500000008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46073.745000000032</v>
      </c>
      <c r="AU1900" s="237">
        <f t="shared" si="611"/>
        <v>44648.000000000007</v>
      </c>
      <c r="AV1900" s="237">
        <f t="shared" si="612"/>
        <v>72267.839999999982</v>
      </c>
      <c r="AW1900" s="237">
        <f t="shared" si="613"/>
        <v>13925.999999999993</v>
      </c>
      <c r="AX1900" s="237">
        <f t="shared" si="614"/>
        <v>23804.100000000006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200585.0400000001</v>
      </c>
      <c r="M1901" s="162">
        <f>MAX(AN28:AN1901)</f>
        <v>201805.46500000008</v>
      </c>
      <c r="N1901" s="162">
        <f t="shared" si="605"/>
        <v>-1220.4249999999884</v>
      </c>
      <c r="O1901" s="231">
        <f>E3+(E4*0.1)</f>
        <v>0.30000000000000004</v>
      </c>
      <c r="P1901" s="162">
        <v>-156.55000000000001</v>
      </c>
      <c r="Q1901" s="232">
        <f>E5+(E6*0.1)</f>
        <v>0.2</v>
      </c>
      <c r="R1901" s="162">
        <v>-730.5</v>
      </c>
      <c r="S1901" s="232">
        <f>E7+(E8*0.1)</f>
        <v>0.2</v>
      </c>
      <c r="T1901" s="162">
        <v>-1330.4</v>
      </c>
      <c r="U1901" s="233">
        <f>E9+(E10*0.5)+(E11*0.1)</f>
        <v>0.2</v>
      </c>
      <c r="V1901" s="162">
        <v>649</v>
      </c>
      <c r="W1901" s="233">
        <f>E12+(E13*0.5)+(E14*0.1)</f>
        <v>0.30000000000000004</v>
      </c>
      <c r="X1901" s="162">
        <v>649</v>
      </c>
      <c r="Y1901" s="161">
        <f t="shared" si="606"/>
        <v>1874</v>
      </c>
      <c r="Z1901" s="162">
        <f t="shared" si="598"/>
        <v>-134.64500000000001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0</v>
      </c>
      <c r="AI1901" s="129">
        <f t="shared" si="600"/>
        <v>-134.64500000000001</v>
      </c>
      <c r="AJ1901" s="234">
        <f t="shared" si="601"/>
        <v>0</v>
      </c>
      <c r="AK1901" s="234">
        <f t="shared" si="602"/>
        <v>1</v>
      </c>
      <c r="AL1901" s="129">
        <f t="shared" si="603"/>
        <v>0</v>
      </c>
      <c r="AM1901" s="127">
        <v>45377</v>
      </c>
      <c r="AN1901" s="129">
        <f t="shared" si="607"/>
        <v>200585.0400000001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46026.780000000035</v>
      </c>
      <c r="AU1901" s="237">
        <f t="shared" si="611"/>
        <v>44501.900000000009</v>
      </c>
      <c r="AV1901" s="237">
        <f t="shared" si="612"/>
        <v>72001.75999999998</v>
      </c>
      <c r="AW1901" s="237">
        <f t="shared" si="613"/>
        <v>14055.799999999992</v>
      </c>
      <c r="AX1901" s="237">
        <f t="shared" si="614"/>
        <v>23998.800000000007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202872.46500000008</v>
      </c>
      <c r="M1902" s="162">
        <f>MAX(AN28:AN1902)</f>
        <v>202872.46500000008</v>
      </c>
      <c r="N1902" s="162">
        <f t="shared" si="605"/>
        <v>0</v>
      </c>
      <c r="O1902" s="231">
        <f>E3+(E4*0.1)</f>
        <v>0.30000000000000004</v>
      </c>
      <c r="P1902" s="162">
        <v>2388.75</v>
      </c>
      <c r="Q1902" s="232">
        <f>E5+(E6*0.1)</f>
        <v>0.2</v>
      </c>
      <c r="R1902" s="162">
        <v>2245.5</v>
      </c>
      <c r="S1902" s="232">
        <f>E7+(E8*0.1)</f>
        <v>0.2</v>
      </c>
      <c r="T1902" s="162">
        <v>1406</v>
      </c>
      <c r="U1902" s="233">
        <f>E9+(E10*0.5)+(E11*0.1)</f>
        <v>0.2</v>
      </c>
      <c r="V1902" s="162">
        <v>1681</v>
      </c>
      <c r="W1902" s="233">
        <f>E12+(E13*0.5)+(E14*0.1)</f>
        <v>0.30000000000000004</v>
      </c>
      <c r="X1902" s="162">
        <v>1681</v>
      </c>
      <c r="Y1902" s="161">
        <f t="shared" si="606"/>
        <v>1875</v>
      </c>
      <c r="Z1902" s="162">
        <f t="shared" si="598"/>
        <v>2287.4250000000002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2287.4250000000002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202872.46500000008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46743.405000000035</v>
      </c>
      <c r="AU1902" s="237">
        <f t="shared" si="611"/>
        <v>44951.000000000007</v>
      </c>
      <c r="AV1902" s="237">
        <f t="shared" si="612"/>
        <v>72282.959999999977</v>
      </c>
      <c r="AW1902" s="237">
        <f t="shared" si="613"/>
        <v>14391.999999999993</v>
      </c>
      <c r="AX1902" s="237">
        <f t="shared" si="614"/>
        <v>24503.100000000006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204706.90000000008</v>
      </c>
      <c r="M1903" s="162">
        <f>MAX(AN28:AN1903)</f>
        <v>204706.90000000008</v>
      </c>
      <c r="N1903" s="162">
        <f t="shared" si="605"/>
        <v>0</v>
      </c>
      <c r="O1903" s="231">
        <f>E3+(E4*0.1)</f>
        <v>0.30000000000000004</v>
      </c>
      <c r="P1903" s="162">
        <v>236.45</v>
      </c>
      <c r="Q1903" s="232">
        <f>E5+(E6*0.1)</f>
        <v>0.2</v>
      </c>
      <c r="R1903" s="162">
        <v>293</v>
      </c>
      <c r="S1903" s="232">
        <f>E7+(E8*0.1)</f>
        <v>0.2</v>
      </c>
      <c r="T1903" s="162">
        <v>-523</v>
      </c>
      <c r="U1903" s="233">
        <f>E9+(E10*0.5)+(E11*0.1)</f>
        <v>0.2</v>
      </c>
      <c r="V1903" s="162">
        <v>3619</v>
      </c>
      <c r="W1903" s="233">
        <f>E12+(E13*0.5)+(E14*0.1)</f>
        <v>0.30000000000000004</v>
      </c>
      <c r="X1903" s="162">
        <v>3619</v>
      </c>
      <c r="Y1903" s="161">
        <f t="shared" si="606"/>
        <v>1876</v>
      </c>
      <c r="Z1903" s="162">
        <f t="shared" si="598"/>
        <v>1834.4350000000004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1834.4350000000004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204706.90000000008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46814.340000000033</v>
      </c>
      <c r="AU1903" s="237">
        <f t="shared" si="611"/>
        <v>45009.600000000006</v>
      </c>
      <c r="AV1903" s="237">
        <f t="shared" si="612"/>
        <v>72178.359999999971</v>
      </c>
      <c r="AW1903" s="237">
        <f t="shared" si="613"/>
        <v>15115.799999999992</v>
      </c>
      <c r="AX1903" s="237">
        <f t="shared" si="614"/>
        <v>25588.800000000007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204793.90000000008</v>
      </c>
      <c r="M1904" s="162">
        <f>MAX(AN28:AN1904)</f>
        <v>204793.90000000008</v>
      </c>
      <c r="N1904" s="162">
        <f t="shared" si="605"/>
        <v>0</v>
      </c>
      <c r="O1904" s="231">
        <f>E3+(E4*0.1)</f>
        <v>0.30000000000000004</v>
      </c>
      <c r="P1904" s="162">
        <v>0</v>
      </c>
      <c r="Q1904" s="232">
        <f>E5+(E6*0.1)</f>
        <v>0.2</v>
      </c>
      <c r="R1904" s="162">
        <v>0</v>
      </c>
      <c r="S1904" s="232">
        <f>E7+(E8*0.1)</f>
        <v>0.2</v>
      </c>
      <c r="T1904" s="162">
        <v>0</v>
      </c>
      <c r="U1904" s="233">
        <f>E9+(E10*0.5)+(E11*0.1)</f>
        <v>0.2</v>
      </c>
      <c r="V1904" s="162">
        <v>174</v>
      </c>
      <c r="W1904" s="233">
        <f>E12+(E13*0.5)+(E14*0.1)</f>
        <v>0.30000000000000004</v>
      </c>
      <c r="X1904" s="162">
        <v>174</v>
      </c>
      <c r="Y1904" s="161">
        <f t="shared" si="606"/>
        <v>1877</v>
      </c>
      <c r="Z1904" s="162">
        <f t="shared" si="598"/>
        <v>87.000000000000014</v>
      </c>
      <c r="AA1904" s="238">
        <v>45380</v>
      </c>
      <c r="AB1904" s="129">
        <f>SUM(Z1884:Z1904)</f>
        <v>13118.565000000002</v>
      </c>
      <c r="AC1904" s="128">
        <f>(AB1904&gt;0)*1</f>
        <v>1</v>
      </c>
      <c r="AD1904" s="128">
        <f>(AB1904&lt;0)*1</f>
        <v>0</v>
      </c>
      <c r="AE1904" s="129">
        <f>AB1904*AC1904</f>
        <v>13118.565000000002</v>
      </c>
      <c r="AF1904" s="129">
        <f>AB1904*AD1904</f>
        <v>0</v>
      </c>
      <c r="AG1904" s="129"/>
      <c r="AH1904" s="129">
        <f t="shared" si="599"/>
        <v>87.000000000000014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13118.565000000002</v>
      </c>
      <c r="AM1904" s="127">
        <v>45380</v>
      </c>
      <c r="AN1904" s="129">
        <f t="shared" si="607"/>
        <v>204793.90000000008</v>
      </c>
      <c r="AO1904" s="129">
        <f t="shared" si="608"/>
        <v>13118.565000000002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46814.340000000033</v>
      </c>
      <c r="AU1904" s="237">
        <f t="shared" si="611"/>
        <v>45009.600000000006</v>
      </c>
      <c r="AV1904" s="237">
        <f t="shared" si="612"/>
        <v>72178.359999999971</v>
      </c>
      <c r="AW1904" s="237">
        <f t="shared" si="613"/>
        <v>15150.599999999991</v>
      </c>
      <c r="AX1904" s="237">
        <f t="shared" si="614"/>
        <v>25641.000000000007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205499.44000000009</v>
      </c>
      <c r="M1905" s="162">
        <f>MAX(AN28:AN1905)</f>
        <v>205499.44000000009</v>
      </c>
      <c r="N1905" s="162">
        <f t="shared" si="605"/>
        <v>0</v>
      </c>
      <c r="O1905" s="231">
        <f>E3+(E4*0.1)</f>
        <v>0.30000000000000004</v>
      </c>
      <c r="P1905" s="162">
        <v>-550</v>
      </c>
      <c r="Q1905" s="232">
        <f>E5+(E6*0.1)</f>
        <v>0.2</v>
      </c>
      <c r="R1905" s="162">
        <v>-850</v>
      </c>
      <c r="S1905" s="232">
        <f>E7+(E8*0.1)</f>
        <v>0.2</v>
      </c>
      <c r="T1905" s="162">
        <v>770.2</v>
      </c>
      <c r="U1905" s="233">
        <f>E9+(E10*0.5)+(E11*0.1)</f>
        <v>0.2</v>
      </c>
      <c r="V1905" s="162">
        <v>1773</v>
      </c>
      <c r="W1905" s="233">
        <f>E12+(E13*0.5)+(E14*0.1)</f>
        <v>0.30000000000000004</v>
      </c>
      <c r="X1905" s="162">
        <v>1773</v>
      </c>
      <c r="Y1905" s="161">
        <f t="shared" si="606"/>
        <v>1878</v>
      </c>
      <c r="Z1905" s="162">
        <f t="shared" si="598"/>
        <v>705.54000000000019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705.54000000000019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205499.44000000009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46649.340000000033</v>
      </c>
      <c r="AU1905" s="237">
        <f t="shared" si="611"/>
        <v>44839.600000000006</v>
      </c>
      <c r="AV1905" s="237">
        <f t="shared" si="612"/>
        <v>72332.399999999965</v>
      </c>
      <c r="AW1905" s="237">
        <f t="shared" si="613"/>
        <v>15505.199999999992</v>
      </c>
      <c r="AX1905" s="237">
        <f t="shared" si="614"/>
        <v>26172.900000000009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205228.69000000009</v>
      </c>
      <c r="M1906" s="162">
        <f>MAX(AN28:AN1906)</f>
        <v>205499.44000000009</v>
      </c>
      <c r="N1906" s="162">
        <f t="shared" si="605"/>
        <v>-270.75</v>
      </c>
      <c r="O1906" s="231">
        <f>E3+(E4*0.1)</f>
        <v>0.30000000000000004</v>
      </c>
      <c r="P1906" s="162">
        <v>-1602.9</v>
      </c>
      <c r="Q1906" s="232">
        <f>E5+(E6*0.1)</f>
        <v>0.2</v>
      </c>
      <c r="R1906" s="162">
        <v>-2024</v>
      </c>
      <c r="S1906" s="232">
        <f>E7+(E8*0.1)</f>
        <v>0.2</v>
      </c>
      <c r="T1906" s="162">
        <v>-4385.3999999999996</v>
      </c>
      <c r="U1906" s="233">
        <f>E9+(E10*0.5)+(E11*0.1)</f>
        <v>0.2</v>
      </c>
      <c r="V1906" s="162">
        <v>2984</v>
      </c>
      <c r="W1906" s="233">
        <f>E12+(E13*0.5)+(E14*0.1)</f>
        <v>0.30000000000000004</v>
      </c>
      <c r="X1906" s="162">
        <v>2984</v>
      </c>
      <c r="Y1906" s="161">
        <f t="shared" si="606"/>
        <v>1879</v>
      </c>
      <c r="Z1906" s="162">
        <f t="shared" si="598"/>
        <v>-270.74999999999966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0</v>
      </c>
      <c r="AI1906" s="129">
        <f t="shared" si="600"/>
        <v>-270.74999999999966</v>
      </c>
      <c r="AJ1906" s="234">
        <f t="shared" si="601"/>
        <v>0</v>
      </c>
      <c r="AK1906" s="234">
        <f t="shared" si="602"/>
        <v>1</v>
      </c>
      <c r="AL1906" s="129">
        <f t="shared" si="603"/>
        <v>0</v>
      </c>
      <c r="AM1906" s="127">
        <v>45384</v>
      </c>
      <c r="AN1906" s="129">
        <f t="shared" si="607"/>
        <v>205228.69000000009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46168.47000000003</v>
      </c>
      <c r="AU1906" s="237">
        <f t="shared" si="611"/>
        <v>44434.8</v>
      </c>
      <c r="AV1906" s="237">
        <f t="shared" si="612"/>
        <v>71455.319999999963</v>
      </c>
      <c r="AW1906" s="237">
        <f t="shared" si="613"/>
        <v>16101.999999999991</v>
      </c>
      <c r="AX1906" s="237">
        <f t="shared" si="614"/>
        <v>27068.100000000009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205304.7300000001</v>
      </c>
      <c r="M1907" s="162">
        <f>MAX(AN28:AN1907)</f>
        <v>205499.44000000009</v>
      </c>
      <c r="N1907" s="162">
        <f t="shared" si="605"/>
        <v>-194.70999999999185</v>
      </c>
      <c r="O1907" s="231">
        <f>E3+(E4*0.1)</f>
        <v>0.30000000000000004</v>
      </c>
      <c r="P1907" s="162">
        <v>-550</v>
      </c>
      <c r="Q1907" s="232">
        <f>E5+(E6*0.1)</f>
        <v>0.2</v>
      </c>
      <c r="R1907" s="162">
        <v>284</v>
      </c>
      <c r="S1907" s="232">
        <f>E7+(E8*0.1)</f>
        <v>0.2</v>
      </c>
      <c r="T1907" s="162">
        <v>768.2</v>
      </c>
      <c r="U1907" s="233">
        <f>E9+(E10*0.5)+(E11*0.1)</f>
        <v>0.2</v>
      </c>
      <c r="V1907" s="162">
        <v>1953</v>
      </c>
      <c r="W1907" s="233">
        <f>E12+(E13*0.5)+(E14*0.1)</f>
        <v>0.30000000000000004</v>
      </c>
      <c r="X1907" s="162">
        <v>-1200</v>
      </c>
      <c r="Y1907" s="161">
        <f t="shared" si="606"/>
        <v>1880</v>
      </c>
      <c r="Z1907" s="162">
        <f t="shared" si="598"/>
        <v>76.039999999999964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76.039999999999964</v>
      </c>
      <c r="AI1907" s="129">
        <f t="shared" si="600"/>
        <v>0</v>
      </c>
      <c r="AJ1907" s="234">
        <f t="shared" si="601"/>
        <v>1</v>
      </c>
      <c r="AK1907" s="234">
        <f t="shared" si="602"/>
        <v>0</v>
      </c>
      <c r="AL1907" s="129">
        <f t="shared" si="603"/>
        <v>0</v>
      </c>
      <c r="AM1907" s="127">
        <v>45385</v>
      </c>
      <c r="AN1907" s="129">
        <f t="shared" si="607"/>
        <v>205304.7300000001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46003.47000000003</v>
      </c>
      <c r="AU1907" s="237">
        <f t="shared" si="611"/>
        <v>44491.600000000006</v>
      </c>
      <c r="AV1907" s="237">
        <f t="shared" si="612"/>
        <v>71608.959999999963</v>
      </c>
      <c r="AW1907" s="237">
        <f t="shared" si="613"/>
        <v>16492.599999999991</v>
      </c>
      <c r="AX1907" s="237">
        <f t="shared" si="614"/>
        <v>26708.100000000009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203647.7300000001</v>
      </c>
      <c r="M1908" s="162">
        <f>MAX(AN28:AN1908)</f>
        <v>205499.44000000009</v>
      </c>
      <c r="N1908" s="162">
        <f t="shared" si="605"/>
        <v>-1851.7099999999919</v>
      </c>
      <c r="O1908" s="231">
        <f>E3+(E4*0.1)</f>
        <v>0.30000000000000004</v>
      </c>
      <c r="P1908" s="162">
        <v>-550</v>
      </c>
      <c r="Q1908" s="232">
        <f>E5+(E6*0.1)</f>
        <v>0.2</v>
      </c>
      <c r="R1908" s="162">
        <v>-850</v>
      </c>
      <c r="S1908" s="232">
        <f>E7+(E8*0.1)</f>
        <v>0.2</v>
      </c>
      <c r="T1908" s="162">
        <v>-3410</v>
      </c>
      <c r="U1908" s="233">
        <f>E9+(E10*0.5)+(E11*0.1)</f>
        <v>0.2</v>
      </c>
      <c r="V1908" s="162">
        <v>-1400</v>
      </c>
      <c r="W1908" s="233">
        <f>E12+(E13*0.5)+(E14*0.1)</f>
        <v>0.30000000000000004</v>
      </c>
      <c r="X1908" s="162">
        <v>-1200</v>
      </c>
      <c r="Y1908" s="161">
        <f t="shared" si="606"/>
        <v>1881</v>
      </c>
      <c r="Z1908" s="162">
        <f t="shared" si="598"/>
        <v>-1657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-1657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203647.7300000001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45838.47000000003</v>
      </c>
      <c r="AU1908" s="237">
        <f t="shared" si="611"/>
        <v>44321.600000000006</v>
      </c>
      <c r="AV1908" s="237">
        <f t="shared" si="612"/>
        <v>70926.959999999963</v>
      </c>
      <c r="AW1908" s="237">
        <f t="shared" si="613"/>
        <v>16212.599999999991</v>
      </c>
      <c r="AX1908" s="237">
        <f t="shared" si="614"/>
        <v>26348.100000000009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204958.34000000008</v>
      </c>
      <c r="M1909" s="162">
        <f>MAX(AN28:AN1909)</f>
        <v>205499.44000000009</v>
      </c>
      <c r="N1909" s="162">
        <f t="shared" si="605"/>
        <v>-541.10000000000582</v>
      </c>
      <c r="O1909" s="231">
        <f>E3+(E4*0.1)</f>
        <v>0.30000000000000004</v>
      </c>
      <c r="P1909" s="162">
        <v>1535.3</v>
      </c>
      <c r="Q1909" s="232">
        <f>E5+(E6*0.1)</f>
        <v>0.2</v>
      </c>
      <c r="R1909" s="162">
        <v>2856.5</v>
      </c>
      <c r="S1909" s="232">
        <f>E7+(E8*0.1)</f>
        <v>0.2</v>
      </c>
      <c r="T1909" s="162">
        <v>4593.6000000000004</v>
      </c>
      <c r="U1909" s="233">
        <f>E9+(E10*0.5)+(E11*0.1)</f>
        <v>0.2</v>
      </c>
      <c r="V1909" s="162">
        <v>-1400</v>
      </c>
      <c r="W1909" s="233">
        <f>E12+(E13*0.5)+(E14*0.1)</f>
        <v>0.30000000000000004</v>
      </c>
      <c r="X1909" s="162">
        <v>-1200</v>
      </c>
      <c r="Y1909" s="161">
        <f t="shared" si="606"/>
        <v>1882</v>
      </c>
      <c r="Z1909" s="162">
        <f t="shared" si="598"/>
        <v>1310.6100000000001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1310.6100000000001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204958.34000000008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46299.060000000027</v>
      </c>
      <c r="AU1909" s="237">
        <f t="shared" si="611"/>
        <v>44892.900000000009</v>
      </c>
      <c r="AV1909" s="237">
        <f t="shared" si="612"/>
        <v>71845.679999999964</v>
      </c>
      <c r="AW1909" s="237">
        <f t="shared" si="613"/>
        <v>15932.599999999991</v>
      </c>
      <c r="AX1909" s="237">
        <f t="shared" si="614"/>
        <v>25988.100000000009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204248.90000000008</v>
      </c>
      <c r="M1910" s="162">
        <f>MAX(AN28:AN1910)</f>
        <v>205499.44000000009</v>
      </c>
      <c r="N1910" s="162">
        <f t="shared" si="605"/>
        <v>-1250.5400000000081</v>
      </c>
      <c r="O1910" s="231">
        <f>E3+(E4*0.1)</f>
        <v>0.30000000000000004</v>
      </c>
      <c r="P1910" s="162">
        <v>-56.2</v>
      </c>
      <c r="Q1910" s="232">
        <f>E5+(E6*0.1)</f>
        <v>0.2</v>
      </c>
      <c r="R1910" s="162">
        <v>-97.5</v>
      </c>
      <c r="S1910" s="232">
        <f>E7+(E8*0.1)</f>
        <v>0.2</v>
      </c>
      <c r="T1910" s="162">
        <v>-165.4</v>
      </c>
      <c r="U1910" s="233">
        <f>E9+(E10*0.5)+(E11*0.1)</f>
        <v>0.2</v>
      </c>
      <c r="V1910" s="162">
        <v>-1400</v>
      </c>
      <c r="W1910" s="233">
        <f>E12+(E13*0.5)+(E14*0.1)</f>
        <v>0.30000000000000004</v>
      </c>
      <c r="X1910" s="162">
        <v>-1200</v>
      </c>
      <c r="Y1910" s="161">
        <f t="shared" si="606"/>
        <v>1883</v>
      </c>
      <c r="Z1910" s="162">
        <f t="shared" si="598"/>
        <v>-709.44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-709.44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204248.90000000008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46282.200000000026</v>
      </c>
      <c r="AU1910" s="237">
        <f t="shared" si="611"/>
        <v>44873.400000000009</v>
      </c>
      <c r="AV1910" s="237">
        <f t="shared" si="612"/>
        <v>71812.599999999962</v>
      </c>
      <c r="AW1910" s="237">
        <f t="shared" si="613"/>
        <v>15652.599999999991</v>
      </c>
      <c r="AX1910" s="237">
        <f t="shared" si="614"/>
        <v>25628.100000000009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204886.24000000008</v>
      </c>
      <c r="M1911" s="162">
        <f>MAX(AN28:AN1911)</f>
        <v>205499.44000000009</v>
      </c>
      <c r="N1911" s="162">
        <f t="shared" si="605"/>
        <v>-613.20000000001164</v>
      </c>
      <c r="O1911" s="231">
        <f>E3+(E4*0.1)</f>
        <v>0.30000000000000004</v>
      </c>
      <c r="P1911" s="162">
        <v>-550</v>
      </c>
      <c r="Q1911" s="232">
        <f>E5+(E6*0.1)</f>
        <v>0.2</v>
      </c>
      <c r="R1911" s="162">
        <v>-850</v>
      </c>
      <c r="S1911" s="232">
        <f>E7+(E8*0.1)</f>
        <v>0.2</v>
      </c>
      <c r="T1911" s="162">
        <v>1394.2</v>
      </c>
      <c r="U1911" s="233">
        <f>E9+(E10*0.5)+(E11*0.1)</f>
        <v>0.2</v>
      </c>
      <c r="V1911" s="162">
        <v>1387</v>
      </c>
      <c r="W1911" s="233">
        <f>E12+(E13*0.5)+(E14*0.1)</f>
        <v>0.30000000000000004</v>
      </c>
      <c r="X1911" s="162">
        <v>1387</v>
      </c>
      <c r="Y1911" s="161">
        <f t="shared" si="606"/>
        <v>1884</v>
      </c>
      <c r="Z1911" s="162">
        <f t="shared" si="598"/>
        <v>637.34000000000015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637.34000000000015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204886.24000000008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46117.200000000026</v>
      </c>
      <c r="AU1911" s="237">
        <f t="shared" si="611"/>
        <v>44703.400000000009</v>
      </c>
      <c r="AV1911" s="237">
        <f t="shared" si="612"/>
        <v>72091.439999999959</v>
      </c>
      <c r="AW1911" s="237">
        <f t="shared" si="613"/>
        <v>15929.999999999991</v>
      </c>
      <c r="AX1911" s="237">
        <f t="shared" si="614"/>
        <v>26044.200000000008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202611.09500000009</v>
      </c>
      <c r="M1912" s="162">
        <f>MAX(AN28:AN1912)</f>
        <v>205499.44000000009</v>
      </c>
      <c r="N1912" s="162">
        <f t="shared" si="605"/>
        <v>-2888.3450000000012</v>
      </c>
      <c r="O1912" s="231">
        <f>E3+(E4*0.1)</f>
        <v>0.30000000000000004</v>
      </c>
      <c r="P1912" s="162">
        <v>-1156.95</v>
      </c>
      <c r="Q1912" s="232">
        <f>E5+(E6*0.1)</f>
        <v>0.2</v>
      </c>
      <c r="R1912" s="162">
        <v>-2151.5</v>
      </c>
      <c r="S1912" s="232">
        <f>E7+(E8*0.1)</f>
        <v>0.2</v>
      </c>
      <c r="T1912" s="162">
        <v>-4288.8</v>
      </c>
      <c r="U1912" s="233">
        <f>E9+(E10*0.5)+(E11*0.1)</f>
        <v>0.2</v>
      </c>
      <c r="V1912" s="162">
        <v>-1400</v>
      </c>
      <c r="W1912" s="233">
        <f>E12+(E13*0.5)+(E14*0.1)</f>
        <v>0.30000000000000004</v>
      </c>
      <c r="X1912" s="162">
        <v>-1200</v>
      </c>
      <c r="Y1912" s="161">
        <f t="shared" si="606"/>
        <v>1885</v>
      </c>
      <c r="Z1912" s="162">
        <f t="shared" si="598"/>
        <v>-2275.1450000000004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-2275.1450000000004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202611.09500000009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45770.115000000027</v>
      </c>
      <c r="AU1912" s="237">
        <f t="shared" si="611"/>
        <v>44273.100000000006</v>
      </c>
      <c r="AV1912" s="237">
        <f t="shared" si="612"/>
        <v>71233.679999999964</v>
      </c>
      <c r="AW1912" s="237">
        <f t="shared" si="613"/>
        <v>15649.999999999991</v>
      </c>
      <c r="AX1912" s="237">
        <f t="shared" si="614"/>
        <v>25684.200000000008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205541.4150000001</v>
      </c>
      <c r="M1913" s="162">
        <f>MAX(AN28:AN1913)</f>
        <v>205541.4150000001</v>
      </c>
      <c r="N1913" s="162">
        <f t="shared" si="605"/>
        <v>0</v>
      </c>
      <c r="O1913" s="231">
        <f>E3+(E4*0.1)</f>
        <v>0.30000000000000004</v>
      </c>
      <c r="P1913" s="162">
        <v>-550</v>
      </c>
      <c r="Q1913" s="232">
        <f>E5+(E6*0.1)</f>
        <v>0.2</v>
      </c>
      <c r="R1913" s="162">
        <v>-850</v>
      </c>
      <c r="S1913" s="232">
        <f>E7+(E8*0.1)</f>
        <v>0.2</v>
      </c>
      <c r="T1913" s="162">
        <v>5926.6</v>
      </c>
      <c r="U1913" s="233">
        <f>E9+(E10*0.5)+(E11*0.1)</f>
        <v>0.2</v>
      </c>
      <c r="V1913" s="162">
        <v>4160</v>
      </c>
      <c r="W1913" s="233">
        <f>E12+(E13*0.5)+(E14*0.1)</f>
        <v>0.30000000000000004</v>
      </c>
      <c r="X1913" s="162">
        <v>4160</v>
      </c>
      <c r="Y1913" s="161">
        <f t="shared" si="606"/>
        <v>1886</v>
      </c>
      <c r="Z1913" s="162">
        <f t="shared" si="598"/>
        <v>2930.3200000000006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2930.3200000000006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205541.4150000001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45605.115000000027</v>
      </c>
      <c r="AU1913" s="237">
        <f t="shared" si="611"/>
        <v>44103.100000000006</v>
      </c>
      <c r="AV1913" s="237">
        <f t="shared" si="612"/>
        <v>72418.999999999971</v>
      </c>
      <c r="AW1913" s="237">
        <f t="shared" si="613"/>
        <v>16481.999999999993</v>
      </c>
      <c r="AX1913" s="237">
        <f t="shared" si="614"/>
        <v>26932.200000000008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203632.3250000001</v>
      </c>
      <c r="M1914" s="162">
        <f>MAX(AN28:AN1914)</f>
        <v>205541.4150000001</v>
      </c>
      <c r="N1914" s="162">
        <f t="shared" si="605"/>
        <v>-1909.0899999999965</v>
      </c>
      <c r="O1914" s="231">
        <f>E3+(E4*0.1)</f>
        <v>0.30000000000000004</v>
      </c>
      <c r="P1914" s="162">
        <v>-749.7</v>
      </c>
      <c r="Q1914" s="232">
        <f>E5+(E6*0.1)</f>
        <v>0.2</v>
      </c>
      <c r="R1914" s="162">
        <v>-1427.5</v>
      </c>
      <c r="S1914" s="232">
        <f>E7+(E8*0.1)</f>
        <v>0.2</v>
      </c>
      <c r="T1914" s="162">
        <v>-3793.4</v>
      </c>
      <c r="U1914" s="233">
        <f>E9+(E10*0.5)+(E11*0.1)</f>
        <v>0.2</v>
      </c>
      <c r="V1914" s="162">
        <v>-1400</v>
      </c>
      <c r="W1914" s="233">
        <f>E12+(E13*0.5)+(E14*0.1)</f>
        <v>0.30000000000000004</v>
      </c>
      <c r="X1914" s="162">
        <v>-1200</v>
      </c>
      <c r="Y1914" s="161">
        <f t="shared" si="606"/>
        <v>1887</v>
      </c>
      <c r="Z1914" s="162">
        <f t="shared" si="598"/>
        <v>-1909.0900000000001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-1909.0900000000001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203632.3250000001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45380.205000000024</v>
      </c>
      <c r="AU1914" s="237">
        <f t="shared" si="611"/>
        <v>43817.600000000006</v>
      </c>
      <c r="AV1914" s="237">
        <f t="shared" si="612"/>
        <v>71660.319999999978</v>
      </c>
      <c r="AW1914" s="237">
        <f t="shared" si="613"/>
        <v>16201.999999999993</v>
      </c>
      <c r="AX1914" s="237">
        <f t="shared" si="614"/>
        <v>26572.200000000008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203019.12500000009</v>
      </c>
      <c r="M1915" s="162">
        <f>MAX(AN28:AN1915)</f>
        <v>205541.4150000001</v>
      </c>
      <c r="N1915" s="162">
        <f t="shared" si="605"/>
        <v>-2522.2900000000081</v>
      </c>
      <c r="O1915" s="231">
        <f>E3+(E4*0.1)</f>
        <v>0.30000000000000004</v>
      </c>
      <c r="P1915" s="162">
        <v>-550</v>
      </c>
      <c r="Q1915" s="232">
        <f>E5+(E6*0.1)</f>
        <v>0.2</v>
      </c>
      <c r="R1915" s="162">
        <v>-850</v>
      </c>
      <c r="S1915" s="232">
        <f>E7+(E8*0.1)</f>
        <v>0.2</v>
      </c>
      <c r="T1915" s="162">
        <v>-3410</v>
      </c>
      <c r="U1915" s="233">
        <f>E9+(E10*0.5)+(E11*0.1)</f>
        <v>0.2</v>
      </c>
      <c r="V1915" s="162">
        <v>3819</v>
      </c>
      <c r="W1915" s="233">
        <f>E12+(E13*0.5)+(E14*0.1)</f>
        <v>0.30000000000000004</v>
      </c>
      <c r="X1915" s="162">
        <v>-1200</v>
      </c>
      <c r="Y1915" s="161">
        <f t="shared" si="606"/>
        <v>1888</v>
      </c>
      <c r="Z1915" s="162">
        <f t="shared" si="598"/>
        <v>-613.20000000000005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-613.20000000000005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203019.12500000009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45215.205000000024</v>
      </c>
      <c r="AU1915" s="237">
        <f t="shared" si="611"/>
        <v>43647.600000000006</v>
      </c>
      <c r="AV1915" s="237">
        <f t="shared" si="612"/>
        <v>70978.319999999978</v>
      </c>
      <c r="AW1915" s="237">
        <f t="shared" si="613"/>
        <v>16965.799999999992</v>
      </c>
      <c r="AX1915" s="237">
        <f t="shared" si="614"/>
        <v>26212.200000000008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202317.23500000007</v>
      </c>
      <c r="M1916" s="162">
        <f>MAX(AN28:AN1916)</f>
        <v>205541.4150000001</v>
      </c>
      <c r="N1916" s="162">
        <f t="shared" si="605"/>
        <v>-3224.1800000000221</v>
      </c>
      <c r="O1916" s="231">
        <f>E3+(E4*0.1)</f>
        <v>0.30000000000000004</v>
      </c>
      <c r="P1916" s="162">
        <v>269.3</v>
      </c>
      <c r="Q1916" s="232">
        <f>E5+(E6*0.1)</f>
        <v>0.2</v>
      </c>
      <c r="R1916" s="162">
        <v>-850</v>
      </c>
      <c r="S1916" s="232">
        <f>E7+(E8*0.1)</f>
        <v>0.2</v>
      </c>
      <c r="T1916" s="162">
        <v>136.6</v>
      </c>
      <c r="U1916" s="233">
        <f>E9+(E10*0.5)+(E11*0.1)</f>
        <v>0.2</v>
      </c>
      <c r="V1916" s="162">
        <v>-1400</v>
      </c>
      <c r="W1916" s="233">
        <f>E12+(E13*0.5)+(E14*0.1)</f>
        <v>0.30000000000000004</v>
      </c>
      <c r="X1916" s="162">
        <v>-1200</v>
      </c>
      <c r="Y1916" s="161">
        <f t="shared" si="606"/>
        <v>1889</v>
      </c>
      <c r="Z1916" s="162">
        <f t="shared" si="598"/>
        <v>-701.8900000000001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-701.8900000000001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202317.23500000007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45295.995000000024</v>
      </c>
      <c r="AU1916" s="237">
        <f t="shared" si="611"/>
        <v>43477.600000000006</v>
      </c>
      <c r="AV1916" s="237">
        <f t="shared" si="612"/>
        <v>71005.639999999985</v>
      </c>
      <c r="AW1916" s="237">
        <f t="shared" si="613"/>
        <v>16685.799999999992</v>
      </c>
      <c r="AX1916" s="237">
        <f t="shared" si="614"/>
        <v>25852.200000000008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200568.58500000008</v>
      </c>
      <c r="M1917" s="162">
        <f>MAX(AN28:AN1917)</f>
        <v>205541.4150000001</v>
      </c>
      <c r="N1917" s="162">
        <f t="shared" si="605"/>
        <v>-4972.8300000000163</v>
      </c>
      <c r="O1917" s="231">
        <f>E3+(E4*0.1)</f>
        <v>0.30000000000000004</v>
      </c>
      <c r="P1917" s="162">
        <v>-803.5</v>
      </c>
      <c r="Q1917" s="232">
        <f>E5+(E6*0.1)</f>
        <v>0.2</v>
      </c>
      <c r="R1917" s="162">
        <v>-928</v>
      </c>
      <c r="S1917" s="232">
        <f>E7+(E8*0.1)</f>
        <v>0.2</v>
      </c>
      <c r="T1917" s="162">
        <v>-3410</v>
      </c>
      <c r="U1917" s="233">
        <f>E9+(E10*0.5)+(E11*0.1)</f>
        <v>0.2</v>
      </c>
      <c r="V1917" s="162">
        <v>-1400</v>
      </c>
      <c r="W1917" s="233">
        <f>E12+(E13*0.5)+(E14*0.1)</f>
        <v>0.30000000000000004</v>
      </c>
      <c r="X1917" s="162">
        <v>-1200</v>
      </c>
      <c r="Y1917" s="161">
        <f t="shared" si="606"/>
        <v>1890</v>
      </c>
      <c r="Z1917" s="162">
        <f t="shared" si="598"/>
        <v>-1748.65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-1748.65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200568.58500000008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45054.945000000022</v>
      </c>
      <c r="AU1917" s="237">
        <f t="shared" si="611"/>
        <v>43292.000000000007</v>
      </c>
      <c r="AV1917" s="237">
        <f t="shared" si="612"/>
        <v>70323.639999999985</v>
      </c>
      <c r="AW1917" s="237">
        <f t="shared" si="613"/>
        <v>16405.799999999992</v>
      </c>
      <c r="AX1917" s="237">
        <f t="shared" si="614"/>
        <v>25492.200000000008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200594.84500000009</v>
      </c>
      <c r="M1918" s="162">
        <f>MAX(AN28:AN1918)</f>
        <v>205541.4150000001</v>
      </c>
      <c r="N1918" s="162">
        <f t="shared" si="605"/>
        <v>-4946.570000000007</v>
      </c>
      <c r="O1918" s="231">
        <f>E3+(E4*0.1)</f>
        <v>0.30000000000000004</v>
      </c>
      <c r="P1918" s="162">
        <v>-550</v>
      </c>
      <c r="Q1918" s="232">
        <f>E5+(E6*0.1)</f>
        <v>0.2</v>
      </c>
      <c r="R1918" s="162">
        <v>-850</v>
      </c>
      <c r="S1918" s="232">
        <f>E7+(E8*0.1)</f>
        <v>0.2</v>
      </c>
      <c r="T1918" s="162">
        <v>-1986.2</v>
      </c>
      <c r="U1918" s="233">
        <f>E9+(E10*0.5)+(E11*0.1)</f>
        <v>0.2</v>
      </c>
      <c r="V1918" s="162">
        <v>1517</v>
      </c>
      <c r="W1918" s="233">
        <f>E12+(E13*0.5)+(E14*0.1)</f>
        <v>0.30000000000000004</v>
      </c>
      <c r="X1918" s="162">
        <v>1517</v>
      </c>
      <c r="Y1918" s="161">
        <f t="shared" si="606"/>
        <v>1891</v>
      </c>
      <c r="Z1918" s="162">
        <f t="shared" si="598"/>
        <v>26.260000000000105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26.260000000000105</v>
      </c>
      <c r="AI1918" s="129">
        <f t="shared" si="600"/>
        <v>0</v>
      </c>
      <c r="AJ1918" s="234">
        <f t="shared" si="601"/>
        <v>1</v>
      </c>
      <c r="AK1918" s="234">
        <f t="shared" si="602"/>
        <v>0</v>
      </c>
      <c r="AL1918" s="129">
        <f t="shared" si="603"/>
        <v>0</v>
      </c>
      <c r="AM1918" s="127">
        <v>45400</v>
      </c>
      <c r="AN1918" s="129">
        <f t="shared" si="607"/>
        <v>200594.84500000009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44889.945000000022</v>
      </c>
      <c r="AU1918" s="237">
        <f t="shared" si="611"/>
        <v>43122.000000000007</v>
      </c>
      <c r="AV1918" s="237">
        <f t="shared" si="612"/>
        <v>69926.39999999998</v>
      </c>
      <c r="AW1918" s="237">
        <f t="shared" si="613"/>
        <v>16709.199999999993</v>
      </c>
      <c r="AX1918" s="237">
        <f t="shared" si="614"/>
        <v>25947.300000000007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200834.24500000008</v>
      </c>
      <c r="M1919" s="162">
        <f>MAX(AN28:AN1919)</f>
        <v>205541.4150000001</v>
      </c>
      <c r="N1919" s="162">
        <f t="shared" si="605"/>
        <v>-4707.1700000000128</v>
      </c>
      <c r="O1919" s="231">
        <f>E3+(E4*0.1)</f>
        <v>0.30000000000000004</v>
      </c>
      <c r="P1919" s="162">
        <v>-550</v>
      </c>
      <c r="Q1919" s="232">
        <f>E5+(E6*0.1)</f>
        <v>0.2</v>
      </c>
      <c r="R1919" s="162">
        <v>2194.5</v>
      </c>
      <c r="S1919" s="232">
        <f>E7+(E8*0.1)</f>
        <v>0.2</v>
      </c>
      <c r="T1919" s="162">
        <v>-3410</v>
      </c>
      <c r="U1919" s="233">
        <f>E9+(E10*0.5)+(E11*0.1)</f>
        <v>0.2</v>
      </c>
      <c r="V1919" s="162">
        <v>1295</v>
      </c>
      <c r="W1919" s="233">
        <f>E12+(E13*0.5)+(E14*0.1)</f>
        <v>0.30000000000000004</v>
      </c>
      <c r="X1919" s="162">
        <v>1295</v>
      </c>
      <c r="Y1919" s="161">
        <f t="shared" si="606"/>
        <v>1892</v>
      </c>
      <c r="Z1919" s="162">
        <f t="shared" si="598"/>
        <v>239.40000000000003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239.40000000000003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200834.24500000008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44724.945000000022</v>
      </c>
      <c r="AU1919" s="237">
        <f t="shared" si="611"/>
        <v>43560.900000000009</v>
      </c>
      <c r="AV1919" s="237">
        <f t="shared" si="612"/>
        <v>69244.39999999998</v>
      </c>
      <c r="AW1919" s="237">
        <f t="shared" si="613"/>
        <v>16968.199999999993</v>
      </c>
      <c r="AX1919" s="237">
        <f t="shared" si="614"/>
        <v>26335.800000000007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200465.47000000009</v>
      </c>
      <c r="M1920" s="162">
        <f>MAX(AN28:AN1920)</f>
        <v>205541.4150000001</v>
      </c>
      <c r="N1920" s="162">
        <f t="shared" si="605"/>
        <v>-5075.945000000007</v>
      </c>
      <c r="O1920" s="231">
        <f>E3+(E4*0.1)</f>
        <v>0.30000000000000004</v>
      </c>
      <c r="P1920" s="162">
        <v>-702.45</v>
      </c>
      <c r="Q1920" s="232">
        <f>E5+(E6*0.1)</f>
        <v>0.2</v>
      </c>
      <c r="R1920" s="162">
        <v>-1055</v>
      </c>
      <c r="S1920" s="232">
        <f>E7+(E8*0.1)</f>
        <v>0.2</v>
      </c>
      <c r="T1920" s="162">
        <v>3464.8</v>
      </c>
      <c r="U1920" s="233">
        <f>E9+(E10*0.5)+(E11*0.1)</f>
        <v>0.2</v>
      </c>
      <c r="V1920" s="162">
        <v>-1400</v>
      </c>
      <c r="W1920" s="233">
        <f>E12+(E13*0.5)+(E14*0.1)</f>
        <v>0.30000000000000004</v>
      </c>
      <c r="X1920" s="162">
        <v>-1200</v>
      </c>
      <c r="Y1920" s="161">
        <f t="shared" si="606"/>
        <v>1893</v>
      </c>
      <c r="Z1920" s="162">
        <f t="shared" si="598"/>
        <v>-368.77500000000003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-368.77500000000003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200465.47000000009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44514.210000000021</v>
      </c>
      <c r="AU1920" s="237">
        <f t="shared" si="611"/>
        <v>43349.900000000009</v>
      </c>
      <c r="AV1920" s="237">
        <f t="shared" si="612"/>
        <v>69937.359999999986</v>
      </c>
      <c r="AW1920" s="237">
        <f t="shared" si="613"/>
        <v>16688.199999999993</v>
      </c>
      <c r="AX1920" s="237">
        <f t="shared" si="614"/>
        <v>25975.800000000007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200486.15500000009</v>
      </c>
      <c r="M1921" s="162">
        <f>MAX(AN28:AN1921)</f>
        <v>205541.4150000001</v>
      </c>
      <c r="N1921" s="162">
        <f t="shared" si="605"/>
        <v>-5055.2600000000093</v>
      </c>
      <c r="O1921" s="231">
        <f>E3+(E4*0.1)</f>
        <v>0.30000000000000004</v>
      </c>
      <c r="P1921" s="162">
        <v>-630.45000000000005</v>
      </c>
      <c r="Q1921" s="232">
        <f>E5+(E6*0.1)</f>
        <v>0.2</v>
      </c>
      <c r="R1921" s="162">
        <v>-962.5</v>
      </c>
      <c r="S1921" s="232">
        <f>E7+(E8*0.1)</f>
        <v>0.2</v>
      </c>
      <c r="T1921" s="162">
        <v>5211.6000000000004</v>
      </c>
      <c r="U1921" s="233">
        <f>E9+(E10*0.5)+(E11*0.1)</f>
        <v>0.2</v>
      </c>
      <c r="V1921" s="162">
        <v>-1400</v>
      </c>
      <c r="W1921" s="233">
        <f>E12+(E13*0.5)+(E14*0.1)</f>
        <v>0.30000000000000004</v>
      </c>
      <c r="X1921" s="162">
        <v>-1200</v>
      </c>
      <c r="Y1921" s="161">
        <f t="shared" si="606"/>
        <v>1894</v>
      </c>
      <c r="Z1921" s="162">
        <f t="shared" si="598"/>
        <v>20.685000000000116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20.685000000000116</v>
      </c>
      <c r="AI1921" s="129">
        <f t="shared" si="600"/>
        <v>0</v>
      </c>
      <c r="AJ1921" s="234">
        <f t="shared" si="601"/>
        <v>1</v>
      </c>
      <c r="AK1921" s="234">
        <f t="shared" si="602"/>
        <v>0</v>
      </c>
      <c r="AL1921" s="129">
        <f t="shared" si="603"/>
        <v>0</v>
      </c>
      <c r="AM1921" s="127">
        <v>45405</v>
      </c>
      <c r="AN1921" s="129">
        <f t="shared" si="607"/>
        <v>200486.15500000009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44325.075000000019</v>
      </c>
      <c r="AU1921" s="237">
        <f t="shared" si="611"/>
        <v>43157.400000000009</v>
      </c>
      <c r="AV1921" s="237">
        <f t="shared" si="612"/>
        <v>70979.679999999993</v>
      </c>
      <c r="AW1921" s="237">
        <f t="shared" si="613"/>
        <v>16408.199999999993</v>
      </c>
      <c r="AX1921" s="237">
        <f t="shared" si="614"/>
        <v>25615.800000000007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200286.13000000009</v>
      </c>
      <c r="M1922" s="162">
        <f>MAX(AN28:AN1922)</f>
        <v>205541.4150000001</v>
      </c>
      <c r="N1922" s="162">
        <f t="shared" si="605"/>
        <v>-5255.2850000000035</v>
      </c>
      <c r="O1922" s="231">
        <f>E3+(E4*0.1)</f>
        <v>0.30000000000000004</v>
      </c>
      <c r="P1922" s="162">
        <v>213.85</v>
      </c>
      <c r="Q1922" s="232">
        <f>E5+(E6*0.1)</f>
        <v>0.2</v>
      </c>
      <c r="R1922" s="162">
        <v>-850</v>
      </c>
      <c r="S1922" s="232">
        <f>E7+(E8*0.1)</f>
        <v>0.2</v>
      </c>
      <c r="T1922" s="162">
        <v>1106.5999999999999</v>
      </c>
      <c r="U1922" s="233">
        <f>E9+(E10*0.5)+(E11*0.1)</f>
        <v>0.2</v>
      </c>
      <c r="V1922" s="162">
        <v>-631</v>
      </c>
      <c r="W1922" s="233">
        <f>E12+(E13*0.5)+(E14*0.1)</f>
        <v>0.30000000000000004</v>
      </c>
      <c r="X1922" s="162">
        <v>-631</v>
      </c>
      <c r="Y1922" s="161">
        <f t="shared" si="606"/>
        <v>1895</v>
      </c>
      <c r="Z1922" s="162">
        <f t="shared" si="598"/>
        <v>-200.02500000000003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-200.02500000000003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200286.13000000009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44389.230000000018</v>
      </c>
      <c r="AU1922" s="237">
        <f t="shared" si="611"/>
        <v>42987.400000000009</v>
      </c>
      <c r="AV1922" s="237">
        <f t="shared" si="612"/>
        <v>71201</v>
      </c>
      <c r="AW1922" s="237">
        <f t="shared" si="613"/>
        <v>16281.999999999993</v>
      </c>
      <c r="AX1922" s="237">
        <f t="shared" si="614"/>
        <v>25426.500000000007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200594.3300000001</v>
      </c>
      <c r="M1923" s="162">
        <f>MAX(AN28:AN1923)</f>
        <v>205541.4150000001</v>
      </c>
      <c r="N1923" s="162">
        <f t="shared" si="605"/>
        <v>-4947.0849999999919</v>
      </c>
      <c r="O1923" s="231">
        <f>E3+(E4*0.1)</f>
        <v>0.30000000000000004</v>
      </c>
      <c r="P1923" s="162">
        <v>1875.6</v>
      </c>
      <c r="Q1923" s="232">
        <f>E5+(E6*0.1)</f>
        <v>0.2</v>
      </c>
      <c r="R1923" s="162">
        <v>1160.5</v>
      </c>
      <c r="S1923" s="232">
        <f>E7+(E8*0.1)</f>
        <v>0.2</v>
      </c>
      <c r="T1923" s="162">
        <v>-6480.4</v>
      </c>
      <c r="U1923" s="233">
        <f>E9+(E10*0.5)+(E11*0.1)</f>
        <v>0.2</v>
      </c>
      <c r="V1923" s="162">
        <v>1619</v>
      </c>
      <c r="W1923" s="233">
        <f>E12+(E13*0.5)+(E14*0.1)</f>
        <v>0.30000000000000004</v>
      </c>
      <c r="X1923" s="162">
        <v>1619</v>
      </c>
      <c r="Y1923" s="161">
        <f t="shared" si="606"/>
        <v>1896</v>
      </c>
      <c r="Z1923" s="162">
        <f t="shared" si="598"/>
        <v>308.20000000000022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308.20000000000022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200594.3300000001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44951.910000000018</v>
      </c>
      <c r="AU1923" s="237">
        <f t="shared" si="611"/>
        <v>43219.500000000007</v>
      </c>
      <c r="AV1923" s="237">
        <f t="shared" si="612"/>
        <v>69904.92</v>
      </c>
      <c r="AW1923" s="237">
        <f t="shared" si="613"/>
        <v>16605.799999999992</v>
      </c>
      <c r="AX1923" s="237">
        <f t="shared" si="614"/>
        <v>25912.200000000008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201492.2300000001</v>
      </c>
      <c r="M1924" s="162">
        <f>MAX(AN28:AN1924)</f>
        <v>205541.4150000001</v>
      </c>
      <c r="N1924" s="162">
        <f t="shared" si="605"/>
        <v>-4049.1849999999977</v>
      </c>
      <c r="O1924" s="231">
        <f>E3+(E4*0.1)</f>
        <v>0.30000000000000004</v>
      </c>
      <c r="P1924" s="162">
        <v>-550</v>
      </c>
      <c r="Q1924" s="232">
        <f>E5+(E6*0.1)</f>
        <v>0.2</v>
      </c>
      <c r="R1924" s="162">
        <v>-1861.5</v>
      </c>
      <c r="S1924" s="232">
        <f>E7+(E8*0.1)</f>
        <v>0.2</v>
      </c>
      <c r="T1924" s="162">
        <v>5756</v>
      </c>
      <c r="U1924" s="233">
        <f>E9+(E10*0.5)+(E11*0.1)</f>
        <v>0.2</v>
      </c>
      <c r="V1924" s="162">
        <v>568</v>
      </c>
      <c r="W1924" s="233">
        <f>E12+(E13*0.5)+(E14*0.1)</f>
        <v>0.30000000000000004</v>
      </c>
      <c r="X1924" s="162">
        <v>568</v>
      </c>
      <c r="Y1924" s="161">
        <f t="shared" si="606"/>
        <v>1897</v>
      </c>
      <c r="Z1924" s="162">
        <f t="shared" si="598"/>
        <v>897.90000000000009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897.90000000000009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201492.2300000001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44786.910000000018</v>
      </c>
      <c r="AU1924" s="237">
        <f t="shared" si="611"/>
        <v>42847.200000000004</v>
      </c>
      <c r="AV1924" s="237">
        <f t="shared" si="612"/>
        <v>71056.12</v>
      </c>
      <c r="AW1924" s="237">
        <f t="shared" si="613"/>
        <v>16719.399999999991</v>
      </c>
      <c r="AX1924" s="237">
        <f t="shared" si="614"/>
        <v>26082.600000000009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201023.91000000009</v>
      </c>
      <c r="M1925" s="162">
        <f>MAX(AN28:AN1925)</f>
        <v>205541.4150000001</v>
      </c>
      <c r="N1925" s="162">
        <f t="shared" si="605"/>
        <v>-4517.5050000000047</v>
      </c>
      <c r="O1925" s="231">
        <f>E3+(E4*0.1)</f>
        <v>0.30000000000000004</v>
      </c>
      <c r="P1925" s="162">
        <v>-550</v>
      </c>
      <c r="Q1925" s="232">
        <f>E5+(E6*0.1)</f>
        <v>0.2</v>
      </c>
      <c r="R1925" s="162">
        <v>-850</v>
      </c>
      <c r="S1925" s="232">
        <f>E7+(E8*0.1)</f>
        <v>0.2</v>
      </c>
      <c r="T1925" s="162">
        <v>1288.4000000000001</v>
      </c>
      <c r="U1925" s="233">
        <f>E9+(E10*0.5)+(E11*0.1)</f>
        <v>0.2</v>
      </c>
      <c r="V1925" s="162">
        <v>-155</v>
      </c>
      <c r="W1925" s="233">
        <f>E12+(E13*0.5)+(E14*0.1)</f>
        <v>0.30000000000000004</v>
      </c>
      <c r="X1925" s="162">
        <v>-1200</v>
      </c>
      <c r="Y1925" s="161">
        <f t="shared" si="606"/>
        <v>1898</v>
      </c>
      <c r="Z1925" s="162">
        <f t="shared" si="598"/>
        <v>-468.32000000000005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-468.32000000000005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201023.91000000009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44621.910000000018</v>
      </c>
      <c r="AU1925" s="237">
        <f t="shared" si="611"/>
        <v>42677.200000000004</v>
      </c>
      <c r="AV1925" s="237">
        <f t="shared" si="612"/>
        <v>71313.799999999988</v>
      </c>
      <c r="AW1925" s="237">
        <f t="shared" si="613"/>
        <v>16688.399999999991</v>
      </c>
      <c r="AX1925" s="237">
        <f t="shared" si="614"/>
        <v>25722.600000000009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201361.96500000008</v>
      </c>
      <c r="M1926" s="162">
        <f>MAX(AN28:AN1926)</f>
        <v>205541.4150000001</v>
      </c>
      <c r="N1926" s="162">
        <f t="shared" si="605"/>
        <v>-4179.4500000000116</v>
      </c>
      <c r="O1926" s="231">
        <f>E3+(E4*0.1)</f>
        <v>0.30000000000000004</v>
      </c>
      <c r="P1926" s="162">
        <v>2850.85</v>
      </c>
      <c r="Q1926" s="232">
        <f>E5+(E6*0.1)</f>
        <v>0.2</v>
      </c>
      <c r="R1926" s="162">
        <v>4024</v>
      </c>
      <c r="S1926" s="232">
        <f>E7+(E8*0.1)</f>
        <v>0.2</v>
      </c>
      <c r="T1926" s="162">
        <v>-3410</v>
      </c>
      <c r="U1926" s="233">
        <f>E9+(E10*0.5)+(E11*0.1)</f>
        <v>0.2</v>
      </c>
      <c r="V1926" s="162">
        <v>-1400</v>
      </c>
      <c r="W1926" s="233">
        <f>E12+(E13*0.5)+(E14*0.1)</f>
        <v>0.30000000000000004</v>
      </c>
      <c r="X1926" s="162">
        <v>-1200</v>
      </c>
      <c r="Y1926" s="161">
        <f t="shared" si="606"/>
        <v>1899</v>
      </c>
      <c r="Z1926" s="162">
        <f t="shared" si="598"/>
        <v>338.05500000000023</v>
      </c>
      <c r="AA1926" s="238">
        <v>45412</v>
      </c>
      <c r="AB1926" s="129">
        <f>SUM(Z1905:Z1926)</f>
        <v>-3431.9349999999986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-3431.9349999999986</v>
      </c>
      <c r="AG1926" s="129"/>
      <c r="AH1926" s="129">
        <f t="shared" si="599"/>
        <v>338.05500000000023</v>
      </c>
      <c r="AI1926" s="129">
        <f t="shared" si="600"/>
        <v>0</v>
      </c>
      <c r="AJ1926" s="234">
        <f t="shared" si="601"/>
        <v>1</v>
      </c>
      <c r="AK1926" s="234">
        <f t="shared" si="602"/>
        <v>0</v>
      </c>
      <c r="AL1926" s="129">
        <f t="shared" si="603"/>
        <v>-3431.9349999999986</v>
      </c>
      <c r="AM1926" s="127">
        <v>45412</v>
      </c>
      <c r="AN1926" s="129">
        <f t="shared" si="607"/>
        <v>201361.96500000008</v>
      </c>
      <c r="AO1926" s="129">
        <f t="shared" si="608"/>
        <v>0</v>
      </c>
      <c r="AP1926" s="129">
        <f t="shared" si="609"/>
        <v>-3431.9349999999986</v>
      </c>
      <c r="AQ1926" s="235"/>
      <c r="AR1926" s="235"/>
      <c r="AS1926" s="236">
        <f t="shared" si="604"/>
        <v>45412</v>
      </c>
      <c r="AT1926" s="237">
        <f t="shared" si="610"/>
        <v>45477.165000000015</v>
      </c>
      <c r="AU1926" s="237">
        <f t="shared" si="611"/>
        <v>43482.000000000007</v>
      </c>
      <c r="AV1926" s="237">
        <f t="shared" si="612"/>
        <v>70631.799999999988</v>
      </c>
      <c r="AW1926" s="237">
        <f t="shared" si="613"/>
        <v>16408.399999999991</v>
      </c>
      <c r="AX1926" s="237">
        <f t="shared" si="614"/>
        <v>25362.600000000009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202144.40500000009</v>
      </c>
      <c r="M1927" s="162">
        <f>MAX(AN28:AN1927)</f>
        <v>205541.4150000001</v>
      </c>
      <c r="N1927" s="162">
        <f t="shared" si="605"/>
        <v>-3397.0100000000093</v>
      </c>
      <c r="O1927" s="231">
        <f>E3+(E4*0.1)</f>
        <v>0.30000000000000004</v>
      </c>
      <c r="P1927" s="162">
        <v>-550</v>
      </c>
      <c r="Q1927" s="232">
        <f>E5+(E6*0.1)</f>
        <v>0.2</v>
      </c>
      <c r="R1927" s="162">
        <v>-850</v>
      </c>
      <c r="S1927" s="232">
        <f>E7+(E8*0.1)</f>
        <v>0.2</v>
      </c>
      <c r="T1927" s="162">
        <v>-2442.8000000000002</v>
      </c>
      <c r="U1927" s="233">
        <f>E9+(E10*0.5)+(E11*0.1)</f>
        <v>0.2</v>
      </c>
      <c r="V1927" s="162">
        <v>3212</v>
      </c>
      <c r="W1927" s="233">
        <f>E12+(E13*0.5)+(E14*0.1)</f>
        <v>0.30000000000000004</v>
      </c>
      <c r="X1927" s="162">
        <v>3212</v>
      </c>
      <c r="Y1927" s="161">
        <f t="shared" si="606"/>
        <v>1900</v>
      </c>
      <c r="Z1927" s="162">
        <f t="shared" si="598"/>
        <v>782.44000000000017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782.44000000000017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202144.40500000009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45312.165000000015</v>
      </c>
      <c r="AU1927" s="237">
        <f t="shared" si="611"/>
        <v>43312.000000000007</v>
      </c>
      <c r="AV1927" s="237">
        <f t="shared" si="612"/>
        <v>70143.239999999991</v>
      </c>
      <c r="AW1927" s="237">
        <f t="shared" si="613"/>
        <v>17050.799999999992</v>
      </c>
      <c r="AX1927" s="237">
        <f t="shared" si="614"/>
        <v>26326.200000000008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201803.52500000008</v>
      </c>
      <c r="M1928" s="162">
        <f>MAX(AN28:AN1928)</f>
        <v>205541.4150000001</v>
      </c>
      <c r="N1928" s="162">
        <f t="shared" si="605"/>
        <v>-3737.890000000014</v>
      </c>
      <c r="O1928" s="231">
        <f>E3+(E4*0.1)</f>
        <v>0.30000000000000004</v>
      </c>
      <c r="P1928" s="162">
        <v>-911.8</v>
      </c>
      <c r="Q1928" s="232">
        <f>E5+(E6*0.1)</f>
        <v>0.2</v>
      </c>
      <c r="R1928" s="162">
        <v>-1596.5</v>
      </c>
      <c r="S1928" s="232">
        <f>E7+(E8*0.1)</f>
        <v>0.2</v>
      </c>
      <c r="T1928" s="162">
        <v>4459.8</v>
      </c>
      <c r="U1928" s="233">
        <f>E9+(E10*0.5)+(E11*0.1)</f>
        <v>0.2</v>
      </c>
      <c r="V1928" s="162">
        <v>-1400</v>
      </c>
      <c r="W1928" s="233">
        <f>E12+(E13*0.5)+(E14*0.1)</f>
        <v>0.30000000000000004</v>
      </c>
      <c r="X1928" s="162">
        <v>-1200</v>
      </c>
      <c r="Y1928" s="161">
        <f t="shared" si="606"/>
        <v>1901</v>
      </c>
      <c r="Z1928" s="162">
        <f t="shared" si="598"/>
        <v>-340.88000000000005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-340.88000000000005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201803.52500000008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45038.625000000015</v>
      </c>
      <c r="AU1928" s="237">
        <f t="shared" si="611"/>
        <v>42992.700000000004</v>
      </c>
      <c r="AV1928" s="237">
        <f t="shared" si="612"/>
        <v>71035.199999999997</v>
      </c>
      <c r="AW1928" s="237">
        <f t="shared" si="613"/>
        <v>16770.799999999992</v>
      </c>
      <c r="AX1928" s="237">
        <f t="shared" si="614"/>
        <v>25966.200000000008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201519.81500000009</v>
      </c>
      <c r="M1929" s="162">
        <f>MAX(AN28:AN1929)</f>
        <v>205541.4150000001</v>
      </c>
      <c r="N1929" s="162">
        <f t="shared" si="605"/>
        <v>-4021.6000000000058</v>
      </c>
      <c r="O1929" s="231">
        <f>E3+(E4*0.1)</f>
        <v>0.30000000000000004</v>
      </c>
      <c r="P1929" s="162">
        <v>-2468.5</v>
      </c>
      <c r="Q1929" s="232">
        <f>E5+(E6*0.1)</f>
        <v>0.2</v>
      </c>
      <c r="R1929" s="162">
        <v>-2979</v>
      </c>
      <c r="S1929" s="232">
        <f>E7+(E8*0.1)</f>
        <v>0.2</v>
      </c>
      <c r="T1929" s="162">
        <v>6985.2</v>
      </c>
      <c r="U1929" s="233">
        <f>E9+(E10*0.5)+(E11*0.1)</f>
        <v>0.2</v>
      </c>
      <c r="V1929" s="162">
        <v>78</v>
      </c>
      <c r="W1929" s="233">
        <f>E12+(E13*0.5)+(E14*0.1)</f>
        <v>0.30000000000000004</v>
      </c>
      <c r="X1929" s="162">
        <v>-1200</v>
      </c>
      <c r="Y1929" s="161">
        <f t="shared" si="606"/>
        <v>1902</v>
      </c>
      <c r="Z1929" s="162">
        <f t="shared" si="598"/>
        <v>-283.71000000000026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0</v>
      </c>
      <c r="AI1929" s="129">
        <f t="shared" si="600"/>
        <v>-283.71000000000026</v>
      </c>
      <c r="AJ1929" s="234">
        <f t="shared" si="601"/>
        <v>0</v>
      </c>
      <c r="AK1929" s="234">
        <f t="shared" si="602"/>
        <v>1</v>
      </c>
      <c r="AL1929" s="129">
        <f t="shared" si="603"/>
        <v>0</v>
      </c>
      <c r="AM1929" s="127">
        <v>45415</v>
      </c>
      <c r="AN1929" s="129">
        <f t="shared" si="607"/>
        <v>201519.81500000009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44298.075000000012</v>
      </c>
      <c r="AU1929" s="237">
        <f t="shared" si="611"/>
        <v>42396.9</v>
      </c>
      <c r="AV1929" s="237">
        <f t="shared" si="612"/>
        <v>72432.239999999991</v>
      </c>
      <c r="AW1929" s="237">
        <f t="shared" si="613"/>
        <v>16786.399999999991</v>
      </c>
      <c r="AX1929" s="237">
        <f t="shared" si="614"/>
        <v>25606.200000000008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202360.89500000008</v>
      </c>
      <c r="M1930" s="162">
        <f>MAX(AN28:AN1930)</f>
        <v>205541.4150000001</v>
      </c>
      <c r="N1930" s="162">
        <f t="shared" si="605"/>
        <v>-3180.5200000000186</v>
      </c>
      <c r="O1930" s="231">
        <f>E3+(E4*0.1)</f>
        <v>0.30000000000000004</v>
      </c>
      <c r="P1930" s="162">
        <v>-550</v>
      </c>
      <c r="Q1930" s="232">
        <f>E5+(E6*0.1)</f>
        <v>0.2</v>
      </c>
      <c r="R1930" s="162">
        <v>-850</v>
      </c>
      <c r="S1930" s="232">
        <f>E7+(E8*0.1)</f>
        <v>0.2</v>
      </c>
      <c r="T1930" s="162">
        <v>4055.4</v>
      </c>
      <c r="U1930" s="233">
        <f>E9+(E10*0.5)+(E11*0.1)</f>
        <v>0.2</v>
      </c>
      <c r="V1930" s="162">
        <v>-1400</v>
      </c>
      <c r="W1930" s="233">
        <f>E12+(E13*0.5)+(E14*0.1)</f>
        <v>0.30000000000000004</v>
      </c>
      <c r="X1930" s="162">
        <v>2150</v>
      </c>
      <c r="Y1930" s="161">
        <f t="shared" si="606"/>
        <v>1903</v>
      </c>
      <c r="Z1930" s="162">
        <f t="shared" si="598"/>
        <v>841.08000000000015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841.08000000000015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202360.89500000008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44133.075000000012</v>
      </c>
      <c r="AU1930" s="237">
        <f t="shared" si="611"/>
        <v>42226.9</v>
      </c>
      <c r="AV1930" s="237">
        <f t="shared" si="612"/>
        <v>73243.319999999992</v>
      </c>
      <c r="AW1930" s="237">
        <f t="shared" si="613"/>
        <v>16506.399999999991</v>
      </c>
      <c r="AX1930" s="237">
        <f t="shared" si="614"/>
        <v>26251.200000000008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201666.80000000008</v>
      </c>
      <c r="M1931" s="162">
        <f>MAX(AN28:AN1931)</f>
        <v>205541.4150000001</v>
      </c>
      <c r="N1931" s="162">
        <f t="shared" si="605"/>
        <v>-3874.6150000000198</v>
      </c>
      <c r="O1931" s="231">
        <f>E3+(E4*0.1)</f>
        <v>0.30000000000000004</v>
      </c>
      <c r="P1931" s="162">
        <v>159.94999999999999</v>
      </c>
      <c r="Q1931" s="232">
        <f>E5+(E6*0.1)</f>
        <v>0.2</v>
      </c>
      <c r="R1931" s="162">
        <v>-850</v>
      </c>
      <c r="S1931" s="232">
        <f>E7+(E8*0.1)</f>
        <v>0.2</v>
      </c>
      <c r="T1931" s="162">
        <v>-42.4</v>
      </c>
      <c r="U1931" s="233">
        <f>E9+(E10*0.5)+(E11*0.1)</f>
        <v>0.2</v>
      </c>
      <c r="V1931" s="162">
        <v>-1018</v>
      </c>
      <c r="W1931" s="233">
        <f>E12+(E13*0.5)+(E14*0.1)</f>
        <v>0.30000000000000004</v>
      </c>
      <c r="X1931" s="162">
        <v>-1200</v>
      </c>
      <c r="Y1931" s="161">
        <f t="shared" si="606"/>
        <v>1904</v>
      </c>
      <c r="Z1931" s="162">
        <f t="shared" si="598"/>
        <v>-694.09500000000003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-694.09500000000003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201666.80000000008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44181.060000000012</v>
      </c>
      <c r="AU1931" s="237">
        <f t="shared" si="611"/>
        <v>42056.9</v>
      </c>
      <c r="AV1931" s="237">
        <f t="shared" si="612"/>
        <v>73234.84</v>
      </c>
      <c r="AW1931" s="237">
        <f t="shared" si="613"/>
        <v>16302.79999999999</v>
      </c>
      <c r="AX1931" s="237">
        <f t="shared" si="614"/>
        <v>25891.200000000008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201439.03500000006</v>
      </c>
      <c r="M1932" s="162">
        <f>MAX(AN28:AN1932)</f>
        <v>205541.4150000001</v>
      </c>
      <c r="N1932" s="162">
        <f t="shared" si="605"/>
        <v>-4102.3800000000338</v>
      </c>
      <c r="O1932" s="231">
        <f>E3+(E4*0.1)</f>
        <v>0.30000000000000004</v>
      </c>
      <c r="P1932" s="162">
        <v>860.65</v>
      </c>
      <c r="Q1932" s="232">
        <f>E5+(E6*0.1)</f>
        <v>0.2</v>
      </c>
      <c r="R1932" s="162">
        <v>-986</v>
      </c>
      <c r="S1932" s="232">
        <f>E7+(E8*0.1)</f>
        <v>0.2</v>
      </c>
      <c r="T1932" s="162">
        <v>-128.80000000000001</v>
      </c>
      <c r="U1932" s="233">
        <f>E9+(E10*0.5)+(E11*0.1)</f>
        <v>0.2</v>
      </c>
      <c r="V1932" s="162">
        <v>-556</v>
      </c>
      <c r="W1932" s="233">
        <f>E12+(E13*0.5)+(E14*0.1)</f>
        <v>0.30000000000000004</v>
      </c>
      <c r="X1932" s="162">
        <v>-506</v>
      </c>
      <c r="Y1932" s="161">
        <f t="shared" si="606"/>
        <v>1905</v>
      </c>
      <c r="Z1932" s="162">
        <f t="shared" si="598"/>
        <v>-227.76499999999999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-227.76499999999999</v>
      </c>
      <c r="AJ1932" s="234">
        <f t="shared" si="601"/>
        <v>0</v>
      </c>
      <c r="AK1932" s="234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201439.03500000006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44439.255000000012</v>
      </c>
      <c r="AU1932" s="237">
        <f t="shared" si="611"/>
        <v>41859.700000000004</v>
      </c>
      <c r="AV1932" s="237">
        <f t="shared" si="612"/>
        <v>73209.08</v>
      </c>
      <c r="AW1932" s="237">
        <f t="shared" si="613"/>
        <v>16191.599999999989</v>
      </c>
      <c r="AX1932" s="237">
        <f t="shared" si="614"/>
        <v>25739.400000000009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203138.59000000005</v>
      </c>
      <c r="M1933" s="162">
        <f>MAX(AN28:AN1933)</f>
        <v>205541.4150000001</v>
      </c>
      <c r="N1933" s="162">
        <f t="shared" si="605"/>
        <v>-2402.8250000000407</v>
      </c>
      <c r="O1933" s="231">
        <f>E3+(E4*0.1)</f>
        <v>0.30000000000000004</v>
      </c>
      <c r="P1933" s="162">
        <v>1656.85</v>
      </c>
      <c r="Q1933" s="232">
        <f>E5+(E6*0.1)</f>
        <v>0.2</v>
      </c>
      <c r="R1933" s="162">
        <v>1320.5</v>
      </c>
      <c r="S1933" s="232">
        <f>E7+(E8*0.1)</f>
        <v>0.2</v>
      </c>
      <c r="T1933" s="162">
        <v>569</v>
      </c>
      <c r="U1933" s="233">
        <f>E9+(E10*0.5)+(E11*0.1)</f>
        <v>0.2</v>
      </c>
      <c r="V1933" s="162">
        <v>-1400</v>
      </c>
      <c r="W1933" s="233">
        <f>E12+(E13*0.5)+(E14*0.1)</f>
        <v>0.30000000000000004</v>
      </c>
      <c r="X1933" s="162">
        <v>3682</v>
      </c>
      <c r="Y1933" s="161">
        <f t="shared" si="606"/>
        <v>1906</v>
      </c>
      <c r="Z1933" s="162">
        <f t="shared" si="598"/>
        <v>1699.5550000000003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1699.5550000000003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203138.59000000005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44936.310000000012</v>
      </c>
      <c r="AU1933" s="237">
        <f t="shared" si="611"/>
        <v>42123.8</v>
      </c>
      <c r="AV1933" s="237">
        <f t="shared" si="612"/>
        <v>73322.880000000005</v>
      </c>
      <c r="AW1933" s="237">
        <f t="shared" si="613"/>
        <v>15911.599999999989</v>
      </c>
      <c r="AX1933" s="237">
        <f t="shared" si="614"/>
        <v>26844.000000000007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204342.09000000005</v>
      </c>
      <c r="M1934" s="162">
        <f>MAX(AN28:AN1934)</f>
        <v>205541.4150000001</v>
      </c>
      <c r="N1934" s="162">
        <f t="shared" si="605"/>
        <v>-1199.3250000000407</v>
      </c>
      <c r="O1934" s="231">
        <f>E3+(E4*0.1)</f>
        <v>0.30000000000000004</v>
      </c>
      <c r="P1934" s="162">
        <v>625.4</v>
      </c>
      <c r="Q1934" s="232">
        <f>E5+(E6*0.1)</f>
        <v>0.2</v>
      </c>
      <c r="R1934" s="162">
        <v>430</v>
      </c>
      <c r="S1934" s="232">
        <f>E7+(E8*0.1)</f>
        <v>0.2</v>
      </c>
      <c r="T1934" s="162">
        <v>954.4</v>
      </c>
      <c r="U1934" s="233">
        <f>E9+(E10*0.5)+(E11*0.1)</f>
        <v>0.2</v>
      </c>
      <c r="V1934" s="162">
        <v>1478</v>
      </c>
      <c r="W1934" s="233">
        <f>E12+(E13*0.5)+(E14*0.1)</f>
        <v>0.30000000000000004</v>
      </c>
      <c r="X1934" s="162">
        <v>1478</v>
      </c>
      <c r="Y1934" s="161">
        <f t="shared" si="606"/>
        <v>1907</v>
      </c>
      <c r="Z1934" s="162">
        <f t="shared" si="598"/>
        <v>1203.5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1203.5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204342.09000000005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45123.930000000015</v>
      </c>
      <c r="AU1934" s="237">
        <f t="shared" si="611"/>
        <v>42209.8</v>
      </c>
      <c r="AV1934" s="237">
        <f t="shared" si="612"/>
        <v>73513.760000000009</v>
      </c>
      <c r="AW1934" s="237">
        <f t="shared" si="613"/>
        <v>16207.19999999999</v>
      </c>
      <c r="AX1934" s="237">
        <f t="shared" si="614"/>
        <v>27287.400000000009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203674.21000000005</v>
      </c>
      <c r="M1935" s="162">
        <f>MAX(AN28:AN1935)</f>
        <v>205541.4150000001</v>
      </c>
      <c r="N1935" s="162">
        <f t="shared" si="605"/>
        <v>-1867.2050000000454</v>
      </c>
      <c r="O1935" s="231">
        <f>E3+(E4*0.1)</f>
        <v>0.30000000000000004</v>
      </c>
      <c r="P1935" s="162">
        <v>-550</v>
      </c>
      <c r="Q1935" s="232">
        <f>E5+(E6*0.1)</f>
        <v>0.2</v>
      </c>
      <c r="R1935" s="162">
        <v>-63</v>
      </c>
      <c r="S1935" s="232">
        <f>E7+(E8*0.1)</f>
        <v>0.2</v>
      </c>
      <c r="T1935" s="162">
        <v>748.6</v>
      </c>
      <c r="U1935" s="233">
        <f>E9+(E10*0.5)+(E11*0.1)</f>
        <v>0.2</v>
      </c>
      <c r="V1935" s="162">
        <v>-1400</v>
      </c>
      <c r="W1935" s="233">
        <f>E12+(E13*0.5)+(E14*0.1)</f>
        <v>0.30000000000000004</v>
      </c>
      <c r="X1935" s="162">
        <v>-1200</v>
      </c>
      <c r="Y1935" s="161">
        <f t="shared" si="606"/>
        <v>1908</v>
      </c>
      <c r="Z1935" s="162">
        <f t="shared" si="598"/>
        <v>-667.88000000000011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-667.88000000000011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203674.21000000005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44958.930000000015</v>
      </c>
      <c r="AU1935" s="237">
        <f t="shared" si="611"/>
        <v>42197.200000000004</v>
      </c>
      <c r="AV1935" s="237">
        <f t="shared" si="612"/>
        <v>73663.48000000001</v>
      </c>
      <c r="AW1935" s="237">
        <f t="shared" si="613"/>
        <v>15927.19999999999</v>
      </c>
      <c r="AX1935" s="237">
        <f t="shared" si="614"/>
        <v>26927.400000000009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205688.85000000006</v>
      </c>
      <c r="M1936" s="162">
        <f>MAX(AN28:AN1936)</f>
        <v>205688.85000000006</v>
      </c>
      <c r="N1936" s="162">
        <f t="shared" si="605"/>
        <v>0</v>
      </c>
      <c r="O1936" s="231">
        <f>E3+(E4*0.1)</f>
        <v>0.30000000000000004</v>
      </c>
      <c r="P1936" s="162">
        <v>633</v>
      </c>
      <c r="Q1936" s="232">
        <f>E5+(E6*0.1)</f>
        <v>0.2</v>
      </c>
      <c r="R1936" s="162">
        <v>1263</v>
      </c>
      <c r="S1936" s="232">
        <f>E7+(E8*0.1)</f>
        <v>0.2</v>
      </c>
      <c r="T1936" s="162">
        <v>2483.1999999999998</v>
      </c>
      <c r="U1936" s="233">
        <f>E9+(E10*0.5)+(E11*0.1)</f>
        <v>0.2</v>
      </c>
      <c r="V1936" s="162">
        <v>2151</v>
      </c>
      <c r="W1936" s="233">
        <f>E12+(E13*0.5)+(E14*0.1)</f>
        <v>0.30000000000000004</v>
      </c>
      <c r="X1936" s="162">
        <v>2151</v>
      </c>
      <c r="Y1936" s="161">
        <f t="shared" si="606"/>
        <v>1909</v>
      </c>
      <c r="Z1936" s="162">
        <f t="shared" si="598"/>
        <v>2014.6400000000003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2014.6400000000003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205688.85000000006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45148.830000000016</v>
      </c>
      <c r="AU1936" s="237">
        <f t="shared" si="611"/>
        <v>42449.8</v>
      </c>
      <c r="AV1936" s="237">
        <f t="shared" si="612"/>
        <v>74160.12000000001</v>
      </c>
      <c r="AW1936" s="237">
        <f t="shared" si="613"/>
        <v>16357.399999999991</v>
      </c>
      <c r="AX1936" s="237">
        <f t="shared" si="614"/>
        <v>27572.700000000008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209355.40500000006</v>
      </c>
      <c r="M1937" s="162">
        <f>MAX(AN28:AN1937)</f>
        <v>209355.40500000006</v>
      </c>
      <c r="N1937" s="162">
        <f t="shared" si="605"/>
        <v>0</v>
      </c>
      <c r="O1937" s="231">
        <f>E3+(E4*0.1)</f>
        <v>0.30000000000000004</v>
      </c>
      <c r="P1937" s="162">
        <v>1749.45</v>
      </c>
      <c r="Q1937" s="232">
        <f>E5+(E6*0.1)</f>
        <v>0.2</v>
      </c>
      <c r="R1937" s="162">
        <v>3073.5</v>
      </c>
      <c r="S1937" s="232">
        <f>E7+(E8*0.1)</f>
        <v>0.2</v>
      </c>
      <c r="T1937" s="162">
        <v>5477.6</v>
      </c>
      <c r="U1937" s="233">
        <f>E9+(E10*0.5)+(E11*0.1)</f>
        <v>0.2</v>
      </c>
      <c r="V1937" s="162">
        <v>2863</v>
      </c>
      <c r="W1937" s="233">
        <f>E12+(E13*0.5)+(E14*0.1)</f>
        <v>0.30000000000000004</v>
      </c>
      <c r="X1937" s="162">
        <v>2863</v>
      </c>
      <c r="Y1937" s="161">
        <f t="shared" si="606"/>
        <v>1910</v>
      </c>
      <c r="Z1937" s="162">
        <f t="shared" si="598"/>
        <v>3666.5550000000003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3666.5550000000003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209355.40500000006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45673.665000000015</v>
      </c>
      <c r="AU1937" s="237">
        <f t="shared" si="611"/>
        <v>43064.5</v>
      </c>
      <c r="AV1937" s="237">
        <f t="shared" si="612"/>
        <v>75255.640000000014</v>
      </c>
      <c r="AW1937" s="237">
        <f t="shared" si="613"/>
        <v>16929.999999999989</v>
      </c>
      <c r="AX1937" s="237">
        <f t="shared" si="614"/>
        <v>28431.600000000009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208392.21500000005</v>
      </c>
      <c r="M1938" s="162">
        <f>MAX(AN28:AN1938)</f>
        <v>209355.40500000006</v>
      </c>
      <c r="N1938" s="162">
        <f t="shared" si="605"/>
        <v>-963.19000000000233</v>
      </c>
      <c r="O1938" s="231">
        <f>E3+(E4*0.1)</f>
        <v>0.30000000000000004</v>
      </c>
      <c r="P1938" s="162">
        <v>-193.1</v>
      </c>
      <c r="Q1938" s="232">
        <f>E5+(E6*0.1)</f>
        <v>0.2</v>
      </c>
      <c r="R1938" s="162">
        <v>-552.5</v>
      </c>
      <c r="S1938" s="232">
        <f>E7+(E8*0.1)</f>
        <v>0.2</v>
      </c>
      <c r="T1938" s="162">
        <v>-773.8</v>
      </c>
      <c r="U1938" s="233">
        <f>E9+(E10*0.5)+(E11*0.1)</f>
        <v>0.2</v>
      </c>
      <c r="V1938" s="162">
        <v>-1400</v>
      </c>
      <c r="W1938" s="233">
        <f>E12+(E13*0.5)+(E14*0.1)</f>
        <v>0.30000000000000004</v>
      </c>
      <c r="X1938" s="162">
        <v>-1200</v>
      </c>
      <c r="Y1938" s="161">
        <f t="shared" si="606"/>
        <v>1911</v>
      </c>
      <c r="Z1938" s="162">
        <f t="shared" si="598"/>
        <v>-963.19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-963.19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208392.21500000005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45615.735000000015</v>
      </c>
      <c r="AU1938" s="237">
        <f t="shared" si="611"/>
        <v>42954</v>
      </c>
      <c r="AV1938" s="237">
        <f t="shared" si="612"/>
        <v>75100.880000000019</v>
      </c>
      <c r="AW1938" s="237">
        <f t="shared" si="613"/>
        <v>16649.999999999989</v>
      </c>
      <c r="AX1938" s="237">
        <f t="shared" si="614"/>
        <v>28071.600000000009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210503.31000000006</v>
      </c>
      <c r="M1939" s="162">
        <f>MAX(AN28:AN1939)</f>
        <v>210503.31000000006</v>
      </c>
      <c r="N1939" s="162">
        <f t="shared" si="605"/>
        <v>0</v>
      </c>
      <c r="O1939" s="231">
        <f>E3+(E4*0.1)</f>
        <v>0.30000000000000004</v>
      </c>
      <c r="P1939" s="162">
        <v>671.05</v>
      </c>
      <c r="Q1939" s="232">
        <f>E5+(E6*0.1)</f>
        <v>0.2</v>
      </c>
      <c r="R1939" s="162">
        <v>308.5</v>
      </c>
      <c r="S1939" s="232">
        <f>E7+(E8*0.1)</f>
        <v>0.2</v>
      </c>
      <c r="T1939" s="162">
        <v>-234.6</v>
      </c>
      <c r="U1939" s="233">
        <f>E9+(E10*0.5)+(E11*0.1)</f>
        <v>0.2</v>
      </c>
      <c r="V1939" s="162">
        <v>3790</v>
      </c>
      <c r="W1939" s="233">
        <f>E12+(E13*0.5)+(E14*0.1)</f>
        <v>0.30000000000000004</v>
      </c>
      <c r="X1939" s="162">
        <v>3790</v>
      </c>
      <c r="Y1939" s="161">
        <f t="shared" si="606"/>
        <v>1912</v>
      </c>
      <c r="Z1939" s="162">
        <f t="shared" si="598"/>
        <v>2111.0950000000003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2111.0950000000003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210503.31000000006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45817.050000000017</v>
      </c>
      <c r="AU1939" s="237">
        <f t="shared" si="611"/>
        <v>43015.7</v>
      </c>
      <c r="AV1939" s="237">
        <f t="shared" si="612"/>
        <v>75053.960000000021</v>
      </c>
      <c r="AW1939" s="237">
        <f t="shared" si="613"/>
        <v>17407.999999999989</v>
      </c>
      <c r="AX1939" s="237">
        <f t="shared" si="614"/>
        <v>29208.600000000009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211440.75000000006</v>
      </c>
      <c r="M1940" s="162">
        <f>MAX(AN28:AN1940)</f>
        <v>211440.75000000006</v>
      </c>
      <c r="N1940" s="162">
        <f t="shared" si="605"/>
        <v>0</v>
      </c>
      <c r="O1940" s="231">
        <f>E3+(E4*0.1)</f>
        <v>0.30000000000000004</v>
      </c>
      <c r="P1940" s="162">
        <v>-550</v>
      </c>
      <c r="Q1940" s="232">
        <f>E5+(E6*0.1)</f>
        <v>0.2</v>
      </c>
      <c r="R1940" s="162">
        <v>243</v>
      </c>
      <c r="S1940" s="232">
        <f>E7+(E8*0.1)</f>
        <v>0.2</v>
      </c>
      <c r="T1940" s="162">
        <v>2559.1999999999998</v>
      </c>
      <c r="U1940" s="233">
        <f>E9+(E10*0.5)+(E11*0.1)</f>
        <v>0.2</v>
      </c>
      <c r="V1940" s="162">
        <v>1084</v>
      </c>
      <c r="W1940" s="233">
        <f>E12+(E13*0.5)+(E14*0.1)</f>
        <v>0.30000000000000004</v>
      </c>
      <c r="X1940" s="162">
        <v>1084</v>
      </c>
      <c r="Y1940" s="161">
        <f t="shared" si="606"/>
        <v>1913</v>
      </c>
      <c r="Z1940" s="162">
        <f t="shared" si="598"/>
        <v>937.44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937.44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211440.75000000006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45652.050000000017</v>
      </c>
      <c r="AU1940" s="237">
        <f t="shared" si="611"/>
        <v>43064.299999999996</v>
      </c>
      <c r="AV1940" s="237">
        <f t="shared" si="612"/>
        <v>75565.800000000017</v>
      </c>
      <c r="AW1940" s="237">
        <f t="shared" si="613"/>
        <v>17624.799999999988</v>
      </c>
      <c r="AX1940" s="237">
        <f t="shared" si="614"/>
        <v>29533.80000000001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211191.32000000007</v>
      </c>
      <c r="M1941" s="162">
        <f>MAX(AN28:AN1941)</f>
        <v>211440.75000000006</v>
      </c>
      <c r="N1941" s="162">
        <f t="shared" si="605"/>
        <v>-249.42999999999302</v>
      </c>
      <c r="O1941" s="231">
        <f>E3+(E4*0.1)</f>
        <v>0.30000000000000004</v>
      </c>
      <c r="P1941" s="162">
        <v>331.1</v>
      </c>
      <c r="Q1941" s="232">
        <f>E5+(E6*0.1)</f>
        <v>0.2</v>
      </c>
      <c r="R1941" s="162">
        <v>664</v>
      </c>
      <c r="S1941" s="232">
        <f>E7+(E8*0.1)</f>
        <v>0.2</v>
      </c>
      <c r="T1941" s="162">
        <v>792.2</v>
      </c>
      <c r="U1941" s="233">
        <f>E9+(E10*0.5)+(E11*0.1)</f>
        <v>0.2</v>
      </c>
      <c r="V1941" s="162">
        <v>-1400</v>
      </c>
      <c r="W1941" s="233">
        <f>E12+(E13*0.5)+(E14*0.1)</f>
        <v>0.30000000000000004</v>
      </c>
      <c r="X1941" s="162">
        <v>-1200</v>
      </c>
      <c r="Y1941" s="161">
        <f t="shared" si="606"/>
        <v>1914</v>
      </c>
      <c r="Z1941" s="162">
        <f t="shared" si="598"/>
        <v>-249.43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-249.43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211191.32000000007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45751.380000000019</v>
      </c>
      <c r="AU1941" s="237">
        <f t="shared" si="611"/>
        <v>43197.1</v>
      </c>
      <c r="AV1941" s="237">
        <f t="shared" si="612"/>
        <v>75724.24000000002</v>
      </c>
      <c r="AW1941" s="237">
        <f t="shared" si="613"/>
        <v>17344.799999999988</v>
      </c>
      <c r="AX1941" s="237">
        <f t="shared" si="614"/>
        <v>29173.80000000001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210181.92000000007</v>
      </c>
      <c r="M1942" s="162">
        <f>MAX(AN28:AN1942)</f>
        <v>211440.75000000006</v>
      </c>
      <c r="N1942" s="162">
        <f t="shared" si="605"/>
        <v>-1258.8299999999872</v>
      </c>
      <c r="O1942" s="231">
        <f>E3+(E4*0.1)</f>
        <v>0.30000000000000004</v>
      </c>
      <c r="P1942" s="162">
        <v>-550</v>
      </c>
      <c r="Q1942" s="232">
        <f>E5+(E6*0.1)</f>
        <v>0.2</v>
      </c>
      <c r="R1942" s="162">
        <v>-850</v>
      </c>
      <c r="S1942" s="232">
        <f>E7+(E8*0.1)</f>
        <v>0.2</v>
      </c>
      <c r="T1942" s="162">
        <v>-172</v>
      </c>
      <c r="U1942" s="233">
        <f>E9+(E10*0.5)+(E11*0.1)</f>
        <v>0.2</v>
      </c>
      <c r="V1942" s="162">
        <v>-1400</v>
      </c>
      <c r="W1942" s="233">
        <f>E12+(E13*0.5)+(E14*0.1)</f>
        <v>0.30000000000000004</v>
      </c>
      <c r="X1942" s="162">
        <v>-1200</v>
      </c>
      <c r="Y1942" s="161">
        <f t="shared" si="606"/>
        <v>1915</v>
      </c>
      <c r="Z1942" s="162">
        <f t="shared" si="598"/>
        <v>-1009.4000000000001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-1009.4000000000001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210181.92000000007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45586.380000000019</v>
      </c>
      <c r="AU1942" s="237">
        <f t="shared" si="611"/>
        <v>43027.1</v>
      </c>
      <c r="AV1942" s="237">
        <f t="shared" si="612"/>
        <v>75689.840000000026</v>
      </c>
      <c r="AW1942" s="237">
        <f t="shared" si="613"/>
        <v>17064.799999999988</v>
      </c>
      <c r="AX1942" s="237">
        <f t="shared" si="614"/>
        <v>28813.80000000001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208879.68000000008</v>
      </c>
      <c r="M1943" s="162">
        <f>MAX(AN28:AN1943)</f>
        <v>211440.75000000006</v>
      </c>
      <c r="N1943" s="162">
        <f t="shared" si="605"/>
        <v>-2561.0699999999779</v>
      </c>
      <c r="O1943" s="231">
        <f>E3+(E4*0.1)</f>
        <v>0.30000000000000004</v>
      </c>
      <c r="P1943" s="162">
        <v>-550</v>
      </c>
      <c r="Q1943" s="232">
        <f>E5+(E6*0.1)</f>
        <v>0.2</v>
      </c>
      <c r="R1943" s="162">
        <v>-850</v>
      </c>
      <c r="S1943" s="232">
        <f>E7+(E8*0.1)</f>
        <v>0.2</v>
      </c>
      <c r="T1943" s="162">
        <v>-1636.2</v>
      </c>
      <c r="U1943" s="233">
        <f>E9+(E10*0.5)+(E11*0.1)</f>
        <v>0.2</v>
      </c>
      <c r="V1943" s="162">
        <v>-1400</v>
      </c>
      <c r="W1943" s="233">
        <f>E12+(E13*0.5)+(E14*0.1)</f>
        <v>0.30000000000000004</v>
      </c>
      <c r="X1943" s="162">
        <v>-1200</v>
      </c>
      <c r="Y1943" s="161">
        <f t="shared" si="606"/>
        <v>1916</v>
      </c>
      <c r="Z1943" s="162">
        <f t="shared" si="598"/>
        <v>-1302.24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-1302.24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208879.68000000008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45421.380000000019</v>
      </c>
      <c r="AU1943" s="237">
        <f t="shared" si="611"/>
        <v>42857.1</v>
      </c>
      <c r="AV1943" s="237">
        <f t="shared" si="612"/>
        <v>75362.60000000002</v>
      </c>
      <c r="AW1943" s="237">
        <f t="shared" si="613"/>
        <v>16784.799999999988</v>
      </c>
      <c r="AX1943" s="237">
        <f t="shared" si="614"/>
        <v>28453.80000000001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210281.31500000009</v>
      </c>
      <c r="M1944" s="162">
        <f>MAX(AN28:AN1944)</f>
        <v>211440.75000000006</v>
      </c>
      <c r="N1944" s="162">
        <f t="shared" si="605"/>
        <v>-1159.4349999999686</v>
      </c>
      <c r="O1944" s="231">
        <f>E3+(E4*0.1)</f>
        <v>0.30000000000000004</v>
      </c>
      <c r="P1944" s="162">
        <v>21.65</v>
      </c>
      <c r="Q1944" s="232">
        <f>E5+(E6*0.1)</f>
        <v>0.2</v>
      </c>
      <c r="R1944" s="162">
        <v>1844</v>
      </c>
      <c r="S1944" s="232">
        <f>E7+(E8*0.1)</f>
        <v>0.2</v>
      </c>
      <c r="T1944" s="162">
        <v>3699.2</v>
      </c>
      <c r="U1944" s="233">
        <f>E9+(E10*0.5)+(E11*0.1)</f>
        <v>0.2</v>
      </c>
      <c r="V1944" s="162">
        <v>573</v>
      </c>
      <c r="W1944" s="233">
        <f>E12+(E13*0.5)+(E14*0.1)</f>
        <v>0.30000000000000004</v>
      </c>
      <c r="X1944" s="162">
        <v>573</v>
      </c>
      <c r="Y1944" s="161">
        <f t="shared" si="606"/>
        <v>1917</v>
      </c>
      <c r="Z1944" s="162">
        <f t="shared" si="598"/>
        <v>1401.635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1401.635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210281.31500000009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45427.875000000022</v>
      </c>
      <c r="AU1944" s="237">
        <f t="shared" si="611"/>
        <v>43225.9</v>
      </c>
      <c r="AV1944" s="237">
        <f t="shared" si="612"/>
        <v>76102.440000000017</v>
      </c>
      <c r="AW1944" s="237">
        <f t="shared" si="613"/>
        <v>16899.399999999987</v>
      </c>
      <c r="AX1944" s="237">
        <f t="shared" si="614"/>
        <v>28625.700000000012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211152.81500000009</v>
      </c>
      <c r="M1945" s="162">
        <f>MAX(AN28:AN1945)</f>
        <v>211440.75000000006</v>
      </c>
      <c r="N1945" s="162">
        <f t="shared" si="605"/>
        <v>-287.93499999996857</v>
      </c>
      <c r="O1945" s="231">
        <f>E3+(E4*0.1)</f>
        <v>0.30000000000000004</v>
      </c>
      <c r="P1945" s="162">
        <v>0</v>
      </c>
      <c r="Q1945" s="232">
        <f>E5+(E6*0.1)</f>
        <v>0.2</v>
      </c>
      <c r="R1945" s="162">
        <v>0</v>
      </c>
      <c r="S1945" s="232">
        <f>E7+(E8*0.1)</f>
        <v>0.2</v>
      </c>
      <c r="T1945" s="162">
        <v>0</v>
      </c>
      <c r="U1945" s="233">
        <f>E9+(E10*0.5)+(E11*0.1)</f>
        <v>0.2</v>
      </c>
      <c r="V1945" s="162">
        <v>1743</v>
      </c>
      <c r="W1945" s="233">
        <f>E12+(E13*0.5)+(E14*0.1)</f>
        <v>0.30000000000000004</v>
      </c>
      <c r="X1945" s="162">
        <v>1743</v>
      </c>
      <c r="Y1945" s="161">
        <f t="shared" si="606"/>
        <v>1918</v>
      </c>
      <c r="Z1945" s="162">
        <f t="shared" si="598"/>
        <v>871.50000000000011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871.50000000000011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211152.81500000009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45427.875000000022</v>
      </c>
      <c r="AU1945" s="237">
        <f t="shared" si="611"/>
        <v>43225.9</v>
      </c>
      <c r="AV1945" s="237">
        <f t="shared" si="612"/>
        <v>76102.440000000017</v>
      </c>
      <c r="AW1945" s="237">
        <f t="shared" si="613"/>
        <v>17247.999999999985</v>
      </c>
      <c r="AX1945" s="237">
        <f t="shared" si="614"/>
        <v>29148.600000000013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211530.17500000008</v>
      </c>
      <c r="M1946" s="162">
        <f>MAX(AN28:AN1946)</f>
        <v>211530.17500000008</v>
      </c>
      <c r="N1946" s="162">
        <f t="shared" si="605"/>
        <v>0</v>
      </c>
      <c r="O1946" s="231">
        <f>E3+(E4*0.1)</f>
        <v>0.30000000000000004</v>
      </c>
      <c r="P1946" s="162">
        <v>-550</v>
      </c>
      <c r="Q1946" s="232">
        <f>E5+(E6*0.1)</f>
        <v>0.2</v>
      </c>
      <c r="R1946" s="162">
        <v>-850</v>
      </c>
      <c r="S1946" s="232">
        <f>E7+(E8*0.1)</f>
        <v>0.2</v>
      </c>
      <c r="T1946" s="162">
        <v>1221.8</v>
      </c>
      <c r="U1946" s="233">
        <f>E9+(E10*0.5)+(E11*0.1)</f>
        <v>0.2</v>
      </c>
      <c r="V1946" s="162">
        <v>936</v>
      </c>
      <c r="W1946" s="233">
        <f>E12+(E13*0.5)+(E14*0.1)</f>
        <v>0.30000000000000004</v>
      </c>
      <c r="X1946" s="162">
        <v>936</v>
      </c>
      <c r="Y1946" s="161">
        <f t="shared" si="606"/>
        <v>1919</v>
      </c>
      <c r="Z1946" s="162">
        <f t="shared" si="598"/>
        <v>377.36000000000013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377.36000000000013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211530.17500000008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45262.875000000022</v>
      </c>
      <c r="AU1946" s="237">
        <f t="shared" si="611"/>
        <v>43055.9</v>
      </c>
      <c r="AV1946" s="237">
        <f t="shared" si="612"/>
        <v>76346.800000000017</v>
      </c>
      <c r="AW1946" s="237">
        <f t="shared" si="613"/>
        <v>17435.199999999986</v>
      </c>
      <c r="AX1946" s="237">
        <f t="shared" si="614"/>
        <v>29429.400000000012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209856.44500000007</v>
      </c>
      <c r="M1947" s="162">
        <f>MAX(AN28:AN1947)</f>
        <v>211530.17500000008</v>
      </c>
      <c r="N1947" s="162">
        <f t="shared" si="605"/>
        <v>-1673.7300000000105</v>
      </c>
      <c r="O1947" s="231">
        <f>E3+(E4*0.1)</f>
        <v>0.30000000000000004</v>
      </c>
      <c r="P1947" s="162">
        <v>-732.9</v>
      </c>
      <c r="Q1947" s="232">
        <f>E5+(E6*0.1)</f>
        <v>0.2</v>
      </c>
      <c r="R1947" s="162">
        <v>-1415.5</v>
      </c>
      <c r="S1947" s="232">
        <f>E7+(E8*0.1)</f>
        <v>0.2</v>
      </c>
      <c r="T1947" s="162">
        <v>-2653.8</v>
      </c>
      <c r="U1947" s="233">
        <f>E9+(E10*0.5)+(E11*0.1)</f>
        <v>0.2</v>
      </c>
      <c r="V1947" s="162">
        <v>-1400</v>
      </c>
      <c r="W1947" s="233">
        <f>E12+(E13*0.5)+(E14*0.1)</f>
        <v>0.30000000000000004</v>
      </c>
      <c r="X1947" s="162">
        <v>-1200</v>
      </c>
      <c r="Y1947" s="161">
        <f t="shared" si="606"/>
        <v>1920</v>
      </c>
      <c r="Z1947" s="162">
        <f t="shared" si="598"/>
        <v>-1673.73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-1673.73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209856.44500000007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45043.005000000019</v>
      </c>
      <c r="AU1947" s="237">
        <f t="shared" si="611"/>
        <v>42772.800000000003</v>
      </c>
      <c r="AV1947" s="237">
        <f t="shared" si="612"/>
        <v>75816.040000000023</v>
      </c>
      <c r="AW1947" s="237">
        <f t="shared" si="613"/>
        <v>17155.199999999986</v>
      </c>
      <c r="AX1947" s="237">
        <f t="shared" si="614"/>
        <v>29069.400000000012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208385.24500000005</v>
      </c>
      <c r="M1948" s="162">
        <f>MAX(AN28:AN1948)</f>
        <v>211530.17500000008</v>
      </c>
      <c r="N1948" s="162">
        <f t="shared" si="605"/>
        <v>-3144.9300000000221</v>
      </c>
      <c r="O1948" s="231">
        <f>E3+(E4*0.1)</f>
        <v>0.30000000000000004</v>
      </c>
      <c r="P1948" s="162">
        <v>-550</v>
      </c>
      <c r="Q1948" s="232">
        <f>E5+(E6*0.1)</f>
        <v>0.2</v>
      </c>
      <c r="R1948" s="162">
        <v>-850</v>
      </c>
      <c r="S1948" s="232">
        <f>E7+(E8*0.1)</f>
        <v>0.2</v>
      </c>
      <c r="T1948" s="162">
        <v>-3410</v>
      </c>
      <c r="U1948" s="233">
        <f>E9+(E10*0.5)+(E11*0.1)</f>
        <v>0.2</v>
      </c>
      <c r="V1948" s="162">
        <v>-471</v>
      </c>
      <c r="W1948" s="233">
        <f>E12+(E13*0.5)+(E14*0.1)</f>
        <v>0.30000000000000004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-1471.2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-1471.2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208385.24500000005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44878.005000000019</v>
      </c>
      <c r="AU1948" s="237">
        <f t="shared" si="611"/>
        <v>42602.8</v>
      </c>
      <c r="AV1948" s="237">
        <f t="shared" si="612"/>
        <v>75134.040000000023</v>
      </c>
      <c r="AW1948" s="237">
        <f t="shared" si="613"/>
        <v>17060.999999999985</v>
      </c>
      <c r="AX1948" s="237">
        <f t="shared" si="614"/>
        <v>28709.400000000012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207755.50500000006</v>
      </c>
      <c r="M1949" s="162">
        <f>MAX(AN28:AN1949)</f>
        <v>211530.17500000008</v>
      </c>
      <c r="N1949" s="162">
        <f t="shared" ref="N1949:N2012" si="624">AN1949-M1949</f>
        <v>-3774.6700000000128</v>
      </c>
      <c r="O1949" s="231">
        <f>E3+(E4*0.1)</f>
        <v>0.30000000000000004</v>
      </c>
      <c r="P1949" s="162">
        <v>2874.2</v>
      </c>
      <c r="Q1949" s="232">
        <f>E5+(E6*0.1)</f>
        <v>0.2</v>
      </c>
      <c r="R1949" s="162">
        <v>-850</v>
      </c>
      <c r="S1949" s="232">
        <f>E7+(E8*0.1)</f>
        <v>0.2</v>
      </c>
      <c r="T1949" s="162">
        <v>-3410</v>
      </c>
      <c r="U1949" s="233">
        <f>E9+(E10*0.5)+(E11*0.1)</f>
        <v>0.2</v>
      </c>
      <c r="V1949" s="162">
        <v>-1400</v>
      </c>
      <c r="W1949" s="233">
        <f>E12+(E13*0.5)+(E14*0.1)</f>
        <v>0.30000000000000004</v>
      </c>
      <c r="X1949" s="162">
        <v>-1200</v>
      </c>
      <c r="Y1949" s="161">
        <f t="shared" ref="Y1949:Y2012" si="625">Y1948+1</f>
        <v>1922</v>
      </c>
      <c r="Z1949" s="162">
        <f t="shared" si="617"/>
        <v>-629.74</v>
      </c>
      <c r="AA1949" s="238">
        <v>45443</v>
      </c>
      <c r="AB1949" s="129">
        <f>SUM(Z1927:Z1949)</f>
        <v>6393.5400000000036</v>
      </c>
      <c r="AC1949" s="128">
        <f>(AB1949&gt;0)*1</f>
        <v>1</v>
      </c>
      <c r="AD1949" s="128">
        <f>(AB1949&lt;0)*1</f>
        <v>0</v>
      </c>
      <c r="AE1949" s="129">
        <f>AB1949*AC1949</f>
        <v>6393.5400000000036</v>
      </c>
      <c r="AF1949" s="129">
        <f>AB1949*AD1949</f>
        <v>0</v>
      </c>
      <c r="AG1949" s="129"/>
      <c r="AH1949" s="129">
        <f t="shared" si="618"/>
        <v>0</v>
      </c>
      <c r="AI1949" s="129">
        <f t="shared" si="619"/>
        <v>-629.74</v>
      </c>
      <c r="AJ1949" s="234">
        <f t="shared" si="620"/>
        <v>0</v>
      </c>
      <c r="AK1949" s="234">
        <f t="shared" si="621"/>
        <v>1</v>
      </c>
      <c r="AL1949" s="129">
        <f t="shared" si="622"/>
        <v>6393.5400000000036</v>
      </c>
      <c r="AM1949" s="127">
        <v>45443</v>
      </c>
      <c r="AN1949" s="129">
        <f t="shared" ref="AN1949:AN2012" si="626">Z1949+AN1948</f>
        <v>207755.50500000006</v>
      </c>
      <c r="AO1949" s="129">
        <f t="shared" ref="AO1949:AO2012" si="627">(AL1949&gt;0)*AL1949</f>
        <v>6393.5400000000036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45740.265000000021</v>
      </c>
      <c r="AU1949" s="237">
        <f t="shared" ref="AU1949:AU2012" si="630">(R1949*Q1949)+AU1948</f>
        <v>42432.800000000003</v>
      </c>
      <c r="AV1949" s="237">
        <f t="shared" ref="AV1949:AV2012" si="631">(S1949*T1949)+AV1948</f>
        <v>74452.040000000023</v>
      </c>
      <c r="AW1949" s="237">
        <f t="shared" ref="AW1949:AW2012" si="632">(V1949*U1949)+AW1948</f>
        <v>16780.999999999985</v>
      </c>
      <c r="AX1949" s="237">
        <f t="shared" ref="AX1949:AX2012" si="633">(X1949*W1949)+AX1948</f>
        <v>28349.400000000012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207037.78500000006</v>
      </c>
      <c r="M1950" s="162">
        <f>MAX(AN28:AN1950)</f>
        <v>211530.17500000008</v>
      </c>
      <c r="N1950" s="162">
        <f t="shared" si="624"/>
        <v>-4492.390000000014</v>
      </c>
      <c r="O1950" s="231">
        <f>E3+(E4*0.1)</f>
        <v>0.30000000000000004</v>
      </c>
      <c r="P1950" s="162">
        <v>-550</v>
      </c>
      <c r="Q1950" s="232">
        <f>E5+(E6*0.1)</f>
        <v>0.2</v>
      </c>
      <c r="R1950" s="162">
        <v>-850</v>
      </c>
      <c r="S1950" s="232">
        <f>E7+(E8*0.1)</f>
        <v>0.2</v>
      </c>
      <c r="T1950" s="162">
        <v>1286.4000000000001</v>
      </c>
      <c r="U1950" s="233">
        <f>E9+(E10*0.5)+(E11*0.1)</f>
        <v>0.2</v>
      </c>
      <c r="V1950" s="162">
        <v>-1400</v>
      </c>
      <c r="W1950" s="233">
        <f>E12+(E13*0.5)+(E14*0.1)</f>
        <v>0.30000000000000004</v>
      </c>
      <c r="X1950" s="162">
        <v>-1200</v>
      </c>
      <c r="Y1950" s="161">
        <f t="shared" si="625"/>
        <v>1923</v>
      </c>
      <c r="Z1950" s="162">
        <f t="shared" si="617"/>
        <v>-717.72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-717.72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207037.78500000006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45575.265000000021</v>
      </c>
      <c r="AU1950" s="237">
        <f t="shared" si="630"/>
        <v>42262.8</v>
      </c>
      <c r="AV1950" s="237">
        <f t="shared" si="631"/>
        <v>74709.320000000022</v>
      </c>
      <c r="AW1950" s="237">
        <f t="shared" si="632"/>
        <v>16500.999999999985</v>
      </c>
      <c r="AX1950" s="237">
        <f t="shared" si="633"/>
        <v>27989.400000000012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207034.06500000006</v>
      </c>
      <c r="M1951" s="162">
        <f>MAX(AN28:AN1951)</f>
        <v>211530.17500000008</v>
      </c>
      <c r="N1951" s="162">
        <f t="shared" si="624"/>
        <v>-4496.1100000000151</v>
      </c>
      <c r="O1951" s="231">
        <f>E3+(E4*0.1)</f>
        <v>0.30000000000000004</v>
      </c>
      <c r="P1951" s="162">
        <v>-550</v>
      </c>
      <c r="Q1951" s="232">
        <f>E5+(E6*0.1)</f>
        <v>0.2</v>
      </c>
      <c r="R1951" s="162">
        <v>-850</v>
      </c>
      <c r="S1951" s="232">
        <f>E7+(E8*0.1)</f>
        <v>0.2</v>
      </c>
      <c r="T1951" s="162">
        <v>1077.4000000000001</v>
      </c>
      <c r="U1951" s="233">
        <f>E9+(E10*0.5)+(E11*0.1)</f>
        <v>0.2</v>
      </c>
      <c r="V1951" s="162">
        <v>2379</v>
      </c>
      <c r="W1951" s="233">
        <f>E12+(E13*0.5)+(E14*0.1)</f>
        <v>0.30000000000000004</v>
      </c>
      <c r="X1951" s="162">
        <v>-1200</v>
      </c>
      <c r="Y1951" s="161">
        <f t="shared" si="625"/>
        <v>1924</v>
      </c>
      <c r="Z1951" s="162">
        <f t="shared" si="617"/>
        <v>-3.7200000000000273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0</v>
      </c>
      <c r="AI1951" s="129">
        <f t="shared" si="619"/>
        <v>-3.7200000000000273</v>
      </c>
      <c r="AJ1951" s="234">
        <f t="shared" si="620"/>
        <v>0</v>
      </c>
      <c r="AK1951" s="234">
        <f t="shared" si="621"/>
        <v>1</v>
      </c>
      <c r="AL1951" s="129">
        <f t="shared" si="622"/>
        <v>0</v>
      </c>
      <c r="AM1951" s="127">
        <v>45447</v>
      </c>
      <c r="AN1951" s="129">
        <f t="shared" si="626"/>
        <v>207034.06500000006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45410.265000000021</v>
      </c>
      <c r="AU1951" s="237">
        <f t="shared" si="630"/>
        <v>42092.800000000003</v>
      </c>
      <c r="AV1951" s="237">
        <f t="shared" si="631"/>
        <v>74924.800000000017</v>
      </c>
      <c r="AW1951" s="237">
        <f t="shared" si="632"/>
        <v>16976.799999999985</v>
      </c>
      <c r="AX1951" s="237">
        <f t="shared" si="633"/>
        <v>27629.400000000012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209578.90500000006</v>
      </c>
      <c r="M1952" s="162">
        <f>MAX(AN28:AN1952)</f>
        <v>211530.17500000008</v>
      </c>
      <c r="N1952" s="162">
        <f t="shared" si="624"/>
        <v>-1951.2700000000186</v>
      </c>
      <c r="O1952" s="231">
        <f>E3+(E4*0.1)</f>
        <v>0.30000000000000004</v>
      </c>
      <c r="P1952" s="162">
        <v>-550</v>
      </c>
      <c r="Q1952" s="232">
        <f>E5+(E6*0.1)</f>
        <v>0.2</v>
      </c>
      <c r="R1952" s="162">
        <v>3134.5</v>
      </c>
      <c r="S1952" s="232">
        <f>E7+(E8*0.1)</f>
        <v>0.2</v>
      </c>
      <c r="T1952" s="162">
        <v>7604.2</v>
      </c>
      <c r="U1952" s="233">
        <f>E9+(E10*0.5)+(E11*0.1)</f>
        <v>0.2</v>
      </c>
      <c r="V1952" s="162">
        <v>-1400</v>
      </c>
      <c r="W1952" s="233">
        <f>E12+(E13*0.5)+(E14*0.1)</f>
        <v>0.30000000000000004</v>
      </c>
      <c r="X1952" s="162">
        <v>2807</v>
      </c>
      <c r="Y1952" s="161">
        <f t="shared" si="625"/>
        <v>1925</v>
      </c>
      <c r="Z1952" s="162">
        <f t="shared" si="617"/>
        <v>2544.84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2544.84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209578.90500000006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45245.265000000021</v>
      </c>
      <c r="AU1952" s="237">
        <f t="shared" si="630"/>
        <v>42719.700000000004</v>
      </c>
      <c r="AV1952" s="237">
        <f t="shared" si="631"/>
        <v>76445.640000000014</v>
      </c>
      <c r="AW1952" s="237">
        <f t="shared" si="632"/>
        <v>16696.799999999985</v>
      </c>
      <c r="AX1952" s="237">
        <f t="shared" si="633"/>
        <v>28471.500000000011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209809.12500000006</v>
      </c>
      <c r="M1953" s="162">
        <f>MAX(AN28:AN1953)</f>
        <v>211530.17500000008</v>
      </c>
      <c r="N1953" s="162">
        <f t="shared" si="624"/>
        <v>-1721.0500000000175</v>
      </c>
      <c r="O1953" s="231">
        <f>E3+(E4*0.1)</f>
        <v>0.30000000000000004</v>
      </c>
      <c r="P1953" s="162">
        <v>394.2</v>
      </c>
      <c r="Q1953" s="232">
        <f>E5+(E6*0.1)</f>
        <v>0.2</v>
      </c>
      <c r="R1953" s="162">
        <v>-850</v>
      </c>
      <c r="S1953" s="232">
        <f>E7+(E8*0.1)</f>
        <v>0.2</v>
      </c>
      <c r="T1953" s="162">
        <v>-277.2</v>
      </c>
      <c r="U1953" s="233">
        <f>E9+(E10*0.5)+(E11*0.1)</f>
        <v>0.2</v>
      </c>
      <c r="V1953" s="162">
        <v>-1400</v>
      </c>
      <c r="W1953" s="233">
        <f>E12+(E13*0.5)+(E14*0.1)</f>
        <v>0.30000000000000004</v>
      </c>
      <c r="X1953" s="162">
        <v>2058</v>
      </c>
      <c r="Y1953" s="161">
        <f t="shared" si="625"/>
        <v>1926</v>
      </c>
      <c r="Z1953" s="162">
        <f t="shared" si="617"/>
        <v>230.22000000000014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230.22000000000014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209809.12500000006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45363.525000000023</v>
      </c>
      <c r="AU1953" s="237">
        <f t="shared" si="630"/>
        <v>42549.700000000004</v>
      </c>
      <c r="AV1953" s="237">
        <f t="shared" si="631"/>
        <v>76390.200000000012</v>
      </c>
      <c r="AW1953" s="237">
        <f t="shared" si="632"/>
        <v>16416.799999999985</v>
      </c>
      <c r="AX1953" s="237">
        <f t="shared" si="633"/>
        <v>29088.900000000012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208753.16500000007</v>
      </c>
      <c r="M1954" s="162">
        <f>MAX(AN28:AN1954)</f>
        <v>211530.17500000008</v>
      </c>
      <c r="N1954" s="162">
        <f t="shared" si="624"/>
        <v>-2777.0100000000093</v>
      </c>
      <c r="O1954" s="231">
        <f>E3+(E4*0.1)</f>
        <v>0.30000000000000004</v>
      </c>
      <c r="P1954" s="162">
        <v>-550</v>
      </c>
      <c r="Q1954" s="232">
        <f>E5+(E6*0.1)</f>
        <v>0.2</v>
      </c>
      <c r="R1954" s="162">
        <v>-850</v>
      </c>
      <c r="S1954" s="232">
        <f>E7+(E8*0.1)</f>
        <v>0.2</v>
      </c>
      <c r="T1954" s="162">
        <v>-404.8</v>
      </c>
      <c r="U1954" s="233">
        <f>E9+(E10*0.5)+(E11*0.1)</f>
        <v>0.2</v>
      </c>
      <c r="V1954" s="162">
        <v>-1400</v>
      </c>
      <c r="W1954" s="233">
        <f>E12+(E13*0.5)+(E14*0.1)</f>
        <v>0.30000000000000004</v>
      </c>
      <c r="X1954" s="162">
        <v>-1200</v>
      </c>
      <c r="Y1954" s="161">
        <f t="shared" si="625"/>
        <v>1927</v>
      </c>
      <c r="Z1954" s="162">
        <f t="shared" si="617"/>
        <v>-1055.96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-1055.96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208753.16500000007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45198.525000000023</v>
      </c>
      <c r="AU1954" s="237">
        <f t="shared" si="630"/>
        <v>42379.700000000004</v>
      </c>
      <c r="AV1954" s="237">
        <f t="shared" si="631"/>
        <v>76309.240000000005</v>
      </c>
      <c r="AW1954" s="237">
        <f t="shared" si="632"/>
        <v>16136.799999999985</v>
      </c>
      <c r="AX1954" s="237">
        <f t="shared" si="633"/>
        <v>28728.900000000012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209253.14500000008</v>
      </c>
      <c r="M1955" s="162">
        <f>MAX(AN28:AN1955)</f>
        <v>211530.17500000008</v>
      </c>
      <c r="N1955" s="162">
        <f t="shared" si="624"/>
        <v>-2277.0299999999988</v>
      </c>
      <c r="O1955" s="231">
        <f>E3+(E4*0.1)</f>
        <v>0.30000000000000004</v>
      </c>
      <c r="P1955" s="162">
        <v>-550</v>
      </c>
      <c r="Q1955" s="232">
        <f>E5+(E6*0.1)</f>
        <v>0.2</v>
      </c>
      <c r="R1955" s="162">
        <v>690</v>
      </c>
      <c r="S1955" s="232">
        <f>E7+(E8*0.1)</f>
        <v>0.2</v>
      </c>
      <c r="T1955" s="162">
        <v>1474.4</v>
      </c>
      <c r="U1955" s="233">
        <f>E9+(E10*0.5)+(E11*0.1)</f>
        <v>0.2</v>
      </c>
      <c r="V1955" s="162">
        <v>-1400</v>
      </c>
      <c r="W1955" s="233">
        <f>E12+(E13*0.5)+(E14*0.1)</f>
        <v>0.30000000000000004</v>
      </c>
      <c r="X1955" s="162">
        <v>1707</v>
      </c>
      <c r="Y1955" s="161">
        <f t="shared" si="625"/>
        <v>1928</v>
      </c>
      <c r="Z1955" s="162">
        <f t="shared" si="617"/>
        <v>499.98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499.98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209253.14500000008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45033.525000000023</v>
      </c>
      <c r="AU1955" s="237">
        <f t="shared" si="630"/>
        <v>42517.700000000004</v>
      </c>
      <c r="AV1955" s="237">
        <f t="shared" si="631"/>
        <v>76604.12000000001</v>
      </c>
      <c r="AW1955" s="237">
        <f t="shared" si="632"/>
        <v>15856.799999999985</v>
      </c>
      <c r="AX1955" s="237">
        <f t="shared" si="633"/>
        <v>29241.000000000011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208984.58500000008</v>
      </c>
      <c r="M1956" s="162">
        <f>MAX(AN28:AN1956)</f>
        <v>211530.17500000008</v>
      </c>
      <c r="N1956" s="162">
        <f t="shared" si="624"/>
        <v>-2545.5899999999965</v>
      </c>
      <c r="O1956" s="231">
        <f>E3+(E4*0.1)</f>
        <v>0.30000000000000004</v>
      </c>
      <c r="P1956" s="162">
        <v>-550</v>
      </c>
      <c r="Q1956" s="232">
        <f>E5+(E6*0.1)</f>
        <v>0.2</v>
      </c>
      <c r="R1956" s="162">
        <v>-850</v>
      </c>
      <c r="S1956" s="232">
        <f>E7+(E8*0.1)</f>
        <v>0.2</v>
      </c>
      <c r="T1956" s="162">
        <v>2710.2</v>
      </c>
      <c r="U1956" s="233">
        <f>E9+(E10*0.5)+(E11*0.1)</f>
        <v>0.2</v>
      </c>
      <c r="V1956" s="162">
        <v>-578</v>
      </c>
      <c r="W1956" s="233">
        <f>E12+(E13*0.5)+(E14*0.1)</f>
        <v>0.30000000000000004</v>
      </c>
      <c r="X1956" s="162">
        <v>-1200</v>
      </c>
      <c r="Y1956" s="161">
        <f t="shared" si="625"/>
        <v>1929</v>
      </c>
      <c r="Z1956" s="162">
        <f t="shared" si="617"/>
        <v>-268.56000000000012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-268.56000000000012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208984.58500000008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44868.525000000023</v>
      </c>
      <c r="AU1956" s="237">
        <f t="shared" si="630"/>
        <v>42347.700000000004</v>
      </c>
      <c r="AV1956" s="237">
        <f t="shared" si="631"/>
        <v>77146.16</v>
      </c>
      <c r="AW1956" s="237">
        <f t="shared" si="632"/>
        <v>15741.199999999984</v>
      </c>
      <c r="AX1956" s="237">
        <f t="shared" si="633"/>
        <v>28881.000000000011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210253.98500000007</v>
      </c>
      <c r="M1957" s="162">
        <f>MAX(AN28:AN1957)</f>
        <v>211530.17500000008</v>
      </c>
      <c r="N1957" s="162">
        <f t="shared" si="624"/>
        <v>-1276.1900000000023</v>
      </c>
      <c r="O1957" s="231">
        <f>E3+(E4*0.1)</f>
        <v>0.30000000000000004</v>
      </c>
      <c r="P1957" s="162">
        <v>-550</v>
      </c>
      <c r="Q1957" s="232">
        <f>E5+(E6*0.1)</f>
        <v>0.2</v>
      </c>
      <c r="R1957" s="162">
        <v>2285.5</v>
      </c>
      <c r="S1957" s="232">
        <f>E7+(E8*0.1)</f>
        <v>0.2</v>
      </c>
      <c r="T1957" s="162">
        <v>5100</v>
      </c>
      <c r="U1957" s="233">
        <f>E9+(E10*0.5)+(E11*0.1)</f>
        <v>0.2</v>
      </c>
      <c r="V1957" s="162">
        <v>-1400</v>
      </c>
      <c r="W1957" s="233">
        <f>E12+(E13*0.5)+(E14*0.1)</f>
        <v>0.30000000000000004</v>
      </c>
      <c r="X1957" s="162">
        <v>791</v>
      </c>
      <c r="Y1957" s="161">
        <f t="shared" si="625"/>
        <v>1930</v>
      </c>
      <c r="Z1957" s="162">
        <f t="shared" si="617"/>
        <v>1269.3999999999999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1269.3999999999999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210253.98500000007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44703.525000000023</v>
      </c>
      <c r="AU1957" s="237">
        <f t="shared" si="630"/>
        <v>42804.800000000003</v>
      </c>
      <c r="AV1957" s="237">
        <f t="shared" si="631"/>
        <v>78166.16</v>
      </c>
      <c r="AW1957" s="237">
        <f t="shared" si="632"/>
        <v>15461.199999999984</v>
      </c>
      <c r="AX1957" s="237">
        <f t="shared" si="633"/>
        <v>29118.30000000001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210414.74500000008</v>
      </c>
      <c r="M1958" s="162">
        <f>MAX(AN28:AN1958)</f>
        <v>211530.17500000008</v>
      </c>
      <c r="N1958" s="162">
        <f t="shared" si="624"/>
        <v>-1115.429999999993</v>
      </c>
      <c r="O1958" s="231">
        <f>E3+(E4*0.1)</f>
        <v>0.30000000000000004</v>
      </c>
      <c r="P1958" s="162">
        <v>-550</v>
      </c>
      <c r="Q1958" s="232">
        <f>E5+(E6*0.1)</f>
        <v>0.2</v>
      </c>
      <c r="R1958" s="162">
        <v>-850</v>
      </c>
      <c r="S1958" s="232">
        <f>E7+(E8*0.1)</f>
        <v>0.2</v>
      </c>
      <c r="T1958" s="162">
        <v>2234.8000000000002</v>
      </c>
      <c r="U1958" s="233">
        <f>E9+(E10*0.5)+(E11*0.1)</f>
        <v>0.2</v>
      </c>
      <c r="V1958" s="162">
        <v>2044</v>
      </c>
      <c r="W1958" s="233">
        <f>E12+(E13*0.5)+(E14*0.1)</f>
        <v>0.30000000000000004</v>
      </c>
      <c r="X1958" s="162">
        <v>-1200</v>
      </c>
      <c r="Y1958" s="161">
        <f t="shared" si="625"/>
        <v>1931</v>
      </c>
      <c r="Z1958" s="162">
        <f t="shared" si="617"/>
        <v>160.75999999999993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160.75999999999993</v>
      </c>
      <c r="AI1958" s="129">
        <f t="shared" si="619"/>
        <v>0</v>
      </c>
      <c r="AJ1958" s="234">
        <f t="shared" si="620"/>
        <v>1</v>
      </c>
      <c r="AK1958" s="234">
        <f t="shared" si="621"/>
        <v>0</v>
      </c>
      <c r="AL1958" s="129">
        <f t="shared" si="622"/>
        <v>0</v>
      </c>
      <c r="AM1958" s="127">
        <v>45456</v>
      </c>
      <c r="AN1958" s="129">
        <f t="shared" si="626"/>
        <v>210414.74500000008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44538.525000000023</v>
      </c>
      <c r="AU1958" s="237">
        <f t="shared" si="630"/>
        <v>42634.8</v>
      </c>
      <c r="AV1958" s="237">
        <f t="shared" si="631"/>
        <v>78613.12000000001</v>
      </c>
      <c r="AW1958" s="237">
        <f t="shared" si="632"/>
        <v>15869.999999999984</v>
      </c>
      <c r="AX1958" s="237">
        <f t="shared" si="633"/>
        <v>28758.30000000001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210973.80000000008</v>
      </c>
      <c r="M1959" s="162">
        <f>MAX(AN28:AN1959)</f>
        <v>211530.17500000008</v>
      </c>
      <c r="N1959" s="162">
        <f t="shared" si="624"/>
        <v>-556.375</v>
      </c>
      <c r="O1959" s="231">
        <f>E3+(E4*0.1)</f>
        <v>0.30000000000000004</v>
      </c>
      <c r="P1959" s="162">
        <v>-643.54999999999995</v>
      </c>
      <c r="Q1959" s="232">
        <f>E5+(E6*0.1)</f>
        <v>0.2</v>
      </c>
      <c r="R1959" s="162">
        <v>-850</v>
      </c>
      <c r="S1959" s="232">
        <f>E7+(E8*0.1)</f>
        <v>0.2</v>
      </c>
      <c r="T1959" s="162">
        <v>1657.6</v>
      </c>
      <c r="U1959" s="233">
        <f>E9+(E10*0.5)+(E11*0.1)</f>
        <v>0.2</v>
      </c>
      <c r="V1959" s="162">
        <v>-1400</v>
      </c>
      <c r="W1959" s="233">
        <f>E12+(E13*0.5)+(E14*0.1)</f>
        <v>0.30000000000000004</v>
      </c>
      <c r="X1959" s="162">
        <v>2902</v>
      </c>
      <c r="Y1959" s="161">
        <f t="shared" si="625"/>
        <v>1932</v>
      </c>
      <c r="Z1959" s="162">
        <f t="shared" si="617"/>
        <v>559.05500000000006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559.05500000000006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210973.80000000008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44345.460000000021</v>
      </c>
      <c r="AU1959" s="237">
        <f t="shared" si="630"/>
        <v>42464.800000000003</v>
      </c>
      <c r="AV1959" s="237">
        <f t="shared" si="631"/>
        <v>78944.640000000014</v>
      </c>
      <c r="AW1959" s="237">
        <f t="shared" si="632"/>
        <v>15589.999999999984</v>
      </c>
      <c r="AX1959" s="237">
        <f t="shared" si="633"/>
        <v>29628.900000000009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212116.70000000007</v>
      </c>
      <c r="M1960" s="162">
        <f>MAX(AN28:AN1960)</f>
        <v>212116.70000000007</v>
      </c>
      <c r="N1960" s="162">
        <f t="shared" si="624"/>
        <v>0</v>
      </c>
      <c r="O1960" s="231">
        <f>E3+(E4*0.1)</f>
        <v>0.30000000000000004</v>
      </c>
      <c r="P1960" s="162">
        <v>-550</v>
      </c>
      <c r="Q1960" s="232">
        <f>E5+(E6*0.1)</f>
        <v>0.2</v>
      </c>
      <c r="R1960" s="162">
        <v>2081.5</v>
      </c>
      <c r="S1960" s="232">
        <f>E7+(E8*0.1)</f>
        <v>0.2</v>
      </c>
      <c r="T1960" s="162">
        <v>4859</v>
      </c>
      <c r="U1960" s="233">
        <f>E9+(E10*0.5)+(E11*0.1)</f>
        <v>0.2</v>
      </c>
      <c r="V1960" s="162">
        <v>1399</v>
      </c>
      <c r="W1960" s="233">
        <f>E12+(E13*0.5)+(E14*0.1)</f>
        <v>0.30000000000000004</v>
      </c>
      <c r="X1960" s="162">
        <v>-1200</v>
      </c>
      <c r="Y1960" s="161">
        <f t="shared" si="625"/>
        <v>1933</v>
      </c>
      <c r="Z1960" s="162">
        <f t="shared" si="617"/>
        <v>1142.9000000000001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1142.9000000000001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212116.70000000007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44180.460000000021</v>
      </c>
      <c r="AU1960" s="237">
        <f t="shared" si="630"/>
        <v>42881.100000000006</v>
      </c>
      <c r="AV1960" s="237">
        <f t="shared" si="631"/>
        <v>79916.440000000017</v>
      </c>
      <c r="AW1960" s="237">
        <f t="shared" si="632"/>
        <v>15869.799999999983</v>
      </c>
      <c r="AX1960" s="237">
        <f t="shared" si="633"/>
        <v>29268.900000000009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211797.48000000007</v>
      </c>
      <c r="M1961" s="162">
        <f>MAX(AN28:AN1961)</f>
        <v>212116.70000000007</v>
      </c>
      <c r="N1961" s="162">
        <f t="shared" si="624"/>
        <v>-319.22000000000116</v>
      </c>
      <c r="O1961" s="231">
        <f>E3+(E4*0.1)</f>
        <v>0.30000000000000004</v>
      </c>
      <c r="P1961" s="162">
        <v>283.8</v>
      </c>
      <c r="Q1961" s="232">
        <f>E5+(E6*0.1)</f>
        <v>0.2</v>
      </c>
      <c r="R1961" s="162">
        <v>690</v>
      </c>
      <c r="S1961" s="232">
        <f>E7+(E8*0.1)</f>
        <v>0.2</v>
      </c>
      <c r="T1961" s="162">
        <v>122.2</v>
      </c>
      <c r="U1961" s="233">
        <f>E9+(E10*0.5)+(E11*0.1)</f>
        <v>0.2</v>
      </c>
      <c r="V1961" s="162">
        <v>-1034</v>
      </c>
      <c r="W1961" s="233">
        <f>E12+(E13*0.5)+(E14*0.1)</f>
        <v>0.30000000000000004</v>
      </c>
      <c r="X1961" s="162">
        <v>-1200</v>
      </c>
      <c r="Y1961" s="161">
        <f t="shared" si="625"/>
        <v>1934</v>
      </c>
      <c r="Z1961" s="162">
        <f t="shared" si="617"/>
        <v>-319.22000000000003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-319.22000000000003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211797.48000000007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44265.60000000002</v>
      </c>
      <c r="AU1961" s="237">
        <f t="shared" si="630"/>
        <v>43019.100000000006</v>
      </c>
      <c r="AV1961" s="237">
        <f t="shared" si="631"/>
        <v>79940.880000000019</v>
      </c>
      <c r="AW1961" s="237">
        <f t="shared" si="632"/>
        <v>15662.999999999984</v>
      </c>
      <c r="AX1961" s="237">
        <f t="shared" si="633"/>
        <v>28908.900000000009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211786.58000000007</v>
      </c>
      <c r="M1962" s="162">
        <f>MAX(AN28:AN1962)</f>
        <v>212116.70000000007</v>
      </c>
      <c r="N1962" s="162">
        <f t="shared" si="624"/>
        <v>-330.11999999999534</v>
      </c>
      <c r="O1962" s="231">
        <f>E3+(E4*0.1)</f>
        <v>0.30000000000000004</v>
      </c>
      <c r="P1962" s="162">
        <v>0</v>
      </c>
      <c r="Q1962" s="232">
        <f>E5+(E6*0.1)</f>
        <v>0.2</v>
      </c>
      <c r="R1962" s="162">
        <v>0</v>
      </c>
      <c r="S1962" s="232">
        <f>E7+(E8*0.1)</f>
        <v>0.2</v>
      </c>
      <c r="T1962" s="162">
        <v>0</v>
      </c>
      <c r="U1962" s="233">
        <f>E9+(E10*0.5)+(E11*0.1)</f>
        <v>0.2</v>
      </c>
      <c r="V1962" s="162">
        <v>109</v>
      </c>
      <c r="W1962" s="233">
        <f>E12+(E13*0.5)+(E14*0.1)</f>
        <v>0.30000000000000004</v>
      </c>
      <c r="X1962" s="162">
        <v>-109</v>
      </c>
      <c r="Y1962" s="161">
        <f t="shared" si="625"/>
        <v>1935</v>
      </c>
      <c r="Z1962" s="162">
        <f t="shared" si="617"/>
        <v>-10.900000000000002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-10.900000000000002</v>
      </c>
      <c r="AJ1962" s="234">
        <f t="shared" si="620"/>
        <v>0</v>
      </c>
      <c r="AK1962" s="234">
        <f t="shared" si="621"/>
        <v>1</v>
      </c>
      <c r="AL1962" s="129">
        <f t="shared" si="622"/>
        <v>0</v>
      </c>
      <c r="AM1962" s="127">
        <v>45462</v>
      </c>
      <c r="AN1962" s="129">
        <f t="shared" si="626"/>
        <v>211786.58000000007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44265.60000000002</v>
      </c>
      <c r="AU1962" s="237">
        <f t="shared" si="630"/>
        <v>43019.100000000006</v>
      </c>
      <c r="AV1962" s="237">
        <f t="shared" si="631"/>
        <v>79940.880000000019</v>
      </c>
      <c r="AW1962" s="237">
        <f t="shared" si="632"/>
        <v>15684.799999999983</v>
      </c>
      <c r="AX1962" s="237">
        <f t="shared" si="633"/>
        <v>28876.200000000008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212044.63000000006</v>
      </c>
      <c r="M1963" s="162">
        <f>MAX(AN28:AN1963)</f>
        <v>212116.70000000007</v>
      </c>
      <c r="N1963" s="162">
        <f t="shared" si="624"/>
        <v>-72.070000000006985</v>
      </c>
      <c r="O1963" s="231">
        <f>E3+(E4*0.1)</f>
        <v>0.30000000000000004</v>
      </c>
      <c r="P1963" s="162">
        <v>1499.5</v>
      </c>
      <c r="Q1963" s="232">
        <f>E5+(E6*0.1)</f>
        <v>0.2</v>
      </c>
      <c r="R1963" s="162">
        <v>-850</v>
      </c>
      <c r="S1963" s="232">
        <f>E7+(E8*0.1)</f>
        <v>0.2</v>
      </c>
      <c r="T1963" s="162">
        <v>-3410</v>
      </c>
      <c r="U1963" s="233">
        <f>E9+(E10*0.5)+(E11*0.1)</f>
        <v>0.2</v>
      </c>
      <c r="V1963" s="162">
        <v>-1400</v>
      </c>
      <c r="W1963" s="233">
        <f>E12+(E13*0.5)+(E14*0.1)</f>
        <v>0.30000000000000004</v>
      </c>
      <c r="X1963" s="162">
        <v>3134</v>
      </c>
      <c r="Y1963" s="161">
        <f t="shared" si="625"/>
        <v>1936</v>
      </c>
      <c r="Z1963" s="162">
        <f t="shared" si="617"/>
        <v>258.0500000000003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258.0500000000003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212044.63000000006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44715.450000000019</v>
      </c>
      <c r="AU1963" s="237">
        <f t="shared" si="630"/>
        <v>42849.100000000006</v>
      </c>
      <c r="AV1963" s="237">
        <f t="shared" si="631"/>
        <v>79258.880000000019</v>
      </c>
      <c r="AW1963" s="237">
        <f t="shared" si="632"/>
        <v>15404.799999999983</v>
      </c>
      <c r="AX1963" s="237">
        <f t="shared" si="633"/>
        <v>29816.400000000009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211050.50500000006</v>
      </c>
      <c r="M1964" s="162">
        <f>MAX(AN28:AN1964)</f>
        <v>212116.70000000007</v>
      </c>
      <c r="N1964" s="162">
        <f t="shared" si="624"/>
        <v>-1066.195000000007</v>
      </c>
      <c r="O1964" s="231">
        <f>E3+(E4*0.1)</f>
        <v>0.30000000000000004</v>
      </c>
      <c r="P1964" s="162">
        <v>77.849999999999994</v>
      </c>
      <c r="Q1964" s="232">
        <f>E5+(E6*0.1)</f>
        <v>0.2</v>
      </c>
      <c r="R1964" s="162">
        <v>-850</v>
      </c>
      <c r="S1964" s="232">
        <f>E7+(E8*0.1)</f>
        <v>0.2</v>
      </c>
      <c r="T1964" s="162">
        <v>-1037.4000000000001</v>
      </c>
      <c r="U1964" s="233">
        <f>E9+(E10*0.5)+(E11*0.1)</f>
        <v>0.2</v>
      </c>
      <c r="V1964" s="162">
        <v>-1400</v>
      </c>
      <c r="W1964" s="233">
        <f>E12+(E13*0.5)+(E14*0.1)</f>
        <v>0.30000000000000004</v>
      </c>
      <c r="X1964" s="162">
        <v>-1200</v>
      </c>
      <c r="Y1964" s="161">
        <f t="shared" si="625"/>
        <v>1937</v>
      </c>
      <c r="Z1964" s="162">
        <f t="shared" si="617"/>
        <v>-994.125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-994.125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211050.50500000006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44738.805000000022</v>
      </c>
      <c r="AU1964" s="237">
        <f t="shared" si="630"/>
        <v>42679.100000000006</v>
      </c>
      <c r="AV1964" s="237">
        <f t="shared" si="631"/>
        <v>79051.400000000023</v>
      </c>
      <c r="AW1964" s="237">
        <f t="shared" si="632"/>
        <v>15124.799999999983</v>
      </c>
      <c r="AX1964" s="237">
        <f t="shared" si="633"/>
        <v>29456.400000000009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210719.42500000008</v>
      </c>
      <c r="M1965" s="162">
        <f>MAX(AN28:AN1965)</f>
        <v>212116.70000000007</v>
      </c>
      <c r="N1965" s="162">
        <f t="shared" si="624"/>
        <v>-1397.2749999999942</v>
      </c>
      <c r="O1965" s="231">
        <f>E3+(E4*0.1)</f>
        <v>0.30000000000000004</v>
      </c>
      <c r="P1965" s="162">
        <v>1304.4000000000001</v>
      </c>
      <c r="Q1965" s="232">
        <f>E5+(E6*0.1)</f>
        <v>0.2</v>
      </c>
      <c r="R1965" s="162">
        <v>-850</v>
      </c>
      <c r="S1965" s="232">
        <f>E7+(E8*0.1)</f>
        <v>0.2</v>
      </c>
      <c r="T1965" s="162">
        <v>-3410</v>
      </c>
      <c r="U1965" s="233">
        <f>E9+(E10*0.5)+(E11*0.1)</f>
        <v>0.2</v>
      </c>
      <c r="V1965" s="162">
        <v>-1296</v>
      </c>
      <c r="W1965" s="233">
        <f>E12+(E13*0.5)+(E14*0.1)</f>
        <v>0.30000000000000004</v>
      </c>
      <c r="X1965" s="162">
        <v>1296</v>
      </c>
      <c r="Y1965" s="161">
        <f t="shared" si="625"/>
        <v>1938</v>
      </c>
      <c r="Z1965" s="162">
        <f t="shared" si="617"/>
        <v>-331.07999999999981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0</v>
      </c>
      <c r="AI1965" s="129">
        <f t="shared" si="619"/>
        <v>-331.07999999999981</v>
      </c>
      <c r="AJ1965" s="234">
        <f t="shared" si="620"/>
        <v>0</v>
      </c>
      <c r="AK1965" s="234">
        <f t="shared" si="621"/>
        <v>1</v>
      </c>
      <c r="AL1965" s="129">
        <f t="shared" si="622"/>
        <v>0</v>
      </c>
      <c r="AM1965" s="127">
        <v>45467</v>
      </c>
      <c r="AN1965" s="129">
        <f t="shared" si="626"/>
        <v>210719.42500000008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45130.125000000022</v>
      </c>
      <c r="AU1965" s="237">
        <f t="shared" si="630"/>
        <v>42509.100000000006</v>
      </c>
      <c r="AV1965" s="237">
        <f t="shared" si="631"/>
        <v>78369.400000000023</v>
      </c>
      <c r="AW1965" s="237">
        <f t="shared" si="632"/>
        <v>14865.599999999982</v>
      </c>
      <c r="AX1965" s="237">
        <f t="shared" si="633"/>
        <v>29845.200000000008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211604.16500000007</v>
      </c>
      <c r="M1966" s="162">
        <f>MAX(AN28:AN1966)</f>
        <v>212116.70000000007</v>
      </c>
      <c r="N1966" s="162">
        <f t="shared" si="624"/>
        <v>-512.53500000000349</v>
      </c>
      <c r="O1966" s="231">
        <f>E3+(E4*0.1)</f>
        <v>0.30000000000000004</v>
      </c>
      <c r="P1966" s="162">
        <v>-550</v>
      </c>
      <c r="Q1966" s="232">
        <f>E5+(E6*0.1)</f>
        <v>0.2</v>
      </c>
      <c r="R1966" s="162">
        <v>1071.5</v>
      </c>
      <c r="S1966" s="232">
        <f>E7+(E8*0.1)</f>
        <v>0.2</v>
      </c>
      <c r="T1966" s="162">
        <v>4530.2</v>
      </c>
      <c r="U1966" s="233">
        <f>E9+(E10*0.5)+(E11*0.1)</f>
        <v>0.2</v>
      </c>
      <c r="V1966" s="162">
        <v>1447</v>
      </c>
      <c r="W1966" s="233">
        <f>E12+(E13*0.5)+(E14*0.1)</f>
        <v>0.30000000000000004</v>
      </c>
      <c r="X1966" s="162">
        <v>-1200</v>
      </c>
      <c r="Y1966" s="161">
        <f t="shared" si="625"/>
        <v>1939</v>
      </c>
      <c r="Z1966" s="162">
        <f t="shared" si="617"/>
        <v>884.74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884.74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211604.16500000007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44965.125000000022</v>
      </c>
      <c r="AU1966" s="237">
        <f t="shared" si="630"/>
        <v>42723.400000000009</v>
      </c>
      <c r="AV1966" s="237">
        <f t="shared" si="631"/>
        <v>79275.440000000017</v>
      </c>
      <c r="AW1966" s="237">
        <f t="shared" si="632"/>
        <v>15154.999999999982</v>
      </c>
      <c r="AX1966" s="237">
        <f t="shared" si="633"/>
        <v>29485.200000000008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211532.84500000006</v>
      </c>
      <c r="M1967" s="162">
        <f>MAX(AN28:AN1967)</f>
        <v>212116.70000000007</v>
      </c>
      <c r="N1967" s="162">
        <f t="shared" si="624"/>
        <v>-583.85500000001048</v>
      </c>
      <c r="O1967" s="231">
        <f>E3+(E4*0.1)</f>
        <v>0.30000000000000004</v>
      </c>
      <c r="P1967" s="162">
        <v>-550</v>
      </c>
      <c r="Q1967" s="232">
        <f>E5+(E6*0.1)</f>
        <v>0.2</v>
      </c>
      <c r="R1967" s="162">
        <v>-850</v>
      </c>
      <c r="S1967" s="232">
        <f>E7+(E8*0.1)</f>
        <v>0.2</v>
      </c>
      <c r="T1967" s="162">
        <v>998.4</v>
      </c>
      <c r="U1967" s="233">
        <f>E9+(E10*0.5)+(E11*0.1)</f>
        <v>0.2</v>
      </c>
      <c r="V1967" s="162">
        <v>2120</v>
      </c>
      <c r="W1967" s="233">
        <f>E12+(E13*0.5)+(E14*0.1)</f>
        <v>0.30000000000000004</v>
      </c>
      <c r="X1967" s="162">
        <v>-1200</v>
      </c>
      <c r="Y1967" s="161">
        <f t="shared" si="625"/>
        <v>1940</v>
      </c>
      <c r="Z1967" s="162">
        <f t="shared" si="617"/>
        <v>-71.32000000000005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0</v>
      </c>
      <c r="AI1967" s="129">
        <f t="shared" si="619"/>
        <v>-71.32000000000005</v>
      </c>
      <c r="AJ1967" s="234">
        <f t="shared" si="620"/>
        <v>0</v>
      </c>
      <c r="AK1967" s="234">
        <f t="shared" si="621"/>
        <v>1</v>
      </c>
      <c r="AL1967" s="129">
        <f t="shared" si="622"/>
        <v>0</v>
      </c>
      <c r="AM1967" s="127">
        <v>45469</v>
      </c>
      <c r="AN1967" s="129">
        <f t="shared" si="626"/>
        <v>211532.84500000006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44800.125000000022</v>
      </c>
      <c r="AU1967" s="237">
        <f t="shared" si="630"/>
        <v>42553.400000000009</v>
      </c>
      <c r="AV1967" s="237">
        <f t="shared" si="631"/>
        <v>79475.12000000001</v>
      </c>
      <c r="AW1967" s="237">
        <f t="shared" si="632"/>
        <v>15578.999999999982</v>
      </c>
      <c r="AX1967" s="237">
        <f t="shared" si="633"/>
        <v>29125.200000000008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212180.76500000007</v>
      </c>
      <c r="M1968" s="162">
        <f>MAX(AN28:AN1968)</f>
        <v>212180.76500000007</v>
      </c>
      <c r="N1968" s="162">
        <f t="shared" si="624"/>
        <v>0</v>
      </c>
      <c r="O1968" s="231">
        <f>E3+(E4*0.1)</f>
        <v>0.30000000000000004</v>
      </c>
      <c r="P1968" s="162">
        <v>-550</v>
      </c>
      <c r="Q1968" s="232">
        <f>E5+(E6*0.1)</f>
        <v>0.2</v>
      </c>
      <c r="R1968" s="162">
        <v>248.5</v>
      </c>
      <c r="S1968" s="232">
        <f>E7+(E8*0.1)</f>
        <v>0.2</v>
      </c>
      <c r="T1968" s="162">
        <v>759.6</v>
      </c>
      <c r="U1968" s="233">
        <f>E9+(E10*0.5)+(E11*0.1)</f>
        <v>0.2</v>
      </c>
      <c r="V1968" s="162">
        <v>-1400</v>
      </c>
      <c r="W1968" s="233">
        <f>E12+(E13*0.5)+(E14*0.1)</f>
        <v>0.30000000000000004</v>
      </c>
      <c r="X1968" s="162">
        <v>2971</v>
      </c>
      <c r="Y1968" s="161">
        <f t="shared" si="625"/>
        <v>1941</v>
      </c>
      <c r="Z1968" s="162">
        <f t="shared" si="617"/>
        <v>647.92000000000019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647.92000000000019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212180.76500000007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44635.125000000022</v>
      </c>
      <c r="AU1968" s="237">
        <f t="shared" si="630"/>
        <v>42603.100000000006</v>
      </c>
      <c r="AV1968" s="237">
        <f t="shared" si="631"/>
        <v>79627.040000000008</v>
      </c>
      <c r="AW1968" s="237">
        <f t="shared" si="632"/>
        <v>15298.999999999982</v>
      </c>
      <c r="AX1968" s="237">
        <f t="shared" si="633"/>
        <v>30016.500000000007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211407.22500000006</v>
      </c>
      <c r="M1969" s="162">
        <f>MAX(AN28:AN1969)</f>
        <v>212180.76500000007</v>
      </c>
      <c r="N1969" s="162">
        <f t="shared" si="624"/>
        <v>-773.54000000000815</v>
      </c>
      <c r="O1969" s="231">
        <f>E3+(E4*0.1)</f>
        <v>0.30000000000000004</v>
      </c>
      <c r="P1969" s="162">
        <v>-550</v>
      </c>
      <c r="Q1969" s="232">
        <f>E5+(E6*0.1)</f>
        <v>0.2</v>
      </c>
      <c r="R1969" s="162">
        <v>-850</v>
      </c>
      <c r="S1969" s="232">
        <f>E7+(E8*0.1)</f>
        <v>0.2</v>
      </c>
      <c r="T1969" s="162">
        <v>-2123.1999999999998</v>
      </c>
      <c r="U1969" s="233">
        <f>E9+(E10*0.5)+(E11*0.1)</f>
        <v>0.2</v>
      </c>
      <c r="V1969" s="162">
        <v>139</v>
      </c>
      <c r="W1969" s="233">
        <f>E12+(E13*0.5)+(E14*0.1)</f>
        <v>0.30000000000000004</v>
      </c>
      <c r="X1969" s="162">
        <v>-139</v>
      </c>
      <c r="Y1969" s="161">
        <f t="shared" si="625"/>
        <v>1942</v>
      </c>
      <c r="Z1969" s="162">
        <f t="shared" si="617"/>
        <v>-773.54000000000008</v>
      </c>
      <c r="AA1969" s="238">
        <v>45471</v>
      </c>
      <c r="AB1969" s="129">
        <f>SUM(Z1950:Z1969)</f>
        <v>3651.7200000000003</v>
      </c>
      <c r="AC1969" s="128">
        <f>(AB1969&gt;0)*1</f>
        <v>1</v>
      </c>
      <c r="AD1969" s="128">
        <f>(AB1969&lt;0)*1</f>
        <v>0</v>
      </c>
      <c r="AE1969" s="129">
        <f>AB1969*AC1969</f>
        <v>3651.7200000000003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-773.54000000000008</v>
      </c>
      <c r="AJ1969" s="234">
        <f t="shared" si="620"/>
        <v>0</v>
      </c>
      <c r="AK1969" s="234">
        <f t="shared" si="621"/>
        <v>1</v>
      </c>
      <c r="AL1969" s="129">
        <f t="shared" si="622"/>
        <v>3651.7200000000003</v>
      </c>
      <c r="AM1969" s="127">
        <v>45471</v>
      </c>
      <c r="AN1969" s="129">
        <f t="shared" si="626"/>
        <v>211407.22500000006</v>
      </c>
      <c r="AO1969" s="129">
        <f t="shared" si="627"/>
        <v>3651.7200000000003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44470.125000000022</v>
      </c>
      <c r="AU1969" s="237">
        <f t="shared" si="630"/>
        <v>42433.100000000006</v>
      </c>
      <c r="AV1969" s="237">
        <f t="shared" si="631"/>
        <v>79202.400000000009</v>
      </c>
      <c r="AW1969" s="237">
        <f t="shared" si="632"/>
        <v>15326.799999999981</v>
      </c>
      <c r="AX1969" s="237">
        <f t="shared" si="633"/>
        <v>29974.800000000007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212201.31500000006</v>
      </c>
      <c r="M1970" s="162">
        <f>MAX(AN28:AN1970)</f>
        <v>212201.31500000006</v>
      </c>
      <c r="N1970" s="162">
        <f t="shared" si="624"/>
        <v>0</v>
      </c>
      <c r="O1970" s="231">
        <f>E3+(E4*0.1)</f>
        <v>0.30000000000000004</v>
      </c>
      <c r="P1970" s="162">
        <v>253.3</v>
      </c>
      <c r="Q1970" s="232">
        <f>E5+(E6*0.1)</f>
        <v>0.2</v>
      </c>
      <c r="R1970" s="162">
        <v>730.5</v>
      </c>
      <c r="S1970" s="232">
        <f>E7+(E8*0.1)</f>
        <v>0.2</v>
      </c>
      <c r="T1970" s="162">
        <v>2587</v>
      </c>
      <c r="U1970" s="233">
        <f>E9+(E10*0.5)+(E11*0.1)</f>
        <v>0.2</v>
      </c>
      <c r="V1970" s="162">
        <v>-546</v>
      </c>
      <c r="W1970" s="233">
        <f>E12+(E13*0.5)+(E14*0.1)</f>
        <v>0.30000000000000004</v>
      </c>
      <c r="X1970" s="162">
        <v>546</v>
      </c>
      <c r="Y1970" s="161">
        <f t="shared" si="625"/>
        <v>1943</v>
      </c>
      <c r="Z1970" s="162">
        <f t="shared" si="617"/>
        <v>794.08999999999992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794.08999999999992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212201.31500000006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44546.11500000002</v>
      </c>
      <c r="AU1970" s="237">
        <f t="shared" si="630"/>
        <v>42579.200000000004</v>
      </c>
      <c r="AV1970" s="237">
        <f t="shared" si="631"/>
        <v>79719.8</v>
      </c>
      <c r="AW1970" s="237">
        <f t="shared" si="632"/>
        <v>15217.59999999998</v>
      </c>
      <c r="AX1970" s="237">
        <f t="shared" si="633"/>
        <v>30138.600000000006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213049.99000000005</v>
      </c>
      <c r="M1971" s="162">
        <f>MAX(AN28:AN1971)</f>
        <v>213049.99000000005</v>
      </c>
      <c r="N1971" s="162">
        <f t="shared" si="624"/>
        <v>0</v>
      </c>
      <c r="O1971" s="231">
        <f>E3+(E4*0.1)</f>
        <v>0.30000000000000004</v>
      </c>
      <c r="P1971" s="162">
        <v>811.65</v>
      </c>
      <c r="Q1971" s="232">
        <f>E5+(E6*0.1)</f>
        <v>0.2</v>
      </c>
      <c r="R1971" s="162">
        <v>-850</v>
      </c>
      <c r="S1971" s="232">
        <f>E7+(E8*0.1)</f>
        <v>0.2</v>
      </c>
      <c r="T1971" s="162">
        <v>3993.4</v>
      </c>
      <c r="U1971" s="233">
        <f>E9+(E10*0.5)+(E11*0.1)</f>
        <v>0.2</v>
      </c>
      <c r="V1971" s="162">
        <v>235</v>
      </c>
      <c r="W1971" s="233">
        <f>E12+(E13*0.5)+(E14*0.1)</f>
        <v>0.30000000000000004</v>
      </c>
      <c r="X1971" s="162">
        <v>-235</v>
      </c>
      <c r="Y1971" s="161">
        <f t="shared" si="625"/>
        <v>1944</v>
      </c>
      <c r="Z1971" s="162">
        <f t="shared" si="617"/>
        <v>848.67500000000007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848.67500000000007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213049.99000000005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44789.610000000022</v>
      </c>
      <c r="AU1971" s="237">
        <f t="shared" si="630"/>
        <v>42409.200000000004</v>
      </c>
      <c r="AV1971" s="237">
        <f t="shared" si="631"/>
        <v>80518.48</v>
      </c>
      <c r="AW1971" s="237">
        <f t="shared" si="632"/>
        <v>15264.59999999998</v>
      </c>
      <c r="AX1971" s="237">
        <f t="shared" si="633"/>
        <v>30068.100000000006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214381.15000000005</v>
      </c>
      <c r="M1972" s="162">
        <f>MAX(AN28:AN1972)</f>
        <v>214381.15000000005</v>
      </c>
      <c r="N1972" s="162">
        <f t="shared" si="624"/>
        <v>0</v>
      </c>
      <c r="O1972" s="231">
        <f>E3+(E4*0.1)</f>
        <v>0.30000000000000004</v>
      </c>
      <c r="P1972" s="162">
        <v>-550</v>
      </c>
      <c r="Q1972" s="232">
        <f>E5+(E6*0.1)</f>
        <v>0.2</v>
      </c>
      <c r="R1972" s="162">
        <v>1400.5</v>
      </c>
      <c r="S1972" s="232">
        <f>E7+(E8*0.1)</f>
        <v>0.2</v>
      </c>
      <c r="T1972" s="162">
        <v>3494.8</v>
      </c>
      <c r="U1972" s="233">
        <f>E9+(E10*0.5)+(E11*0.1)</f>
        <v>0.2</v>
      </c>
      <c r="V1972" s="162">
        <v>-1400</v>
      </c>
      <c r="W1972" s="233">
        <f>E12+(E13*0.5)+(E14*0.1)</f>
        <v>0.30000000000000004</v>
      </c>
      <c r="X1972" s="162">
        <v>2657</v>
      </c>
      <c r="Y1972" s="161">
        <f t="shared" si="625"/>
        <v>1945</v>
      </c>
      <c r="Z1972" s="162">
        <f t="shared" si="617"/>
        <v>1331.1600000000003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1331.1600000000003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214381.15000000005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44624.610000000022</v>
      </c>
      <c r="AU1972" s="237">
        <f t="shared" si="630"/>
        <v>42689.3</v>
      </c>
      <c r="AV1972" s="237">
        <f t="shared" si="631"/>
        <v>81217.440000000002</v>
      </c>
      <c r="AW1972" s="237">
        <f t="shared" si="632"/>
        <v>14984.59999999998</v>
      </c>
      <c r="AX1972" s="237">
        <f t="shared" si="633"/>
        <v>30865.200000000004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214436.65000000005</v>
      </c>
      <c r="M1973" s="162">
        <f>MAX(AN28:AN1973)</f>
        <v>214436.65000000005</v>
      </c>
      <c r="N1973" s="162">
        <f t="shared" si="624"/>
        <v>0</v>
      </c>
      <c r="O1973" s="231">
        <f>E3+(E4*0.1)</f>
        <v>0.30000000000000004</v>
      </c>
      <c r="P1973" s="162">
        <v>0</v>
      </c>
      <c r="Q1973" s="232">
        <f>E5+(E6*0.1)</f>
        <v>0.2</v>
      </c>
      <c r="R1973" s="162">
        <v>0</v>
      </c>
      <c r="S1973" s="232">
        <f>E7+(E8*0.1)</f>
        <v>0.2</v>
      </c>
      <c r="T1973" s="162">
        <v>0</v>
      </c>
      <c r="U1973" s="233">
        <f>E9+(E10*0.5)+(E11*0.1)</f>
        <v>0.2</v>
      </c>
      <c r="V1973" s="162">
        <v>111</v>
      </c>
      <c r="W1973" s="233">
        <f>E12+(E13*0.5)+(E14*0.1)</f>
        <v>0.30000000000000004</v>
      </c>
      <c r="X1973" s="162">
        <v>111</v>
      </c>
      <c r="Y1973" s="161">
        <f t="shared" si="625"/>
        <v>1946</v>
      </c>
      <c r="Z1973" s="162">
        <f t="shared" si="617"/>
        <v>55.500000000000007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55.500000000000007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214436.65000000005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44624.610000000022</v>
      </c>
      <c r="AU1973" s="237">
        <f t="shared" si="630"/>
        <v>42689.3</v>
      </c>
      <c r="AV1973" s="237">
        <f t="shared" si="631"/>
        <v>81217.440000000002</v>
      </c>
      <c r="AW1973" s="237">
        <f t="shared" si="632"/>
        <v>15006.799999999981</v>
      </c>
      <c r="AX1973" s="237">
        <f t="shared" si="633"/>
        <v>30898.500000000004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217102.21000000005</v>
      </c>
      <c r="M1974" s="162">
        <f>MAX(AN28:AN1974)</f>
        <v>217102.21000000005</v>
      </c>
      <c r="N1974" s="162">
        <f t="shared" si="624"/>
        <v>0</v>
      </c>
      <c r="O1974" s="231">
        <f>E3+(E4*0.1)</f>
        <v>0.30000000000000004</v>
      </c>
      <c r="P1974" s="162">
        <v>-550</v>
      </c>
      <c r="Q1974" s="232">
        <f>E5+(E6*0.1)</f>
        <v>0.2</v>
      </c>
      <c r="R1974" s="162">
        <v>1508.5</v>
      </c>
      <c r="S1974" s="232">
        <f>E7+(E8*0.1)</f>
        <v>0.2</v>
      </c>
      <c r="T1974" s="162">
        <v>4106.8</v>
      </c>
      <c r="U1974" s="233">
        <f>E9+(E10*0.5)+(E11*0.1)</f>
        <v>0.2</v>
      </c>
      <c r="V1974" s="162">
        <v>3415</v>
      </c>
      <c r="W1974" s="233">
        <f>E12+(E13*0.5)+(E14*0.1)</f>
        <v>0.30000000000000004</v>
      </c>
      <c r="X1974" s="162">
        <v>3415</v>
      </c>
      <c r="Y1974" s="161">
        <f t="shared" si="625"/>
        <v>1947</v>
      </c>
      <c r="Z1974" s="162">
        <f t="shared" si="617"/>
        <v>2665.5600000000004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2665.5600000000004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217102.21000000005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44459.610000000022</v>
      </c>
      <c r="AU1974" s="237">
        <f t="shared" si="630"/>
        <v>42991</v>
      </c>
      <c r="AV1974" s="237">
        <f t="shared" si="631"/>
        <v>82038.8</v>
      </c>
      <c r="AW1974" s="237">
        <f t="shared" si="632"/>
        <v>15689.799999999981</v>
      </c>
      <c r="AX1974" s="237">
        <f t="shared" si="633"/>
        <v>31923.000000000004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216662.47000000006</v>
      </c>
      <c r="M1975" s="162">
        <f>MAX(AN28:AN1975)</f>
        <v>217102.21000000005</v>
      </c>
      <c r="N1975" s="162">
        <f t="shared" si="624"/>
        <v>-439.73999999999069</v>
      </c>
      <c r="O1975" s="231">
        <f>E3+(E4*0.1)</f>
        <v>0.30000000000000004</v>
      </c>
      <c r="P1975" s="162">
        <v>-155.4</v>
      </c>
      <c r="Q1975" s="232">
        <f>E5+(E6*0.1)</f>
        <v>0.2</v>
      </c>
      <c r="R1975" s="162">
        <v>283</v>
      </c>
      <c r="S1975" s="232">
        <f>E7+(E8*0.1)</f>
        <v>0.2</v>
      </c>
      <c r="T1975" s="162">
        <v>951.4</v>
      </c>
      <c r="U1975" s="233">
        <f>E9+(E10*0.5)+(E11*0.1)</f>
        <v>0.2</v>
      </c>
      <c r="V1975" s="162">
        <v>-1400</v>
      </c>
      <c r="W1975" s="233">
        <f>E12+(E13*0.5)+(E14*0.1)</f>
        <v>0.30000000000000004</v>
      </c>
      <c r="X1975" s="162">
        <v>-1200</v>
      </c>
      <c r="Y1975" s="161">
        <f t="shared" si="625"/>
        <v>1948</v>
      </c>
      <c r="Z1975" s="162">
        <f t="shared" si="617"/>
        <v>-439.74000000000007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-439.74000000000007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216662.47000000006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44412.99000000002</v>
      </c>
      <c r="AU1975" s="237">
        <f t="shared" si="630"/>
        <v>43047.6</v>
      </c>
      <c r="AV1975" s="237">
        <f t="shared" si="631"/>
        <v>82229.08</v>
      </c>
      <c r="AW1975" s="237">
        <f t="shared" si="632"/>
        <v>15409.799999999981</v>
      </c>
      <c r="AX1975" s="237">
        <f t="shared" si="633"/>
        <v>31563.000000000004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216847.19000000006</v>
      </c>
      <c r="M1976" s="162">
        <f>MAX(AN28:AN1976)</f>
        <v>217102.21000000005</v>
      </c>
      <c r="N1976" s="162">
        <f t="shared" si="624"/>
        <v>-255.01999999998952</v>
      </c>
      <c r="O1976" s="231">
        <f>E3+(E4*0.1)</f>
        <v>0.30000000000000004</v>
      </c>
      <c r="P1976" s="162">
        <v>-550</v>
      </c>
      <c r="Q1976" s="232">
        <f>E5+(E6*0.1)</f>
        <v>0.2</v>
      </c>
      <c r="R1976" s="162">
        <v>206.5</v>
      </c>
      <c r="S1976" s="232">
        <f>E7+(E8*0.1)</f>
        <v>0.2</v>
      </c>
      <c r="T1976" s="162">
        <v>269.60000000000002</v>
      </c>
      <c r="U1976" s="233">
        <f>E9+(E10*0.5)+(E11*0.1)</f>
        <v>0.2</v>
      </c>
      <c r="V1976" s="162">
        <v>509</v>
      </c>
      <c r="W1976" s="233">
        <f>E12+(E13*0.5)+(E14*0.1)</f>
        <v>0.30000000000000004</v>
      </c>
      <c r="X1976" s="162">
        <v>509</v>
      </c>
      <c r="Y1976" s="161">
        <f t="shared" si="625"/>
        <v>1949</v>
      </c>
      <c r="Z1976" s="162">
        <f t="shared" si="617"/>
        <v>184.72000000000003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184.72000000000003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216847.19000000006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44247.99000000002</v>
      </c>
      <c r="AU1976" s="237">
        <f t="shared" si="630"/>
        <v>43088.9</v>
      </c>
      <c r="AV1976" s="237">
        <f t="shared" si="631"/>
        <v>82283</v>
      </c>
      <c r="AW1976" s="237">
        <f t="shared" si="632"/>
        <v>15511.59999999998</v>
      </c>
      <c r="AX1976" s="237">
        <f t="shared" si="633"/>
        <v>31715.700000000004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219323.51500000007</v>
      </c>
      <c r="M1977" s="162">
        <f>MAX(AN28:AN1977)</f>
        <v>219323.51500000007</v>
      </c>
      <c r="N1977" s="162">
        <f t="shared" si="624"/>
        <v>0</v>
      </c>
      <c r="O1977" s="231">
        <f>E3+(E4*0.1)</f>
        <v>0.30000000000000004</v>
      </c>
      <c r="P1977" s="162">
        <v>2146.9499999999998</v>
      </c>
      <c r="Q1977" s="232">
        <f>E5+(E6*0.1)</f>
        <v>0.2</v>
      </c>
      <c r="R1977" s="162">
        <v>2846.5</v>
      </c>
      <c r="S1977" s="232">
        <f>E7+(E8*0.1)</f>
        <v>0.2</v>
      </c>
      <c r="T1977" s="162">
        <v>4447.2</v>
      </c>
      <c r="U1977" s="233">
        <f>E9+(E10*0.5)+(E11*0.1)</f>
        <v>0.2</v>
      </c>
      <c r="V1977" s="162">
        <v>747</v>
      </c>
      <c r="W1977" s="233">
        <f>E12+(E13*0.5)+(E14*0.1)</f>
        <v>0.30000000000000004</v>
      </c>
      <c r="X1977" s="162">
        <v>747</v>
      </c>
      <c r="Y1977" s="161">
        <f t="shared" si="625"/>
        <v>1950</v>
      </c>
      <c r="Z1977" s="162">
        <f t="shared" si="617"/>
        <v>2476.3250000000003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2476.3250000000003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219323.51500000007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44892.075000000019</v>
      </c>
      <c r="AU1977" s="237">
        <f t="shared" si="630"/>
        <v>43658.200000000004</v>
      </c>
      <c r="AV1977" s="237">
        <f t="shared" si="631"/>
        <v>83172.44</v>
      </c>
      <c r="AW1977" s="237">
        <f t="shared" si="632"/>
        <v>15660.99999999998</v>
      </c>
      <c r="AX1977" s="237">
        <f t="shared" si="633"/>
        <v>31939.800000000003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220694.10000000006</v>
      </c>
      <c r="M1978" s="162">
        <f>MAX(AN28:AN1978)</f>
        <v>220694.10000000006</v>
      </c>
      <c r="N1978" s="162">
        <f t="shared" si="624"/>
        <v>0</v>
      </c>
      <c r="O1978" s="231">
        <f>E3+(E4*0.1)</f>
        <v>0.30000000000000004</v>
      </c>
      <c r="P1978" s="162">
        <v>161.94999999999999</v>
      </c>
      <c r="Q1978" s="232">
        <f>E5+(E6*0.1)</f>
        <v>0.2</v>
      </c>
      <c r="R1978" s="162">
        <v>-850</v>
      </c>
      <c r="S1978" s="232">
        <f>E7+(E8*0.1)</f>
        <v>0.2</v>
      </c>
      <c r="T1978" s="162">
        <v>-3410</v>
      </c>
      <c r="U1978" s="233">
        <f>E9+(E10*0.5)+(E11*0.1)</f>
        <v>0.2</v>
      </c>
      <c r="V1978" s="162">
        <v>4348</v>
      </c>
      <c r="W1978" s="233">
        <f>E12+(E13*0.5)+(E14*0.1)</f>
        <v>0.30000000000000004</v>
      </c>
      <c r="X1978" s="162">
        <v>4348</v>
      </c>
      <c r="Y1978" s="161">
        <f t="shared" si="625"/>
        <v>1951</v>
      </c>
      <c r="Z1978" s="162">
        <f t="shared" si="617"/>
        <v>1370.585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1370.585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220694.10000000006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44940.660000000018</v>
      </c>
      <c r="AU1978" s="237">
        <f t="shared" si="630"/>
        <v>43488.200000000004</v>
      </c>
      <c r="AV1978" s="237">
        <f t="shared" si="631"/>
        <v>82490.44</v>
      </c>
      <c r="AW1978" s="237">
        <f t="shared" si="632"/>
        <v>16530.59999999998</v>
      </c>
      <c r="AX1978" s="237">
        <f t="shared" si="633"/>
        <v>33244.200000000004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221213.44500000007</v>
      </c>
      <c r="M1979" s="162">
        <f>MAX(AN28:AN1979)</f>
        <v>221213.44500000007</v>
      </c>
      <c r="N1979" s="162">
        <f t="shared" si="624"/>
        <v>0</v>
      </c>
      <c r="O1979" s="231">
        <f>E3+(E4*0.1)</f>
        <v>0.30000000000000004</v>
      </c>
      <c r="P1979" s="162">
        <v>1235.75</v>
      </c>
      <c r="Q1979" s="232">
        <f>E5+(E6*0.1)</f>
        <v>0.2</v>
      </c>
      <c r="R1979" s="162">
        <v>1540.5</v>
      </c>
      <c r="S1979" s="232">
        <f>E7+(E8*0.1)</f>
        <v>0.2</v>
      </c>
      <c r="T1979" s="162">
        <v>2402.6</v>
      </c>
      <c r="U1979" s="233">
        <f>E9+(E10*0.5)+(E11*0.1)</f>
        <v>0.2</v>
      </c>
      <c r="V1979" s="162">
        <v>-1400</v>
      </c>
      <c r="W1979" s="233">
        <f>E12+(E13*0.5)+(E14*0.1)</f>
        <v>0.30000000000000004</v>
      </c>
      <c r="X1979" s="162">
        <v>-1200</v>
      </c>
      <c r="Y1979" s="161">
        <f t="shared" si="625"/>
        <v>1952</v>
      </c>
      <c r="Z1979" s="162">
        <f t="shared" si="617"/>
        <v>519.34500000000003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519.34500000000003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221213.44500000007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45311.385000000017</v>
      </c>
      <c r="AU1979" s="237">
        <f t="shared" si="630"/>
        <v>43796.3</v>
      </c>
      <c r="AV1979" s="237">
        <f t="shared" si="631"/>
        <v>82970.960000000006</v>
      </c>
      <c r="AW1979" s="237">
        <f t="shared" si="632"/>
        <v>16250.59999999998</v>
      </c>
      <c r="AX1979" s="237">
        <f t="shared" si="633"/>
        <v>32884.200000000004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222429.43500000006</v>
      </c>
      <c r="M1980" s="162">
        <f>MAX(AN28:AN1980)</f>
        <v>222429.43500000006</v>
      </c>
      <c r="N1980" s="162">
        <f t="shared" si="624"/>
        <v>0</v>
      </c>
      <c r="O1980" s="231">
        <f>E3+(E4*0.1)</f>
        <v>0.30000000000000004</v>
      </c>
      <c r="P1980" s="162">
        <v>1054.0999999999999</v>
      </c>
      <c r="Q1980" s="232">
        <f>E5+(E6*0.1)</f>
        <v>0.2</v>
      </c>
      <c r="R1980" s="162">
        <v>793.5</v>
      </c>
      <c r="S1980" s="232">
        <f>E7+(E8*0.1)</f>
        <v>0.2</v>
      </c>
      <c r="T1980" s="162">
        <v>1107.8</v>
      </c>
      <c r="U1980" s="233">
        <f>E9+(E10*0.5)+(E11*0.1)</f>
        <v>0.2</v>
      </c>
      <c r="V1980" s="162">
        <v>1039</v>
      </c>
      <c r="W1980" s="233">
        <f>E12+(E13*0.5)+(E14*0.1)</f>
        <v>0.30000000000000004</v>
      </c>
      <c r="X1980" s="162">
        <v>1039</v>
      </c>
      <c r="Y1980" s="161">
        <f t="shared" si="625"/>
        <v>1953</v>
      </c>
      <c r="Z1980" s="162">
        <f t="shared" si="617"/>
        <v>1215.99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1215.99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222429.43500000006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45627.61500000002</v>
      </c>
      <c r="AU1980" s="237">
        <f t="shared" si="630"/>
        <v>43955</v>
      </c>
      <c r="AV1980" s="237">
        <f t="shared" si="631"/>
        <v>83192.52</v>
      </c>
      <c r="AW1980" s="237">
        <f t="shared" si="632"/>
        <v>16458.39999999998</v>
      </c>
      <c r="AX1980" s="237">
        <f t="shared" si="633"/>
        <v>33195.9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226289.83500000005</v>
      </c>
      <c r="M1981" s="162">
        <f>MAX(AN28:AN1981)</f>
        <v>226289.83500000005</v>
      </c>
      <c r="N1981" s="162">
        <f t="shared" si="624"/>
        <v>0</v>
      </c>
      <c r="O1981" s="231">
        <f>E3+(E4*0.1)</f>
        <v>0.30000000000000004</v>
      </c>
      <c r="P1981" s="162">
        <v>3713.8</v>
      </c>
      <c r="Q1981" s="232">
        <f>E5+(E6*0.1)</f>
        <v>0.2</v>
      </c>
      <c r="R1981" s="162">
        <v>1799</v>
      </c>
      <c r="S1981" s="232">
        <f>E7+(E8*0.1)</f>
        <v>0.2</v>
      </c>
      <c r="T1981" s="162">
        <v>234.8</v>
      </c>
      <c r="U1981" s="233">
        <f>E9+(E10*0.5)+(E11*0.1)</f>
        <v>0.2</v>
      </c>
      <c r="V1981" s="162">
        <v>4679</v>
      </c>
      <c r="W1981" s="233">
        <f>E12+(E13*0.5)+(E14*0.1)</f>
        <v>0.30000000000000004</v>
      </c>
      <c r="X1981" s="162">
        <v>4679</v>
      </c>
      <c r="Y1981" s="161">
        <f t="shared" si="625"/>
        <v>1954</v>
      </c>
      <c r="Z1981" s="162">
        <f t="shared" si="617"/>
        <v>3860.4000000000005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3860.4000000000005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226289.83500000005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46741.755000000019</v>
      </c>
      <c r="AU1981" s="237">
        <f t="shared" si="630"/>
        <v>44314.8</v>
      </c>
      <c r="AV1981" s="237">
        <f t="shared" si="631"/>
        <v>83239.48000000001</v>
      </c>
      <c r="AW1981" s="237">
        <f t="shared" si="632"/>
        <v>17394.199999999979</v>
      </c>
      <c r="AX1981" s="237">
        <f t="shared" si="633"/>
        <v>34599.599999999999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223464.29500000004</v>
      </c>
      <c r="M1982" s="162">
        <f>MAX(AN28:AN1982)</f>
        <v>226289.83500000005</v>
      </c>
      <c r="N1982" s="162">
        <f t="shared" si="624"/>
        <v>-2825.5400000000081</v>
      </c>
      <c r="O1982" s="231">
        <f>E3+(E4*0.1)</f>
        <v>0.30000000000000004</v>
      </c>
      <c r="P1982" s="162">
        <v>-550</v>
      </c>
      <c r="Q1982" s="232">
        <f>E5+(E6*0.1)</f>
        <v>0.2</v>
      </c>
      <c r="R1982" s="162">
        <v>-2906.5</v>
      </c>
      <c r="S1982" s="232">
        <f>E7+(E8*0.1)</f>
        <v>0.2</v>
      </c>
      <c r="T1982" s="162">
        <v>-7196.2</v>
      </c>
      <c r="U1982" s="233">
        <f>E9+(E10*0.5)+(E11*0.1)</f>
        <v>0.2</v>
      </c>
      <c r="V1982" s="162">
        <v>-1400</v>
      </c>
      <c r="W1982" s="233">
        <f>E12+(E13*0.5)+(E14*0.1)</f>
        <v>0.30000000000000004</v>
      </c>
      <c r="X1982" s="162">
        <v>-1200</v>
      </c>
      <c r="Y1982" s="161">
        <f t="shared" si="625"/>
        <v>1955</v>
      </c>
      <c r="Z1982" s="162">
        <f t="shared" si="617"/>
        <v>-2825.54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-2825.54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223464.29500000004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46576.755000000019</v>
      </c>
      <c r="AU1982" s="237">
        <f t="shared" si="630"/>
        <v>43733.5</v>
      </c>
      <c r="AV1982" s="237">
        <f t="shared" si="631"/>
        <v>81800.240000000005</v>
      </c>
      <c r="AW1982" s="237">
        <f t="shared" si="632"/>
        <v>17114.199999999979</v>
      </c>
      <c r="AX1982" s="237">
        <f t="shared" si="633"/>
        <v>34239.599999999999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221807.29500000004</v>
      </c>
      <c r="M1983" s="162">
        <f>MAX(AN28:AN1983)</f>
        <v>226289.83500000005</v>
      </c>
      <c r="N1983" s="162">
        <f t="shared" si="624"/>
        <v>-4482.5400000000081</v>
      </c>
      <c r="O1983" s="231">
        <f>E3+(E4*0.1)</f>
        <v>0.30000000000000004</v>
      </c>
      <c r="P1983" s="162">
        <v>-550</v>
      </c>
      <c r="Q1983" s="232">
        <f>E5+(E6*0.1)</f>
        <v>0.2</v>
      </c>
      <c r="R1983" s="162">
        <v>-850</v>
      </c>
      <c r="S1983" s="232">
        <f>E7+(E8*0.1)</f>
        <v>0.2</v>
      </c>
      <c r="T1983" s="162">
        <v>-3410</v>
      </c>
      <c r="U1983" s="233">
        <f>E9+(E10*0.5)+(E11*0.1)</f>
        <v>0.2</v>
      </c>
      <c r="V1983" s="162">
        <v>-1400</v>
      </c>
      <c r="W1983" s="233">
        <f>E12+(E13*0.5)+(E14*0.1)</f>
        <v>0.30000000000000004</v>
      </c>
      <c r="X1983" s="162">
        <v>-1200</v>
      </c>
      <c r="Y1983" s="161">
        <f t="shared" si="625"/>
        <v>1956</v>
      </c>
      <c r="Z1983" s="162">
        <f t="shared" si="617"/>
        <v>-1657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-1657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221807.29500000004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46411.755000000019</v>
      </c>
      <c r="AU1983" s="237">
        <f t="shared" si="630"/>
        <v>43563.5</v>
      </c>
      <c r="AV1983" s="237">
        <f t="shared" si="631"/>
        <v>81118.240000000005</v>
      </c>
      <c r="AW1983" s="237">
        <f t="shared" si="632"/>
        <v>16834.199999999979</v>
      </c>
      <c r="AX1983" s="237">
        <f t="shared" si="633"/>
        <v>33879.599999999999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220150.29500000004</v>
      </c>
      <c r="M1984" s="162">
        <f>MAX(AN28:AN1984)</f>
        <v>226289.83500000005</v>
      </c>
      <c r="N1984" s="162">
        <f t="shared" si="624"/>
        <v>-6139.5400000000081</v>
      </c>
      <c r="O1984" s="231">
        <f>E3+(E4*0.1)</f>
        <v>0.30000000000000004</v>
      </c>
      <c r="P1984" s="162">
        <v>-550</v>
      </c>
      <c r="Q1984" s="232">
        <f>E5+(E6*0.1)</f>
        <v>0.2</v>
      </c>
      <c r="R1984" s="162">
        <v>-850</v>
      </c>
      <c r="S1984" s="232">
        <f>E7+(E8*0.1)</f>
        <v>0.2</v>
      </c>
      <c r="T1984" s="162">
        <v>-3410</v>
      </c>
      <c r="U1984" s="233">
        <f>E9+(E10*0.5)+(E11*0.1)</f>
        <v>0.2</v>
      </c>
      <c r="V1984" s="162">
        <v>-1400</v>
      </c>
      <c r="W1984" s="233">
        <f>E12+(E13*0.5)+(E14*0.1)</f>
        <v>0.30000000000000004</v>
      </c>
      <c r="X1984" s="162">
        <v>-1200</v>
      </c>
      <c r="Y1984" s="161">
        <f t="shared" si="625"/>
        <v>1957</v>
      </c>
      <c r="Z1984" s="162">
        <f t="shared" si="617"/>
        <v>-1657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-1657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220150.29500000004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46246.755000000019</v>
      </c>
      <c r="AU1984" s="237">
        <f t="shared" si="630"/>
        <v>43393.5</v>
      </c>
      <c r="AV1984" s="237">
        <f t="shared" si="631"/>
        <v>80436.240000000005</v>
      </c>
      <c r="AW1984" s="237">
        <f t="shared" si="632"/>
        <v>16554.199999999979</v>
      </c>
      <c r="AX1984" s="237">
        <f t="shared" si="633"/>
        <v>33519.599999999999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221497.26000000004</v>
      </c>
      <c r="M1985" s="162">
        <f>MAX(AN28:AN1985)</f>
        <v>226289.83500000005</v>
      </c>
      <c r="N1985" s="162">
        <f t="shared" si="624"/>
        <v>-4792.5750000000116</v>
      </c>
      <c r="O1985" s="231">
        <f>E3+(E4*0.1)</f>
        <v>0.30000000000000004</v>
      </c>
      <c r="P1985" s="162">
        <v>639.54999999999995</v>
      </c>
      <c r="Q1985" s="232">
        <f>E5+(E6*0.1)</f>
        <v>0.2</v>
      </c>
      <c r="R1985" s="162">
        <v>2970.5</v>
      </c>
      <c r="S1985" s="232">
        <f>E7+(E8*0.1)</f>
        <v>0.2</v>
      </c>
      <c r="T1985" s="162">
        <v>6005</v>
      </c>
      <c r="U1985" s="233">
        <f>E9+(E10*0.5)+(E11*0.1)</f>
        <v>0.2</v>
      </c>
      <c r="V1985" s="162">
        <v>-1400</v>
      </c>
      <c r="W1985" s="233">
        <f>E12+(E13*0.5)+(E14*0.1)</f>
        <v>0.30000000000000004</v>
      </c>
      <c r="X1985" s="162">
        <v>-1200</v>
      </c>
      <c r="Y1985" s="161">
        <f t="shared" si="625"/>
        <v>1958</v>
      </c>
      <c r="Z1985" s="162">
        <f t="shared" si="617"/>
        <v>1346.9650000000001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1346.9650000000001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221497.26000000004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46438.620000000017</v>
      </c>
      <c r="AU1985" s="237">
        <f t="shared" si="630"/>
        <v>43987.6</v>
      </c>
      <c r="AV1985" s="237">
        <f t="shared" si="631"/>
        <v>81637.240000000005</v>
      </c>
      <c r="AW1985" s="237">
        <f t="shared" si="632"/>
        <v>16274.199999999979</v>
      </c>
      <c r="AX1985" s="237">
        <f t="shared" si="633"/>
        <v>33159.599999999999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221692.91500000004</v>
      </c>
      <c r="M1986" s="162">
        <f>MAX(AN28:AN1986)</f>
        <v>226289.83500000005</v>
      </c>
      <c r="N1986" s="162">
        <f t="shared" si="624"/>
        <v>-4596.9200000000128</v>
      </c>
      <c r="O1986" s="231">
        <f>E3+(E4*0.1)</f>
        <v>0.30000000000000004</v>
      </c>
      <c r="P1986" s="162">
        <v>-286.75</v>
      </c>
      <c r="Q1986" s="232">
        <f>E5+(E6*0.1)</f>
        <v>0.2</v>
      </c>
      <c r="R1986" s="162">
        <v>-433.5</v>
      </c>
      <c r="S1986" s="232">
        <f>E7+(E8*0.1)</f>
        <v>0.2</v>
      </c>
      <c r="T1986" s="162">
        <v>-1370.6</v>
      </c>
      <c r="U1986" s="233">
        <f>E9+(E10*0.5)+(E11*0.1)</f>
        <v>0.2</v>
      </c>
      <c r="V1986" s="162">
        <v>1285</v>
      </c>
      <c r="W1986" s="233">
        <f>E12+(E13*0.5)+(E14*0.1)</f>
        <v>0.30000000000000004</v>
      </c>
      <c r="X1986" s="162">
        <v>1285</v>
      </c>
      <c r="Y1986" s="161">
        <f t="shared" si="625"/>
        <v>1959</v>
      </c>
      <c r="Z1986" s="162">
        <f t="shared" si="617"/>
        <v>195.65500000000003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195.65500000000003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221692.91500000004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46352.595000000016</v>
      </c>
      <c r="AU1986" s="237">
        <f t="shared" si="630"/>
        <v>43900.9</v>
      </c>
      <c r="AV1986" s="237">
        <f t="shared" si="631"/>
        <v>81363.12000000001</v>
      </c>
      <c r="AW1986" s="237">
        <f t="shared" si="632"/>
        <v>16531.199999999979</v>
      </c>
      <c r="AX1986" s="237">
        <f t="shared" si="633"/>
        <v>33545.1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219247.16500000004</v>
      </c>
      <c r="M1987" s="162">
        <f>MAX(AN28:AN1987)</f>
        <v>226289.83500000005</v>
      </c>
      <c r="N1987" s="162">
        <f t="shared" si="624"/>
        <v>-7042.6700000000128</v>
      </c>
      <c r="O1987" s="231">
        <f>E3+(E4*0.1)</f>
        <v>0.30000000000000004</v>
      </c>
      <c r="P1987" s="162">
        <v>-787.3</v>
      </c>
      <c r="Q1987" s="232">
        <f>E5+(E6*0.1)</f>
        <v>0.2</v>
      </c>
      <c r="R1987" s="162">
        <v>-2545</v>
      </c>
      <c r="S1987" s="232">
        <f>E7+(E8*0.1)</f>
        <v>0.2</v>
      </c>
      <c r="T1987" s="162">
        <v>-5662.8</v>
      </c>
      <c r="U1987" s="233">
        <f>E9+(E10*0.5)+(E11*0.1)</f>
        <v>0.2</v>
      </c>
      <c r="V1987" s="162">
        <v>-1136</v>
      </c>
      <c r="W1987" s="233">
        <f>E12+(E13*0.5)+(E14*0.1)</f>
        <v>0.30000000000000004</v>
      </c>
      <c r="X1987" s="162">
        <v>-1136</v>
      </c>
      <c r="Y1987" s="161">
        <f t="shared" si="625"/>
        <v>1960</v>
      </c>
      <c r="Z1987" s="162">
        <f t="shared" si="617"/>
        <v>-2445.7500000000005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-2445.7500000000005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219247.16500000004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46116.405000000013</v>
      </c>
      <c r="AU1987" s="237">
        <f t="shared" si="630"/>
        <v>43391.9</v>
      </c>
      <c r="AV1987" s="237">
        <f t="shared" si="631"/>
        <v>80230.560000000012</v>
      </c>
      <c r="AW1987" s="237">
        <f t="shared" si="632"/>
        <v>16303.999999999978</v>
      </c>
      <c r="AX1987" s="237">
        <f t="shared" si="633"/>
        <v>33204.299999999996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217876.96500000003</v>
      </c>
      <c r="M1988" s="162">
        <f>MAX(AN28:AN1988)</f>
        <v>226289.83500000005</v>
      </c>
      <c r="N1988" s="162">
        <f t="shared" si="624"/>
        <v>-8412.8700000000244</v>
      </c>
      <c r="O1988" s="231">
        <f>E3+(E4*0.1)</f>
        <v>0.30000000000000004</v>
      </c>
      <c r="P1988" s="162">
        <v>406</v>
      </c>
      <c r="Q1988" s="232">
        <f>E5+(E6*0.1)</f>
        <v>0.2</v>
      </c>
      <c r="R1988" s="162">
        <v>-850</v>
      </c>
      <c r="S1988" s="232">
        <f>E7+(E8*0.1)</f>
        <v>0.2</v>
      </c>
      <c r="T1988" s="162">
        <v>-3410</v>
      </c>
      <c r="U1988" s="233">
        <f>E9+(E10*0.5)+(E11*0.1)</f>
        <v>0.2</v>
      </c>
      <c r="V1988" s="162">
        <v>-1400</v>
      </c>
      <c r="W1988" s="233">
        <f>E12+(E13*0.5)+(E14*0.1)</f>
        <v>0.30000000000000004</v>
      </c>
      <c r="X1988" s="162">
        <v>-1200</v>
      </c>
      <c r="Y1988" s="161">
        <f t="shared" si="625"/>
        <v>1961</v>
      </c>
      <c r="Z1988" s="162">
        <f t="shared" si="617"/>
        <v>-1370.2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-1370.2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217876.96500000003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46238.205000000016</v>
      </c>
      <c r="AU1988" s="237">
        <f t="shared" si="630"/>
        <v>43221.9</v>
      </c>
      <c r="AV1988" s="237">
        <f t="shared" si="631"/>
        <v>79548.560000000012</v>
      </c>
      <c r="AW1988" s="237">
        <f t="shared" si="632"/>
        <v>16023.999999999978</v>
      </c>
      <c r="AX1988" s="237">
        <f t="shared" si="633"/>
        <v>32844.299999999996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221394.49000000002</v>
      </c>
      <c r="M1989" s="162">
        <f>MAX(AN28:AN1989)</f>
        <v>226289.83500000005</v>
      </c>
      <c r="N1989" s="162">
        <f t="shared" si="624"/>
        <v>-4895.3450000000303</v>
      </c>
      <c r="O1989" s="231">
        <f>E3+(E4*0.1)</f>
        <v>0.30000000000000004</v>
      </c>
      <c r="P1989" s="162">
        <v>3271.35</v>
      </c>
      <c r="Q1989" s="232">
        <f>E5+(E6*0.1)</f>
        <v>0.2</v>
      </c>
      <c r="R1989" s="162">
        <v>2994</v>
      </c>
      <c r="S1989" s="232">
        <f>E7+(E8*0.1)</f>
        <v>0.2</v>
      </c>
      <c r="T1989" s="162">
        <v>3861.6</v>
      </c>
      <c r="U1989" s="233">
        <f>E9+(E10*0.5)+(E11*0.1)</f>
        <v>0.2</v>
      </c>
      <c r="V1989" s="162">
        <v>2330</v>
      </c>
      <c r="W1989" s="233">
        <f>E12+(E13*0.5)+(E14*0.1)</f>
        <v>0.30000000000000004</v>
      </c>
      <c r="X1989" s="162">
        <v>2330</v>
      </c>
      <c r="Y1989" s="161">
        <f t="shared" si="625"/>
        <v>1962</v>
      </c>
      <c r="Z1989" s="162">
        <f t="shared" si="617"/>
        <v>3517.5250000000001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3517.5250000000001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221394.49000000002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47219.610000000015</v>
      </c>
      <c r="AU1989" s="237">
        <f t="shared" si="630"/>
        <v>43820.700000000004</v>
      </c>
      <c r="AV1989" s="237">
        <f t="shared" si="631"/>
        <v>80320.880000000019</v>
      </c>
      <c r="AW1989" s="237">
        <f t="shared" si="632"/>
        <v>16489.999999999978</v>
      </c>
      <c r="AX1989" s="237">
        <f t="shared" si="633"/>
        <v>33543.299999999996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220777.21000000002</v>
      </c>
      <c r="M1990" s="162">
        <f>MAX(AN28:AN1990)</f>
        <v>226289.83500000005</v>
      </c>
      <c r="N1990" s="162">
        <f t="shared" si="624"/>
        <v>-5512.6250000000291</v>
      </c>
      <c r="O1990" s="231">
        <f>E3+(E4*0.1)</f>
        <v>0.30000000000000004</v>
      </c>
      <c r="P1990" s="162">
        <v>-550</v>
      </c>
      <c r="Q1990" s="232">
        <f>E5+(E6*0.1)</f>
        <v>0.2</v>
      </c>
      <c r="R1990" s="162">
        <v>222</v>
      </c>
      <c r="S1990" s="232">
        <f>E7+(E8*0.1)</f>
        <v>0.2</v>
      </c>
      <c r="T1990" s="162">
        <v>716.6</v>
      </c>
      <c r="U1990" s="233">
        <f>E9+(E10*0.5)+(E11*0.1)</f>
        <v>0.2</v>
      </c>
      <c r="V1990" s="162">
        <v>-1400</v>
      </c>
      <c r="W1990" s="233">
        <f>E12+(E13*0.5)+(E14*0.1)</f>
        <v>0.30000000000000004</v>
      </c>
      <c r="X1990" s="162">
        <v>-1200</v>
      </c>
      <c r="Y1990" s="161">
        <f t="shared" si="625"/>
        <v>1963</v>
      </c>
      <c r="Z1990" s="162">
        <f t="shared" si="617"/>
        <v>-617.28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-617.28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220777.21000000002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47054.610000000015</v>
      </c>
      <c r="AU1990" s="237">
        <f t="shared" si="630"/>
        <v>43865.100000000006</v>
      </c>
      <c r="AV1990" s="237">
        <f t="shared" si="631"/>
        <v>80464.200000000026</v>
      </c>
      <c r="AW1990" s="237">
        <f t="shared" si="632"/>
        <v>16209.999999999978</v>
      </c>
      <c r="AX1990" s="237">
        <f t="shared" si="633"/>
        <v>33183.299999999996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220763.31000000003</v>
      </c>
      <c r="M1991" s="162">
        <f>MAX(AN28:AN1991)</f>
        <v>226289.83500000005</v>
      </c>
      <c r="N1991" s="162">
        <f t="shared" si="624"/>
        <v>-5526.5250000000233</v>
      </c>
      <c r="O1991" s="231">
        <f>E3+(E4*0.1)</f>
        <v>0.30000000000000004</v>
      </c>
      <c r="P1991" s="162">
        <v>1017</v>
      </c>
      <c r="Q1991" s="232">
        <f>E5+(E6*0.1)</f>
        <v>0.2</v>
      </c>
      <c r="R1991" s="162">
        <v>-850</v>
      </c>
      <c r="S1991" s="232">
        <f>E7+(E8*0.1)</f>
        <v>0.2</v>
      </c>
      <c r="T1991" s="162">
        <v>-3410</v>
      </c>
      <c r="U1991" s="233">
        <f>E9+(E10*0.5)+(E11*0.1)</f>
        <v>0.2</v>
      </c>
      <c r="V1991" s="162">
        <v>-1400</v>
      </c>
      <c r="W1991" s="233">
        <f>E12+(E13*0.5)+(E14*0.1)</f>
        <v>0.30000000000000004</v>
      </c>
      <c r="X1991" s="162">
        <v>2710</v>
      </c>
      <c r="Y1991" s="161">
        <f t="shared" si="625"/>
        <v>1964</v>
      </c>
      <c r="Z1991" s="162">
        <f t="shared" si="617"/>
        <v>-13.899999999999864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0</v>
      </c>
      <c r="AI1991" s="129">
        <f t="shared" si="619"/>
        <v>-13.899999999999864</v>
      </c>
      <c r="AJ1991" s="234">
        <f t="shared" si="620"/>
        <v>0</v>
      </c>
      <c r="AK1991" s="234">
        <f t="shared" si="621"/>
        <v>1</v>
      </c>
      <c r="AL1991" s="129">
        <f t="shared" si="622"/>
        <v>0</v>
      </c>
      <c r="AM1991" s="127">
        <v>45503</v>
      </c>
      <c r="AN1991" s="129">
        <f t="shared" si="626"/>
        <v>220763.31000000003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47359.710000000014</v>
      </c>
      <c r="AU1991" s="237">
        <f t="shared" si="630"/>
        <v>43695.100000000006</v>
      </c>
      <c r="AV1991" s="237">
        <f t="shared" si="631"/>
        <v>79782.200000000026</v>
      </c>
      <c r="AW1991" s="237">
        <f t="shared" si="632"/>
        <v>15929.999999999978</v>
      </c>
      <c r="AX1991" s="237">
        <f t="shared" si="633"/>
        <v>33996.299999999996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224285.64</v>
      </c>
      <c r="M1992" s="162">
        <f>MAX(AN28:AN1992)</f>
        <v>226289.83500000005</v>
      </c>
      <c r="N1992" s="162">
        <f t="shared" si="624"/>
        <v>-2004.1950000000361</v>
      </c>
      <c r="O1992" s="231">
        <f>E3+(E4*0.1)</f>
        <v>0.30000000000000004</v>
      </c>
      <c r="P1992" s="162">
        <v>497.3</v>
      </c>
      <c r="Q1992" s="232">
        <f>E5+(E6*0.1)</f>
        <v>0.2</v>
      </c>
      <c r="R1992" s="162">
        <v>-3507.5</v>
      </c>
      <c r="S1992" s="232">
        <f>E7+(E8*0.1)</f>
        <v>0.2</v>
      </c>
      <c r="T1992" s="162">
        <v>11323.2</v>
      </c>
      <c r="U1992" s="233">
        <f>E9+(E10*0.5)+(E11*0.1)</f>
        <v>0.2</v>
      </c>
      <c r="V1992" s="162">
        <v>3620</v>
      </c>
      <c r="W1992" s="233">
        <f>E12+(E13*0.5)+(E14*0.1)</f>
        <v>0.30000000000000004</v>
      </c>
      <c r="X1992" s="162">
        <v>3620</v>
      </c>
      <c r="Y1992" s="161">
        <f t="shared" si="625"/>
        <v>1965</v>
      </c>
      <c r="Z1992" s="162">
        <f t="shared" si="617"/>
        <v>3522.3300000000008</v>
      </c>
      <c r="AA1992" s="238">
        <v>45504</v>
      </c>
      <c r="AB1992" s="129">
        <f>SUM(Z1970:Z1992)</f>
        <v>12878.415000000001</v>
      </c>
      <c r="AC1992" s="128">
        <f>(AB1992&gt;0)*1</f>
        <v>1</v>
      </c>
      <c r="AD1992" s="128">
        <f>(AB1992&lt;0)*1</f>
        <v>0</v>
      </c>
      <c r="AE1992" s="129">
        <f>AB1992*AC1992</f>
        <v>12878.415000000001</v>
      </c>
      <c r="AF1992" s="129">
        <f>AB1992*AD1992</f>
        <v>0</v>
      </c>
      <c r="AG1992" s="129"/>
      <c r="AH1992" s="129">
        <f t="shared" si="618"/>
        <v>3522.3300000000008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12878.415000000001</v>
      </c>
      <c r="AM1992" s="127">
        <v>45504</v>
      </c>
      <c r="AN1992" s="129">
        <f t="shared" si="626"/>
        <v>224285.64</v>
      </c>
      <c r="AO1992" s="129">
        <f t="shared" si="627"/>
        <v>12878.415000000001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47508.900000000016</v>
      </c>
      <c r="AU1992" s="237">
        <f t="shared" si="630"/>
        <v>42993.600000000006</v>
      </c>
      <c r="AV1992" s="237">
        <f t="shared" si="631"/>
        <v>82046.840000000026</v>
      </c>
      <c r="AW1992" s="237">
        <f t="shared" si="632"/>
        <v>16653.999999999978</v>
      </c>
      <c r="AX1992" s="237">
        <f t="shared" si="633"/>
        <v>35082.299999999996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222628.64</v>
      </c>
      <c r="M1993" s="162">
        <f>MAX(AN28:AN1993)</f>
        <v>226289.83500000005</v>
      </c>
      <c r="N1993" s="162">
        <f t="shared" si="624"/>
        <v>-3661.1950000000361</v>
      </c>
      <c r="O1993" s="231">
        <f>E3+(E4*0.1)</f>
        <v>0.30000000000000004</v>
      </c>
      <c r="P1993" s="162">
        <v>-550</v>
      </c>
      <c r="Q1993" s="232">
        <f>E5+(E6*0.1)</f>
        <v>0.2</v>
      </c>
      <c r="R1993" s="162">
        <v>-850</v>
      </c>
      <c r="S1993" s="232">
        <f>E7+(E8*0.1)</f>
        <v>0.2</v>
      </c>
      <c r="T1993" s="162">
        <v>-3410</v>
      </c>
      <c r="U1993" s="233">
        <f>E9+(E10*0.5)+(E11*0.1)</f>
        <v>0.2</v>
      </c>
      <c r="V1993" s="162">
        <v>-1400</v>
      </c>
      <c r="W1993" s="233">
        <f>E12+(E13*0.5)+(E14*0.1)</f>
        <v>0.30000000000000004</v>
      </c>
      <c r="X1993" s="162">
        <v>-1200</v>
      </c>
      <c r="Y1993" s="161">
        <f t="shared" si="625"/>
        <v>1966</v>
      </c>
      <c r="Z1993" s="162">
        <f t="shared" si="617"/>
        <v>-1657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-1657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222628.64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47343.900000000016</v>
      </c>
      <c r="AU1993" s="237">
        <f t="shared" si="630"/>
        <v>42823.600000000006</v>
      </c>
      <c r="AV1993" s="237">
        <f t="shared" si="631"/>
        <v>81364.840000000026</v>
      </c>
      <c r="AW1993" s="237">
        <f t="shared" si="632"/>
        <v>16373.999999999978</v>
      </c>
      <c r="AX1993" s="237">
        <f t="shared" si="633"/>
        <v>34722.299999999996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220952.48</v>
      </c>
      <c r="M1994" s="162">
        <f>MAX(AN28:AN1994)</f>
        <v>226289.83500000005</v>
      </c>
      <c r="N1994" s="162">
        <f t="shared" si="624"/>
        <v>-5337.3550000000396</v>
      </c>
      <c r="O1994" s="231">
        <f>E3+(E4*0.1)</f>
        <v>0.30000000000000004</v>
      </c>
      <c r="P1994" s="162">
        <v>-1413.2</v>
      </c>
      <c r="Q1994" s="232">
        <f>E5+(E6*0.1)</f>
        <v>0.2</v>
      </c>
      <c r="R1994" s="162">
        <v>5006</v>
      </c>
      <c r="S1994" s="232">
        <f>E7+(E8*0.1)</f>
        <v>0.2</v>
      </c>
      <c r="T1994" s="162">
        <v>-8067</v>
      </c>
      <c r="U1994" s="233">
        <f>E9+(E10*0.5)+(E11*0.1)</f>
        <v>0.2</v>
      </c>
      <c r="V1994" s="162">
        <v>-1400</v>
      </c>
      <c r="W1994" s="233">
        <f>E12+(E13*0.5)+(E14*0.1)</f>
        <v>0.30000000000000004</v>
      </c>
      <c r="X1994" s="162">
        <v>-1200</v>
      </c>
      <c r="Y1994" s="161">
        <f t="shared" si="625"/>
        <v>1967</v>
      </c>
      <c r="Z1994" s="162">
        <f t="shared" si="617"/>
        <v>-1676.16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-1676.16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220952.48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46919.940000000017</v>
      </c>
      <c r="AU1994" s="237">
        <f t="shared" si="630"/>
        <v>43824.800000000003</v>
      </c>
      <c r="AV1994" s="237">
        <f t="shared" si="631"/>
        <v>79751.440000000031</v>
      </c>
      <c r="AW1994" s="237">
        <f t="shared" si="632"/>
        <v>16093.999999999978</v>
      </c>
      <c r="AX1994" s="237">
        <f t="shared" si="633"/>
        <v>34362.299999999996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216930.095</v>
      </c>
      <c r="M1995" s="162">
        <f>MAX(AN28:AN1995)</f>
        <v>226289.83500000005</v>
      </c>
      <c r="N1995" s="162">
        <f t="shared" si="624"/>
        <v>-9359.7400000000489</v>
      </c>
      <c r="O1995" s="231">
        <f>E3+(E4*0.1)</f>
        <v>0.30000000000000004</v>
      </c>
      <c r="P1995" s="162">
        <v>-3455.35</v>
      </c>
      <c r="Q1995" s="232">
        <f>E5+(E6*0.1)</f>
        <v>0.2</v>
      </c>
      <c r="R1995" s="162">
        <v>8011.5</v>
      </c>
      <c r="S1995" s="232">
        <f>E7+(E8*0.1)</f>
        <v>0.2</v>
      </c>
      <c r="T1995" s="162">
        <v>-19740.400000000001</v>
      </c>
      <c r="U1995" s="233">
        <f>E9+(E10*0.5)+(E11*0.1)</f>
        <v>0.2</v>
      </c>
      <c r="V1995" s="162">
        <v>-1400</v>
      </c>
      <c r="W1995" s="233">
        <f>E12+(E13*0.5)+(E14*0.1)</f>
        <v>0.30000000000000004</v>
      </c>
      <c r="X1995" s="162">
        <v>-1200</v>
      </c>
      <c r="Y1995" s="161">
        <f t="shared" si="625"/>
        <v>1968</v>
      </c>
      <c r="Z1995" s="162">
        <f t="shared" si="617"/>
        <v>-4022.3850000000002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-4022.3850000000002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216930.095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45883.335000000014</v>
      </c>
      <c r="AU1995" s="237">
        <f t="shared" si="630"/>
        <v>45427.100000000006</v>
      </c>
      <c r="AV1995" s="237">
        <f t="shared" si="631"/>
        <v>75803.36000000003</v>
      </c>
      <c r="AW1995" s="237">
        <f t="shared" si="632"/>
        <v>15813.999999999978</v>
      </c>
      <c r="AX1995" s="237">
        <f t="shared" si="633"/>
        <v>34002.299999999996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217241.82</v>
      </c>
      <c r="M1996" s="162">
        <f>MAX(AN28:AN1996)</f>
        <v>226289.83500000005</v>
      </c>
      <c r="N1996" s="162">
        <f t="shared" si="624"/>
        <v>-9048.0150000000431</v>
      </c>
      <c r="O1996" s="231">
        <f>E3+(E4*0.1)</f>
        <v>0.30000000000000004</v>
      </c>
      <c r="P1996" s="162">
        <v>1471.95</v>
      </c>
      <c r="Q1996" s="232">
        <f>E5+(E6*0.1)</f>
        <v>0.2</v>
      </c>
      <c r="R1996" s="162">
        <v>-1054.5</v>
      </c>
      <c r="S1996" s="232">
        <f>E7+(E8*0.1)</f>
        <v>0.2</v>
      </c>
      <c r="T1996" s="162">
        <v>3605.2</v>
      </c>
      <c r="U1996" s="233">
        <f>E9+(E10*0.5)+(E11*0.1)</f>
        <v>0.2</v>
      </c>
      <c r="V1996" s="162">
        <v>-1400</v>
      </c>
      <c r="W1996" s="233">
        <f>E12+(E13*0.5)+(E14*0.1)</f>
        <v>0.30000000000000004</v>
      </c>
      <c r="X1996" s="162">
        <v>-1200</v>
      </c>
      <c r="Y1996" s="161">
        <f t="shared" si="625"/>
        <v>1969</v>
      </c>
      <c r="Z1996" s="162">
        <f t="shared" si="617"/>
        <v>311.72499999999997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311.72499999999997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217241.82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46324.920000000013</v>
      </c>
      <c r="AU1996" s="237">
        <f t="shared" si="630"/>
        <v>45216.200000000004</v>
      </c>
      <c r="AV1996" s="237">
        <f t="shared" si="631"/>
        <v>76524.400000000023</v>
      </c>
      <c r="AW1996" s="237">
        <f t="shared" si="632"/>
        <v>15533.999999999978</v>
      </c>
      <c r="AX1996" s="237">
        <f t="shared" si="633"/>
        <v>33642.299999999996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215138.96000000002</v>
      </c>
      <c r="M1997" s="162">
        <f>MAX(AN28:AN1997)</f>
        <v>226289.83500000005</v>
      </c>
      <c r="N1997" s="162">
        <f t="shared" si="624"/>
        <v>-11150.875000000029</v>
      </c>
      <c r="O1997" s="231">
        <f>E3+(E4*0.1)</f>
        <v>0.30000000000000004</v>
      </c>
      <c r="P1997" s="162">
        <v>-550</v>
      </c>
      <c r="Q1997" s="232">
        <f>E5+(E6*0.1)</f>
        <v>0.2</v>
      </c>
      <c r="R1997" s="162">
        <v>-2705</v>
      </c>
      <c r="S1997" s="232">
        <f>E7+(E8*0.1)</f>
        <v>0.2</v>
      </c>
      <c r="T1997" s="162">
        <v>-5336.8</v>
      </c>
      <c r="U1997" s="233">
        <f>E9+(E10*0.5)+(E11*0.1)</f>
        <v>0.2</v>
      </c>
      <c r="V1997" s="162">
        <v>-689</v>
      </c>
      <c r="W1997" s="233">
        <f>E12+(E13*0.5)+(E14*0.1)</f>
        <v>0.30000000000000004</v>
      </c>
      <c r="X1997" s="162">
        <v>-639</v>
      </c>
      <c r="Y1997" s="161">
        <f t="shared" si="625"/>
        <v>1970</v>
      </c>
      <c r="Z1997" s="162">
        <f t="shared" si="617"/>
        <v>-2102.86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-2102.86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215138.96000000002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46159.920000000013</v>
      </c>
      <c r="AU1997" s="237">
        <f t="shared" si="630"/>
        <v>44675.200000000004</v>
      </c>
      <c r="AV1997" s="237">
        <f t="shared" si="631"/>
        <v>75457.040000000023</v>
      </c>
      <c r="AW1997" s="237">
        <f t="shared" si="632"/>
        <v>15396.199999999979</v>
      </c>
      <c r="AX1997" s="237">
        <f t="shared" si="633"/>
        <v>33450.6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215668.14</v>
      </c>
      <c r="M1998" s="162">
        <f>MAX(AN28:AN1998)</f>
        <v>226289.83500000005</v>
      </c>
      <c r="N1998" s="162">
        <f t="shared" si="624"/>
        <v>-10621.695000000036</v>
      </c>
      <c r="O1998" s="231">
        <f>E3+(E4*0.1)</f>
        <v>0.30000000000000004</v>
      </c>
      <c r="P1998" s="162">
        <v>3415.2</v>
      </c>
      <c r="Q1998" s="232">
        <f>E5+(E6*0.1)</f>
        <v>0.2</v>
      </c>
      <c r="R1998" s="162">
        <v>-2703.5</v>
      </c>
      <c r="S1998" s="232">
        <f>E7+(E8*0.1)</f>
        <v>0.2</v>
      </c>
      <c r="T1998" s="162">
        <v>-5018.3999999999996</v>
      </c>
      <c r="U1998" s="233">
        <f>E9+(E10*0.5)+(E11*0.1)</f>
        <v>0.2</v>
      </c>
      <c r="V1998" s="162">
        <v>-1400</v>
      </c>
      <c r="W1998" s="233">
        <f>E12+(E13*0.5)+(E14*0.1)</f>
        <v>0.30000000000000004</v>
      </c>
      <c r="X1998" s="162">
        <v>4430</v>
      </c>
      <c r="Y1998" s="161">
        <f t="shared" si="625"/>
        <v>1971</v>
      </c>
      <c r="Z1998" s="162">
        <f t="shared" si="617"/>
        <v>529.1800000000004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529.1800000000004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215668.14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47184.48000000001</v>
      </c>
      <c r="AU1998" s="237">
        <f t="shared" si="630"/>
        <v>44134.500000000007</v>
      </c>
      <c r="AV1998" s="237">
        <f t="shared" si="631"/>
        <v>74453.36000000003</v>
      </c>
      <c r="AW1998" s="237">
        <f t="shared" si="632"/>
        <v>15116.199999999979</v>
      </c>
      <c r="AX1998" s="237">
        <f t="shared" si="633"/>
        <v>34779.599999999999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215129.02000000002</v>
      </c>
      <c r="M1999" s="162">
        <f>MAX(AN28:AN1999)</f>
        <v>226289.83500000005</v>
      </c>
      <c r="N1999" s="162">
        <f t="shared" si="624"/>
        <v>-11160.815000000031</v>
      </c>
      <c r="O1999" s="231">
        <f>E3+(E4*0.1)</f>
        <v>0.30000000000000004</v>
      </c>
      <c r="P1999" s="162">
        <v>-550</v>
      </c>
      <c r="Q1999" s="232">
        <f>E5+(E6*0.1)</f>
        <v>0.2</v>
      </c>
      <c r="R1999" s="162">
        <v>-850</v>
      </c>
      <c r="S1999" s="232">
        <f>E7+(E8*0.1)</f>
        <v>0.2</v>
      </c>
      <c r="T1999" s="162">
        <v>-2035.6</v>
      </c>
      <c r="U1999" s="233">
        <f>E9+(E10*0.5)+(E11*0.1)</f>
        <v>0.2</v>
      </c>
      <c r="V1999" s="162">
        <v>406</v>
      </c>
      <c r="W1999" s="233">
        <f>E12+(E13*0.5)+(E14*0.1)</f>
        <v>0.30000000000000004</v>
      </c>
      <c r="X1999" s="162">
        <v>406</v>
      </c>
      <c r="Y1999" s="161">
        <f t="shared" si="625"/>
        <v>1972</v>
      </c>
      <c r="Z1999" s="162">
        <f t="shared" si="617"/>
        <v>-539.11999999999989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-539.11999999999989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215129.02000000002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47019.48000000001</v>
      </c>
      <c r="AU1999" s="237">
        <f t="shared" si="630"/>
        <v>43964.500000000007</v>
      </c>
      <c r="AV1999" s="237">
        <f t="shared" si="631"/>
        <v>74046.240000000034</v>
      </c>
      <c r="AW1999" s="237">
        <f t="shared" si="632"/>
        <v>15197.39999999998</v>
      </c>
      <c r="AX1999" s="237">
        <f t="shared" si="633"/>
        <v>34901.4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216967.74000000002</v>
      </c>
      <c r="M2000" s="162">
        <f>MAX(AN28:AN2000)</f>
        <v>226289.83500000005</v>
      </c>
      <c r="N2000" s="162">
        <f t="shared" si="624"/>
        <v>-9322.0950000000303</v>
      </c>
      <c r="O2000" s="231">
        <f>E3+(E4*0.1)</f>
        <v>0.30000000000000004</v>
      </c>
      <c r="P2000" s="162">
        <v>-550</v>
      </c>
      <c r="Q2000" s="232">
        <f>E5+(E6*0.1)</f>
        <v>0.2</v>
      </c>
      <c r="R2000" s="162">
        <v>-850</v>
      </c>
      <c r="S2000" s="232">
        <f>E7+(E8*0.1)</f>
        <v>0.2</v>
      </c>
      <c r="T2000" s="162">
        <v>578.6</v>
      </c>
      <c r="U2000" s="233">
        <f>E9+(E10*0.5)+(E11*0.1)</f>
        <v>0.2</v>
      </c>
      <c r="V2000" s="162">
        <v>4116</v>
      </c>
      <c r="W2000" s="233">
        <f>E12+(E13*0.5)+(E14*0.1)</f>
        <v>0.30000000000000004</v>
      </c>
      <c r="X2000" s="162">
        <v>4116</v>
      </c>
      <c r="Y2000" s="161">
        <f t="shared" si="625"/>
        <v>1973</v>
      </c>
      <c r="Z2000" s="162">
        <f t="shared" si="617"/>
        <v>1838.7200000000003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1838.7200000000003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216967.74000000002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46854.48000000001</v>
      </c>
      <c r="AU2000" s="237">
        <f t="shared" si="630"/>
        <v>43794.500000000007</v>
      </c>
      <c r="AV2000" s="237">
        <f t="shared" si="631"/>
        <v>74161.960000000036</v>
      </c>
      <c r="AW2000" s="237">
        <f t="shared" si="632"/>
        <v>16020.59999999998</v>
      </c>
      <c r="AX2000" s="237">
        <f t="shared" si="633"/>
        <v>36136.200000000004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218604.98500000002</v>
      </c>
      <c r="M2001" s="162">
        <f>MAX(AN28:AN2001)</f>
        <v>226289.83500000005</v>
      </c>
      <c r="N2001" s="162">
        <f t="shared" si="624"/>
        <v>-7684.8500000000349</v>
      </c>
      <c r="O2001" s="231">
        <f>E3+(E4*0.1)</f>
        <v>0.30000000000000004</v>
      </c>
      <c r="P2001" s="162">
        <v>2043.15</v>
      </c>
      <c r="Q2001" s="232">
        <f>E5+(E6*0.1)</f>
        <v>0.2</v>
      </c>
      <c r="R2001" s="162">
        <v>-1679.5</v>
      </c>
      <c r="S2001" s="232">
        <f>E7+(E8*0.1)</f>
        <v>0.2</v>
      </c>
      <c r="T2001" s="162">
        <v>9288</v>
      </c>
      <c r="U2001" s="233">
        <f>E9+(E10*0.5)+(E11*0.1)</f>
        <v>0.2</v>
      </c>
      <c r="V2001" s="162">
        <v>-687</v>
      </c>
      <c r="W2001" s="233">
        <f>E12+(E13*0.5)+(E14*0.1)</f>
        <v>0.30000000000000004</v>
      </c>
      <c r="X2001" s="162">
        <v>-1200</v>
      </c>
      <c r="Y2001" s="161">
        <f t="shared" si="625"/>
        <v>1974</v>
      </c>
      <c r="Z2001" s="162">
        <f t="shared" si="617"/>
        <v>1637.2450000000003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1637.2450000000003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218604.98500000002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47467.42500000001</v>
      </c>
      <c r="AU2001" s="237">
        <f t="shared" si="630"/>
        <v>43458.600000000006</v>
      </c>
      <c r="AV2001" s="237">
        <f t="shared" si="631"/>
        <v>76019.560000000041</v>
      </c>
      <c r="AW2001" s="237">
        <f t="shared" si="632"/>
        <v>15883.199999999981</v>
      </c>
      <c r="AX2001" s="237">
        <f t="shared" si="633"/>
        <v>35776.200000000004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217477.11000000002</v>
      </c>
      <c r="M2002" s="162">
        <f>MAX(AN28:AN2002)</f>
        <v>226289.83500000005</v>
      </c>
      <c r="N2002" s="162">
        <f t="shared" si="624"/>
        <v>-8812.7250000000349</v>
      </c>
      <c r="O2002" s="231">
        <f>E3+(E4*0.1)</f>
        <v>0.30000000000000004</v>
      </c>
      <c r="P2002" s="162">
        <v>1213.75</v>
      </c>
      <c r="Q2002" s="232">
        <f>E5+(E6*0.1)</f>
        <v>0.2</v>
      </c>
      <c r="R2002" s="162">
        <v>-850</v>
      </c>
      <c r="S2002" s="232">
        <f>E7+(E8*0.1)</f>
        <v>0.2</v>
      </c>
      <c r="T2002" s="162">
        <v>-3410</v>
      </c>
      <c r="U2002" s="233">
        <f>E9+(E10*0.5)+(E11*0.1)</f>
        <v>0.2</v>
      </c>
      <c r="V2002" s="162">
        <v>-1400</v>
      </c>
      <c r="W2002" s="233">
        <f>E12+(E13*0.5)+(E14*0.1)</f>
        <v>0.30000000000000004</v>
      </c>
      <c r="X2002" s="162">
        <v>-1200</v>
      </c>
      <c r="Y2002" s="161">
        <f t="shared" si="625"/>
        <v>1975</v>
      </c>
      <c r="Z2002" s="162">
        <f t="shared" si="617"/>
        <v>-1127.875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-1127.875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217477.11000000002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47831.55000000001</v>
      </c>
      <c r="AU2002" s="237">
        <f t="shared" si="630"/>
        <v>43288.600000000006</v>
      </c>
      <c r="AV2002" s="237">
        <f t="shared" si="631"/>
        <v>75337.560000000041</v>
      </c>
      <c r="AW2002" s="237">
        <f t="shared" si="632"/>
        <v>15603.199999999981</v>
      </c>
      <c r="AX2002" s="237">
        <f t="shared" si="633"/>
        <v>35416.200000000004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219515.79500000001</v>
      </c>
      <c r="M2003" s="162">
        <f>MAX(AN28:AN2003)</f>
        <v>226289.83500000005</v>
      </c>
      <c r="N2003" s="162">
        <f t="shared" si="624"/>
        <v>-6774.0400000000373</v>
      </c>
      <c r="O2003" s="231">
        <f>E3+(E4*0.1)</f>
        <v>0.30000000000000004</v>
      </c>
      <c r="P2003" s="162">
        <v>2773.35</v>
      </c>
      <c r="Q2003" s="232">
        <f>E5+(E6*0.1)</f>
        <v>0.2</v>
      </c>
      <c r="R2003" s="162">
        <v>-2346</v>
      </c>
      <c r="S2003" s="232">
        <f>E7+(E8*0.1)</f>
        <v>0.2</v>
      </c>
      <c r="T2003" s="162">
        <v>9349.4</v>
      </c>
      <c r="U2003" s="233">
        <f>E9+(E10*0.5)+(E11*0.1)</f>
        <v>0.2</v>
      </c>
      <c r="V2003" s="162">
        <v>830</v>
      </c>
      <c r="W2003" s="233">
        <f>E12+(E13*0.5)+(E14*0.1)</f>
        <v>0.30000000000000004</v>
      </c>
      <c r="X2003" s="162">
        <v>-1200</v>
      </c>
      <c r="Y2003" s="161">
        <f t="shared" si="625"/>
        <v>1976</v>
      </c>
      <c r="Z2003" s="162">
        <f t="shared" si="617"/>
        <v>2038.6850000000004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2038.6850000000004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219515.79500000001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48663.555000000008</v>
      </c>
      <c r="AU2003" s="237">
        <f t="shared" si="630"/>
        <v>42819.400000000009</v>
      </c>
      <c r="AV2003" s="237">
        <f t="shared" si="631"/>
        <v>77207.440000000046</v>
      </c>
      <c r="AW2003" s="237">
        <f t="shared" si="632"/>
        <v>15769.199999999981</v>
      </c>
      <c r="AX2003" s="237">
        <f t="shared" si="633"/>
        <v>35056.200000000004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221814.27500000002</v>
      </c>
      <c r="M2004" s="162">
        <f>MAX(AN28:AN2004)</f>
        <v>226289.83500000005</v>
      </c>
      <c r="N2004" s="162">
        <f t="shared" si="624"/>
        <v>-4475.5600000000268</v>
      </c>
      <c r="O2004" s="231">
        <f>E3+(E4*0.1)</f>
        <v>0.30000000000000004</v>
      </c>
      <c r="P2004" s="162">
        <v>-550</v>
      </c>
      <c r="Q2004" s="232">
        <f>E5+(E6*0.1)</f>
        <v>0.2</v>
      </c>
      <c r="R2004" s="162">
        <v>-850</v>
      </c>
      <c r="S2004" s="232">
        <f>E7+(E8*0.1)</f>
        <v>0.2</v>
      </c>
      <c r="T2004" s="162">
        <v>367.4</v>
      </c>
      <c r="U2004" s="233">
        <f>E9+(E10*0.5)+(E11*0.1)</f>
        <v>0.2</v>
      </c>
      <c r="V2004" s="162">
        <v>5120</v>
      </c>
      <c r="W2004" s="233">
        <f>E12+(E13*0.5)+(E14*0.1)</f>
        <v>0.30000000000000004</v>
      </c>
      <c r="X2004" s="162">
        <v>5120</v>
      </c>
      <c r="Y2004" s="161">
        <f t="shared" si="625"/>
        <v>1977</v>
      </c>
      <c r="Z2004" s="162">
        <f t="shared" si="617"/>
        <v>2298.4800000000005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2298.4800000000005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221814.27500000002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48498.555000000008</v>
      </c>
      <c r="AU2004" s="237">
        <f t="shared" si="630"/>
        <v>42649.400000000009</v>
      </c>
      <c r="AV2004" s="237">
        <f t="shared" si="631"/>
        <v>77280.920000000042</v>
      </c>
      <c r="AW2004" s="237">
        <f t="shared" si="632"/>
        <v>16793.199999999983</v>
      </c>
      <c r="AX2004" s="237">
        <f t="shared" si="633"/>
        <v>36592.200000000004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223101.31000000003</v>
      </c>
      <c r="M2005" s="162">
        <f>MAX(AN28:AN2005)</f>
        <v>226289.83500000005</v>
      </c>
      <c r="N2005" s="162">
        <f t="shared" si="624"/>
        <v>-3188.5250000000233</v>
      </c>
      <c r="O2005" s="231">
        <f>E3+(E4*0.1)</f>
        <v>0.30000000000000004</v>
      </c>
      <c r="P2005" s="162">
        <v>1183.8499999999999</v>
      </c>
      <c r="Q2005" s="232">
        <f>E5+(E6*0.1)</f>
        <v>0.2</v>
      </c>
      <c r="R2005" s="162">
        <v>2700</v>
      </c>
      <c r="S2005" s="232">
        <f>E7+(E8*0.1)</f>
        <v>0.2</v>
      </c>
      <c r="T2005" s="162">
        <v>5159.3999999999996</v>
      </c>
      <c r="U2005" s="233">
        <f>E9+(E10*0.5)+(E11*0.1)</f>
        <v>0.2</v>
      </c>
      <c r="V2005" s="162">
        <v>-1400</v>
      </c>
      <c r="W2005" s="233">
        <f>E12+(E13*0.5)+(E14*0.1)</f>
        <v>0.30000000000000004</v>
      </c>
      <c r="X2005" s="162">
        <v>-1200</v>
      </c>
      <c r="Y2005" s="161">
        <f t="shared" si="625"/>
        <v>1978</v>
      </c>
      <c r="Z2005" s="162">
        <f t="shared" si="617"/>
        <v>1287.0349999999999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1287.0349999999999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223101.31000000003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48853.710000000006</v>
      </c>
      <c r="AU2005" s="237">
        <f t="shared" si="630"/>
        <v>43189.400000000009</v>
      </c>
      <c r="AV2005" s="237">
        <f t="shared" si="631"/>
        <v>78312.800000000047</v>
      </c>
      <c r="AW2005" s="237">
        <f t="shared" si="632"/>
        <v>16513.199999999983</v>
      </c>
      <c r="AX2005" s="237">
        <f t="shared" si="633"/>
        <v>36232.200000000004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223084.63000000003</v>
      </c>
      <c r="M2006" s="162">
        <f>MAX(AN28:AN2006)</f>
        <v>226289.83500000005</v>
      </c>
      <c r="N2006" s="162">
        <f t="shared" si="624"/>
        <v>-3205.2050000000163</v>
      </c>
      <c r="O2006" s="231">
        <f>E3+(E4*0.1)</f>
        <v>0.30000000000000004</v>
      </c>
      <c r="P2006" s="162">
        <v>-550</v>
      </c>
      <c r="Q2006" s="232">
        <f>E5+(E6*0.1)</f>
        <v>0.2</v>
      </c>
      <c r="R2006" s="162">
        <v>-850</v>
      </c>
      <c r="S2006" s="232">
        <f>E7+(E8*0.1)</f>
        <v>0.2</v>
      </c>
      <c r="T2006" s="162">
        <v>-933.4</v>
      </c>
      <c r="U2006" s="233">
        <f>E9+(E10*0.5)+(E11*0.1)</f>
        <v>0.2</v>
      </c>
      <c r="V2006" s="162">
        <v>1010</v>
      </c>
      <c r="W2006" s="233">
        <f>E12+(E13*0.5)+(E14*0.1)</f>
        <v>0.30000000000000004</v>
      </c>
      <c r="X2006" s="162">
        <v>1010</v>
      </c>
      <c r="Y2006" s="161">
        <f t="shared" si="625"/>
        <v>1979</v>
      </c>
      <c r="Z2006" s="162">
        <f t="shared" si="617"/>
        <v>-16.680000000000007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0</v>
      </c>
      <c r="AI2006" s="129">
        <f t="shared" si="619"/>
        <v>-16.680000000000007</v>
      </c>
      <c r="AJ2006" s="234">
        <f t="shared" si="620"/>
        <v>0</v>
      </c>
      <c r="AK2006" s="234">
        <f t="shared" si="621"/>
        <v>1</v>
      </c>
      <c r="AL2006" s="129">
        <f t="shared" si="622"/>
        <v>0</v>
      </c>
      <c r="AM2006" s="127">
        <v>45524</v>
      </c>
      <c r="AN2006" s="129">
        <f t="shared" si="626"/>
        <v>223084.63000000003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48688.710000000006</v>
      </c>
      <c r="AU2006" s="237">
        <f t="shared" si="630"/>
        <v>43019.400000000009</v>
      </c>
      <c r="AV2006" s="237">
        <f t="shared" si="631"/>
        <v>78126.120000000054</v>
      </c>
      <c r="AW2006" s="237">
        <f t="shared" si="632"/>
        <v>16715.199999999983</v>
      </c>
      <c r="AX2006" s="237">
        <f t="shared" si="633"/>
        <v>36535.200000000004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223185.29000000004</v>
      </c>
      <c r="M2007" s="162">
        <f>MAX(AN28:AN2007)</f>
        <v>226289.83500000005</v>
      </c>
      <c r="N2007" s="162">
        <f t="shared" si="624"/>
        <v>-3104.5450000000128</v>
      </c>
      <c r="O2007" s="231">
        <f>E3+(E4*0.1)</f>
        <v>0.30000000000000004</v>
      </c>
      <c r="P2007" s="162">
        <v>277.60000000000002</v>
      </c>
      <c r="Q2007" s="232">
        <f>E5+(E6*0.1)</f>
        <v>0.2</v>
      </c>
      <c r="R2007" s="162">
        <v>1186.5</v>
      </c>
      <c r="S2007" s="232">
        <f>E7+(E8*0.1)</f>
        <v>0.2</v>
      </c>
      <c r="T2007" s="162">
        <v>2100.4</v>
      </c>
      <c r="U2007" s="233">
        <f>E9+(E10*0.5)+(E11*0.1)</f>
        <v>0.2</v>
      </c>
      <c r="V2007" s="162">
        <v>-1400</v>
      </c>
      <c r="W2007" s="233">
        <f>E12+(E13*0.5)+(E14*0.1)</f>
        <v>0.30000000000000004</v>
      </c>
      <c r="X2007" s="162">
        <v>-1200</v>
      </c>
      <c r="Y2007" s="161">
        <f t="shared" si="625"/>
        <v>1980</v>
      </c>
      <c r="Z2007" s="162">
        <f t="shared" si="617"/>
        <v>100.66000000000003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100.66000000000003</v>
      </c>
      <c r="AI2007" s="129">
        <f t="shared" si="619"/>
        <v>0</v>
      </c>
      <c r="AJ2007" s="234">
        <f t="shared" si="620"/>
        <v>1</v>
      </c>
      <c r="AK2007" s="234">
        <f t="shared" si="621"/>
        <v>0</v>
      </c>
      <c r="AL2007" s="129">
        <f t="shared" si="622"/>
        <v>0</v>
      </c>
      <c r="AM2007" s="127">
        <v>45525</v>
      </c>
      <c r="AN2007" s="129">
        <f t="shared" si="626"/>
        <v>223185.29000000004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48771.990000000005</v>
      </c>
      <c r="AU2007" s="237">
        <f t="shared" si="630"/>
        <v>43256.700000000012</v>
      </c>
      <c r="AV2007" s="237">
        <f t="shared" si="631"/>
        <v>78546.200000000055</v>
      </c>
      <c r="AW2007" s="237">
        <f t="shared" si="632"/>
        <v>16435.199999999983</v>
      </c>
      <c r="AX2007" s="237">
        <f t="shared" si="633"/>
        <v>36175.200000000004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221528.29000000004</v>
      </c>
      <c r="M2008" s="162">
        <f>MAX(AN28:AN2008)</f>
        <v>226289.83500000005</v>
      </c>
      <c r="N2008" s="162">
        <f t="shared" si="624"/>
        <v>-4761.5450000000128</v>
      </c>
      <c r="O2008" s="231">
        <f>E3+(E4*0.1)</f>
        <v>0.30000000000000004</v>
      </c>
      <c r="P2008" s="162">
        <v>-550</v>
      </c>
      <c r="Q2008" s="232">
        <f>E5+(E6*0.1)</f>
        <v>0.2</v>
      </c>
      <c r="R2008" s="162">
        <v>-850</v>
      </c>
      <c r="S2008" s="232">
        <f>E7+(E8*0.1)</f>
        <v>0.2</v>
      </c>
      <c r="T2008" s="162">
        <v>-3410</v>
      </c>
      <c r="U2008" s="233">
        <f>E9+(E10*0.5)+(E11*0.1)</f>
        <v>0.2</v>
      </c>
      <c r="V2008" s="162">
        <v>-1400</v>
      </c>
      <c r="W2008" s="233">
        <f>E12+(E13*0.5)+(E14*0.1)</f>
        <v>0.30000000000000004</v>
      </c>
      <c r="X2008" s="162">
        <v>-1200</v>
      </c>
      <c r="Y2008" s="161">
        <f t="shared" si="625"/>
        <v>1981</v>
      </c>
      <c r="Z2008" s="162">
        <f t="shared" si="617"/>
        <v>-1657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-1657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221528.29000000004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48606.990000000005</v>
      </c>
      <c r="AU2008" s="237">
        <f t="shared" si="630"/>
        <v>43086.700000000012</v>
      </c>
      <c r="AV2008" s="237">
        <f t="shared" si="631"/>
        <v>77864.200000000055</v>
      </c>
      <c r="AW2008" s="237">
        <f t="shared" si="632"/>
        <v>16155.199999999983</v>
      </c>
      <c r="AX2008" s="237">
        <f t="shared" si="633"/>
        <v>35815.200000000004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225143.06000000003</v>
      </c>
      <c r="M2009" s="162">
        <f>MAX(AN28:AN2009)</f>
        <v>226289.83500000005</v>
      </c>
      <c r="N2009" s="162">
        <f t="shared" si="624"/>
        <v>-1146.7750000000233</v>
      </c>
      <c r="O2009" s="231">
        <f>E3+(E4*0.1)</f>
        <v>0.30000000000000004</v>
      </c>
      <c r="P2009" s="162">
        <v>2311.5</v>
      </c>
      <c r="Q2009" s="232">
        <f>E5+(E6*0.1)</f>
        <v>0.2</v>
      </c>
      <c r="R2009" s="162">
        <v>3198.5</v>
      </c>
      <c r="S2009" s="232">
        <f>E7+(E8*0.1)</f>
        <v>0.2</v>
      </c>
      <c r="T2009" s="162">
        <v>4580.6000000000004</v>
      </c>
      <c r="U2009" s="233">
        <f>E9+(E10*0.5)+(E11*0.1)</f>
        <v>0.2</v>
      </c>
      <c r="V2009" s="162">
        <v>2731</v>
      </c>
      <c r="W2009" s="233">
        <f>E12+(E13*0.5)+(E14*0.1)</f>
        <v>0.30000000000000004</v>
      </c>
      <c r="X2009" s="162">
        <v>2731</v>
      </c>
      <c r="Y2009" s="161">
        <f t="shared" si="625"/>
        <v>1982</v>
      </c>
      <c r="Z2009" s="162">
        <f t="shared" si="617"/>
        <v>3614.7700000000004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3614.7700000000004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225143.06000000003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49300.44</v>
      </c>
      <c r="AU2009" s="237">
        <f t="shared" si="630"/>
        <v>43726.400000000009</v>
      </c>
      <c r="AV2009" s="237">
        <f t="shared" si="631"/>
        <v>78780.320000000051</v>
      </c>
      <c r="AW2009" s="237">
        <f t="shared" si="632"/>
        <v>16701.399999999983</v>
      </c>
      <c r="AX2009" s="237">
        <f t="shared" si="633"/>
        <v>36634.500000000007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224704.72000000003</v>
      </c>
      <c r="M2010" s="162">
        <f>MAX(AN28:AN2010)</f>
        <v>226289.83500000005</v>
      </c>
      <c r="N2010" s="162">
        <f t="shared" si="624"/>
        <v>-1585.1150000000198</v>
      </c>
      <c r="O2010" s="231">
        <f>E3+(E4*0.1)</f>
        <v>0.30000000000000004</v>
      </c>
      <c r="P2010" s="162">
        <v>327.2</v>
      </c>
      <c r="Q2010" s="232">
        <f>E5+(E6*0.1)</f>
        <v>0.2</v>
      </c>
      <c r="R2010" s="162">
        <v>-850</v>
      </c>
      <c r="S2010" s="232">
        <f>E7+(E8*0.1)</f>
        <v>0.2</v>
      </c>
      <c r="T2010" s="162">
        <v>-3410</v>
      </c>
      <c r="U2010" s="233">
        <f>E9+(E10*0.5)+(E11*0.1)</f>
        <v>0.2</v>
      </c>
      <c r="V2010" s="162">
        <v>631</v>
      </c>
      <c r="W2010" s="233">
        <f>E12+(E13*0.5)+(E14*0.1)</f>
        <v>0.30000000000000004</v>
      </c>
      <c r="X2010" s="162">
        <v>631</v>
      </c>
      <c r="Y2010" s="161">
        <f t="shared" si="625"/>
        <v>1983</v>
      </c>
      <c r="Z2010" s="162">
        <f t="shared" si="617"/>
        <v>-438.33999999999992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-438.33999999999992</v>
      </c>
      <c r="AJ2010" s="234">
        <f t="shared" si="620"/>
        <v>0</v>
      </c>
      <c r="AK2010" s="234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224704.72000000003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49398.600000000006</v>
      </c>
      <c r="AU2010" s="237">
        <f t="shared" si="630"/>
        <v>43556.400000000009</v>
      </c>
      <c r="AV2010" s="237">
        <f t="shared" si="631"/>
        <v>78098.320000000051</v>
      </c>
      <c r="AW2010" s="237">
        <f t="shared" si="632"/>
        <v>16827.599999999984</v>
      </c>
      <c r="AX2010" s="237">
        <f t="shared" si="633"/>
        <v>36823.80000000001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224396.04000000004</v>
      </c>
      <c r="M2011" s="162">
        <f>MAX(AN28:AN2011)</f>
        <v>226289.83500000005</v>
      </c>
      <c r="N2011" s="162">
        <f t="shared" si="624"/>
        <v>-1893.7950000000128</v>
      </c>
      <c r="O2011" s="231">
        <f>E3+(E4*0.1)</f>
        <v>0.30000000000000004</v>
      </c>
      <c r="P2011" s="162">
        <v>-550</v>
      </c>
      <c r="Q2011" s="232">
        <f>E5+(E6*0.1)</f>
        <v>0.2</v>
      </c>
      <c r="R2011" s="162">
        <v>-850</v>
      </c>
      <c r="S2011" s="232">
        <f>E7+(E8*0.1)</f>
        <v>0.2</v>
      </c>
      <c r="T2011" s="162">
        <v>1301.5999999999999</v>
      </c>
      <c r="U2011" s="233">
        <f>E9+(E10*0.5)+(E11*0.1)</f>
        <v>0.2</v>
      </c>
      <c r="V2011" s="162">
        <v>630</v>
      </c>
      <c r="W2011" s="233">
        <f>E12+(E13*0.5)+(E14*0.1)</f>
        <v>0.30000000000000004</v>
      </c>
      <c r="X2011" s="162">
        <v>-1200</v>
      </c>
      <c r="Y2011" s="161">
        <f t="shared" si="625"/>
        <v>1984</v>
      </c>
      <c r="Z2011" s="162">
        <f t="shared" si="617"/>
        <v>-308.68000000000006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-308.68000000000006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224396.04000000004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49233.600000000006</v>
      </c>
      <c r="AU2011" s="237">
        <f t="shared" si="630"/>
        <v>43386.400000000009</v>
      </c>
      <c r="AV2011" s="237">
        <f t="shared" si="631"/>
        <v>78358.640000000058</v>
      </c>
      <c r="AW2011" s="237">
        <f t="shared" si="632"/>
        <v>16953.599999999984</v>
      </c>
      <c r="AX2011" s="237">
        <f t="shared" si="633"/>
        <v>36463.80000000001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222739.04000000004</v>
      </c>
      <c r="M2012" s="162">
        <f>MAX(AN28:AN2012)</f>
        <v>226289.83500000005</v>
      </c>
      <c r="N2012" s="162">
        <f t="shared" si="624"/>
        <v>-3550.7950000000128</v>
      </c>
      <c r="O2012" s="231">
        <f>E3+(E4*0.1)</f>
        <v>0.30000000000000004</v>
      </c>
      <c r="P2012" s="162">
        <v>-550</v>
      </c>
      <c r="Q2012" s="232">
        <f>E5+(E6*0.1)</f>
        <v>0.2</v>
      </c>
      <c r="R2012" s="162">
        <v>-850</v>
      </c>
      <c r="S2012" s="232">
        <f>E7+(E8*0.1)</f>
        <v>0.2</v>
      </c>
      <c r="T2012" s="162">
        <v>-3410</v>
      </c>
      <c r="U2012" s="233">
        <f>E9+(E10*0.5)+(E11*0.1)</f>
        <v>0.2</v>
      </c>
      <c r="V2012" s="162">
        <v>-1400</v>
      </c>
      <c r="W2012" s="233">
        <f>E12+(E13*0.5)+(E14*0.1)</f>
        <v>0.30000000000000004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-1657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-1657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222739.04000000004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49068.600000000006</v>
      </c>
      <c r="AU2012" s="237">
        <f t="shared" si="630"/>
        <v>43216.400000000009</v>
      </c>
      <c r="AV2012" s="237">
        <f t="shared" si="631"/>
        <v>77676.640000000058</v>
      </c>
      <c r="AW2012" s="237">
        <f t="shared" si="632"/>
        <v>16673.599999999984</v>
      </c>
      <c r="AX2012" s="237">
        <f t="shared" si="633"/>
        <v>36103.80000000001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223838.96500000003</v>
      </c>
      <c r="M2013" s="162">
        <f>MAX(AN28:AN2013)</f>
        <v>226289.83500000005</v>
      </c>
      <c r="N2013" s="162">
        <f t="shared" ref="N2013:N2076" si="643">AN2013-M2013</f>
        <v>-2450.8700000000244</v>
      </c>
      <c r="O2013" s="231">
        <f>E3+(E4*0.1)</f>
        <v>0.30000000000000004</v>
      </c>
      <c r="P2013" s="162">
        <v>1218.1500000000001</v>
      </c>
      <c r="Q2013" s="232">
        <f>E5+(E6*0.1)</f>
        <v>0.2</v>
      </c>
      <c r="R2013" s="162">
        <v>-11</v>
      </c>
      <c r="S2013" s="232">
        <f>E7+(E8*0.1)</f>
        <v>0.2</v>
      </c>
      <c r="T2013" s="162">
        <v>-506.6</v>
      </c>
      <c r="U2013" s="233">
        <f>E9+(E10*0.5)+(E11*0.1)</f>
        <v>0.2</v>
      </c>
      <c r="V2013" s="162">
        <v>1676</v>
      </c>
      <c r="W2013" s="233">
        <f>E12+(E13*0.5)+(E14*0.1)</f>
        <v>0.30000000000000004</v>
      </c>
      <c r="X2013" s="162">
        <v>1676</v>
      </c>
      <c r="Y2013" s="161">
        <f t="shared" ref="Y2013:Y2076" si="644">Y2012+1</f>
        <v>1986</v>
      </c>
      <c r="Z2013" s="162">
        <f t="shared" si="636"/>
        <v>1099.9250000000002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1099.9250000000002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223838.96500000003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49434.045000000006</v>
      </c>
      <c r="AU2013" s="237">
        <f t="shared" ref="AU2013:AU2076" si="649">(R2013*Q2013)+AU2012</f>
        <v>43214.200000000012</v>
      </c>
      <c r="AV2013" s="237">
        <f t="shared" ref="AV2013:AV2076" si="650">(S2013*T2013)+AV2012</f>
        <v>77575.320000000051</v>
      </c>
      <c r="AW2013" s="237">
        <f t="shared" ref="AW2013:AW2076" si="651">(V2013*U2013)+AW2012</f>
        <v>17008.799999999985</v>
      </c>
      <c r="AX2013" s="237">
        <f t="shared" ref="AX2013:AX2076" si="652">(X2013*W2013)+AX2012</f>
        <v>36606.600000000013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224595.12500000003</v>
      </c>
      <c r="M2014" s="162">
        <f>MAX(AN28:AN2014)</f>
        <v>226289.83500000005</v>
      </c>
      <c r="N2014" s="162">
        <f t="shared" si="643"/>
        <v>-1694.710000000021</v>
      </c>
      <c r="O2014" s="231">
        <f>E3+(E4*0.1)</f>
        <v>0.30000000000000004</v>
      </c>
      <c r="P2014" s="162">
        <v>-550</v>
      </c>
      <c r="Q2014" s="232">
        <f>E5+(E6*0.1)</f>
        <v>0.2</v>
      </c>
      <c r="R2014" s="162">
        <v>2822</v>
      </c>
      <c r="S2014" s="232">
        <f>E7+(E8*0.1)</f>
        <v>0.2</v>
      </c>
      <c r="T2014" s="162">
        <v>4983.8</v>
      </c>
      <c r="U2014" s="233">
        <f>E9+(E10*0.5)+(E11*0.1)</f>
        <v>0.2</v>
      </c>
      <c r="V2014" s="162">
        <v>-1400</v>
      </c>
      <c r="W2014" s="233">
        <f>E12+(E13*0.5)+(E14*0.1)</f>
        <v>0.30000000000000004</v>
      </c>
      <c r="X2014" s="162">
        <v>-1200</v>
      </c>
      <c r="Y2014" s="161">
        <f t="shared" si="644"/>
        <v>1987</v>
      </c>
      <c r="Z2014" s="162">
        <f t="shared" si="636"/>
        <v>756.16000000000008</v>
      </c>
      <c r="AA2014" s="238">
        <v>45534</v>
      </c>
      <c r="AB2014" s="129">
        <f>SUM(Z1993:Z2014)</f>
        <v>309.48500000000263</v>
      </c>
      <c r="AC2014" s="128">
        <f>(AB2014&gt;0)*1</f>
        <v>1</v>
      </c>
      <c r="AD2014" s="128">
        <f>(AB2014&lt;0)*1</f>
        <v>0</v>
      </c>
      <c r="AE2014" s="129">
        <f>AB2014*AC2014</f>
        <v>309.48500000000263</v>
      </c>
      <c r="AF2014" s="129">
        <f>AB2014*AD2014</f>
        <v>0</v>
      </c>
      <c r="AG2014" s="129"/>
      <c r="AH2014" s="129">
        <f t="shared" si="637"/>
        <v>756.16000000000008</v>
      </c>
      <c r="AI2014" s="129">
        <f t="shared" si="638"/>
        <v>0</v>
      </c>
      <c r="AJ2014" s="234">
        <f t="shared" si="639"/>
        <v>1</v>
      </c>
      <c r="AK2014" s="234">
        <f t="shared" si="640"/>
        <v>0</v>
      </c>
      <c r="AL2014" s="129">
        <f t="shared" si="641"/>
        <v>309.48500000000263</v>
      </c>
      <c r="AM2014" s="127">
        <v>45534</v>
      </c>
      <c r="AN2014" s="129">
        <f t="shared" si="645"/>
        <v>224595.12500000003</v>
      </c>
      <c r="AO2014" s="129">
        <f t="shared" si="646"/>
        <v>309.48500000000263</v>
      </c>
      <c r="AP2014" s="129">
        <f t="shared" si="647"/>
        <v>0</v>
      </c>
      <c r="AQ2014" s="235"/>
      <c r="AR2014" s="235"/>
      <c r="AS2014" s="236">
        <f t="shared" si="642"/>
        <v>45534</v>
      </c>
      <c r="AT2014" s="237">
        <f t="shared" si="648"/>
        <v>49269.045000000006</v>
      </c>
      <c r="AU2014" s="237">
        <f t="shared" si="649"/>
        <v>43778.600000000013</v>
      </c>
      <c r="AV2014" s="237">
        <f t="shared" si="650"/>
        <v>78572.080000000045</v>
      </c>
      <c r="AW2014" s="237">
        <f t="shared" si="651"/>
        <v>16728.799999999985</v>
      </c>
      <c r="AX2014" s="237">
        <f t="shared" si="652"/>
        <v>36246.600000000013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224156.72500000003</v>
      </c>
      <c r="M2015" s="162">
        <f>MAX(AN28:AN2015)</f>
        <v>226289.83500000005</v>
      </c>
      <c r="N2015" s="162">
        <f t="shared" si="643"/>
        <v>-2133.1100000000151</v>
      </c>
      <c r="O2015" s="231">
        <f>E3+(E4*0.1)</f>
        <v>0.30000000000000004</v>
      </c>
      <c r="P2015" s="162">
        <v>0</v>
      </c>
      <c r="Q2015" s="232">
        <f>E5+(E6*0.1)</f>
        <v>0.2</v>
      </c>
      <c r="R2015" s="162">
        <v>0</v>
      </c>
      <c r="S2015" s="232">
        <f>E7+(E8*0.1)</f>
        <v>0.2</v>
      </c>
      <c r="T2015" s="162">
        <v>0</v>
      </c>
      <c r="U2015" s="233">
        <f>E9+(E10*0.5)+(E11*0.1)</f>
        <v>0.2</v>
      </c>
      <c r="V2015" s="162">
        <v>-392</v>
      </c>
      <c r="W2015" s="233">
        <f>E12+(E13*0.5)+(E14*0.1)</f>
        <v>0.30000000000000004</v>
      </c>
      <c r="X2015" s="162">
        <v>-1200</v>
      </c>
      <c r="Y2015" s="161">
        <f t="shared" si="644"/>
        <v>1988</v>
      </c>
      <c r="Z2015" s="162">
        <f t="shared" si="636"/>
        <v>-438.40000000000009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-438.40000000000009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224156.72500000003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49269.045000000006</v>
      </c>
      <c r="AU2015" s="237">
        <f t="shared" si="649"/>
        <v>43778.600000000013</v>
      </c>
      <c r="AV2015" s="237">
        <f t="shared" si="650"/>
        <v>78572.080000000045</v>
      </c>
      <c r="AW2015" s="237">
        <f t="shared" si="651"/>
        <v>16650.399999999983</v>
      </c>
      <c r="AX2015" s="237">
        <f t="shared" si="652"/>
        <v>35886.600000000013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222414.62500000003</v>
      </c>
      <c r="M2016" s="162">
        <f>MAX(AN28:AN2016)</f>
        <v>226289.83500000005</v>
      </c>
      <c r="N2016" s="162">
        <f t="shared" si="643"/>
        <v>-3875.210000000021</v>
      </c>
      <c r="O2016" s="231">
        <f>E3+(E4*0.1)</f>
        <v>0.30000000000000004</v>
      </c>
      <c r="P2016" s="162">
        <v>-550</v>
      </c>
      <c r="Q2016" s="232">
        <f>E5+(E6*0.1)</f>
        <v>0.2</v>
      </c>
      <c r="R2016" s="162">
        <v>-1275.5</v>
      </c>
      <c r="S2016" s="232">
        <f>E7+(E8*0.1)</f>
        <v>0.2</v>
      </c>
      <c r="T2016" s="162">
        <v>-3410</v>
      </c>
      <c r="U2016" s="233">
        <f>E9+(E10*0.5)+(E11*0.1)</f>
        <v>0.2</v>
      </c>
      <c r="V2016" s="162">
        <v>-1400</v>
      </c>
      <c r="W2016" s="233">
        <f>E12+(E13*0.5)+(E14*0.1)</f>
        <v>0.30000000000000004</v>
      </c>
      <c r="X2016" s="162">
        <v>-1200</v>
      </c>
      <c r="Y2016" s="161">
        <f t="shared" si="644"/>
        <v>1989</v>
      </c>
      <c r="Z2016" s="162">
        <f t="shared" si="636"/>
        <v>-1742.1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-1742.1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222414.62500000003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49104.045000000006</v>
      </c>
      <c r="AU2016" s="237">
        <f t="shared" si="649"/>
        <v>43523.500000000015</v>
      </c>
      <c r="AV2016" s="237">
        <f t="shared" si="650"/>
        <v>77890.080000000045</v>
      </c>
      <c r="AW2016" s="237">
        <f t="shared" si="651"/>
        <v>16370.399999999983</v>
      </c>
      <c r="AX2016" s="237">
        <f t="shared" si="652"/>
        <v>35526.600000000013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221449.86500000002</v>
      </c>
      <c r="M2017" s="162">
        <f>MAX(AN28:AN2017)</f>
        <v>226289.83500000005</v>
      </c>
      <c r="N2017" s="162">
        <f t="shared" si="643"/>
        <v>-4839.9700000000303</v>
      </c>
      <c r="O2017" s="231">
        <f>E3+(E4*0.1)</f>
        <v>0.30000000000000004</v>
      </c>
      <c r="P2017" s="162">
        <v>190.2</v>
      </c>
      <c r="Q2017" s="232">
        <f>E5+(E6*0.1)</f>
        <v>0.2</v>
      </c>
      <c r="R2017" s="162">
        <v>-1162.5</v>
      </c>
      <c r="S2017" s="232">
        <f>E7+(E8*0.1)</f>
        <v>0.2</v>
      </c>
      <c r="T2017" s="162">
        <v>-746.6</v>
      </c>
      <c r="U2017" s="233">
        <f>E9+(E10*0.5)+(E11*0.1)</f>
        <v>0.2</v>
      </c>
      <c r="V2017" s="162">
        <v>-1400</v>
      </c>
      <c r="W2017" s="233">
        <f>E12+(E13*0.5)+(E14*0.1)</f>
        <v>0.30000000000000004</v>
      </c>
      <c r="X2017" s="162">
        <v>-1200</v>
      </c>
      <c r="Y2017" s="161">
        <f t="shared" si="644"/>
        <v>1990</v>
      </c>
      <c r="Z2017" s="162">
        <f t="shared" si="636"/>
        <v>-964.76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-964.76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221449.86500000002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49161.105000000003</v>
      </c>
      <c r="AU2017" s="237">
        <f t="shared" si="649"/>
        <v>43291.000000000015</v>
      </c>
      <c r="AV2017" s="237">
        <f t="shared" si="650"/>
        <v>77740.760000000038</v>
      </c>
      <c r="AW2017" s="237">
        <f t="shared" si="651"/>
        <v>16090.399999999983</v>
      </c>
      <c r="AX2017" s="237">
        <f t="shared" si="652"/>
        <v>35166.600000000013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222276.58500000002</v>
      </c>
      <c r="M2018" s="162">
        <f>MAX(AN28:AN2018)</f>
        <v>226289.83500000005</v>
      </c>
      <c r="N2018" s="162">
        <f t="shared" si="643"/>
        <v>-4013.2500000000291</v>
      </c>
      <c r="O2018" s="231">
        <f>E3+(E4*0.1)</f>
        <v>0.30000000000000004</v>
      </c>
      <c r="P2018" s="162">
        <v>-550</v>
      </c>
      <c r="Q2018" s="232">
        <f>E5+(E6*0.1)</f>
        <v>0.2</v>
      </c>
      <c r="R2018" s="162">
        <v>-850</v>
      </c>
      <c r="S2018" s="232">
        <f>E7+(E8*0.1)</f>
        <v>0.2</v>
      </c>
      <c r="T2018" s="162">
        <v>178.6</v>
      </c>
      <c r="U2018" s="233">
        <f>E9+(E10*0.5)+(E11*0.1)</f>
        <v>0.2</v>
      </c>
      <c r="V2018" s="162">
        <v>2252</v>
      </c>
      <c r="W2018" s="233">
        <f>E12+(E13*0.5)+(E14*0.1)</f>
        <v>0.30000000000000004</v>
      </c>
      <c r="X2018" s="162">
        <v>2252</v>
      </c>
      <c r="Y2018" s="161">
        <f t="shared" si="644"/>
        <v>1991</v>
      </c>
      <c r="Z2018" s="162">
        <f t="shared" si="636"/>
        <v>826.72000000000025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826.72000000000025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222276.58500000002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48996.105000000003</v>
      </c>
      <c r="AU2018" s="237">
        <f t="shared" si="649"/>
        <v>43121.000000000015</v>
      </c>
      <c r="AV2018" s="237">
        <f t="shared" si="650"/>
        <v>77776.48000000004</v>
      </c>
      <c r="AW2018" s="237">
        <f t="shared" si="651"/>
        <v>16540.799999999985</v>
      </c>
      <c r="AX2018" s="237">
        <f t="shared" si="652"/>
        <v>35842.200000000012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220619.58500000002</v>
      </c>
      <c r="M2019" s="162">
        <f>MAX(AN28:AN2019)</f>
        <v>226289.83500000005</v>
      </c>
      <c r="N2019" s="162">
        <f t="shared" si="643"/>
        <v>-5670.2500000000291</v>
      </c>
      <c r="O2019" s="231">
        <f>E3+(E4*0.1)</f>
        <v>0.30000000000000004</v>
      </c>
      <c r="P2019" s="162">
        <v>-550</v>
      </c>
      <c r="Q2019" s="232">
        <f>E5+(E6*0.1)</f>
        <v>0.2</v>
      </c>
      <c r="R2019" s="162">
        <v>-850</v>
      </c>
      <c r="S2019" s="232">
        <f>E7+(E8*0.1)</f>
        <v>0.2</v>
      </c>
      <c r="T2019" s="162">
        <v>-3410</v>
      </c>
      <c r="U2019" s="233">
        <f>E9+(E10*0.5)+(E11*0.1)</f>
        <v>0.2</v>
      </c>
      <c r="V2019" s="162">
        <v>-1400</v>
      </c>
      <c r="W2019" s="233">
        <f>E12+(E13*0.5)+(E14*0.1)</f>
        <v>0.30000000000000004</v>
      </c>
      <c r="X2019" s="162">
        <v>-1200</v>
      </c>
      <c r="Y2019" s="161">
        <f t="shared" si="644"/>
        <v>1992</v>
      </c>
      <c r="Z2019" s="162">
        <f t="shared" si="636"/>
        <v>-1657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-1657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220619.58500000002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48831.105000000003</v>
      </c>
      <c r="AU2019" s="237">
        <f t="shared" si="649"/>
        <v>42951.000000000015</v>
      </c>
      <c r="AV2019" s="237">
        <f t="shared" si="650"/>
        <v>77094.48000000004</v>
      </c>
      <c r="AW2019" s="237">
        <f t="shared" si="651"/>
        <v>16260.799999999985</v>
      </c>
      <c r="AX2019" s="237">
        <f t="shared" si="652"/>
        <v>35482.200000000012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223333.03500000003</v>
      </c>
      <c r="M2020" s="162">
        <f>MAX(AN28:AN2020)</f>
        <v>226289.83500000005</v>
      </c>
      <c r="N2020" s="162">
        <f t="shared" si="643"/>
        <v>-2956.8000000000175</v>
      </c>
      <c r="O2020" s="231">
        <f>E3+(E4*0.1)</f>
        <v>0.30000000000000004</v>
      </c>
      <c r="P2020" s="162">
        <v>2420.9</v>
      </c>
      <c r="Q2020" s="232">
        <f>E5+(E6*0.1)</f>
        <v>0.2</v>
      </c>
      <c r="R2020" s="162">
        <v>3131.5</v>
      </c>
      <c r="S2020" s="232">
        <f>E7+(E8*0.1)</f>
        <v>0.2</v>
      </c>
      <c r="T2020" s="162">
        <v>4789.3999999999996</v>
      </c>
      <c r="U2020" s="233">
        <f>E9+(E10*0.5)+(E11*0.1)</f>
        <v>0.2</v>
      </c>
      <c r="V2020" s="162">
        <v>806</v>
      </c>
      <c r="W2020" s="233">
        <f>E12+(E13*0.5)+(E14*0.1)</f>
        <v>0.30000000000000004</v>
      </c>
      <c r="X2020" s="162">
        <v>806</v>
      </c>
      <c r="Y2020" s="161">
        <f t="shared" si="644"/>
        <v>1993</v>
      </c>
      <c r="Z2020" s="162">
        <f t="shared" si="636"/>
        <v>2713.4500000000003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2713.4500000000003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223333.03500000003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49557.375</v>
      </c>
      <c r="AU2020" s="237">
        <f t="shared" si="649"/>
        <v>43577.300000000017</v>
      </c>
      <c r="AV2020" s="237">
        <f t="shared" si="650"/>
        <v>78052.360000000044</v>
      </c>
      <c r="AW2020" s="237">
        <f t="shared" si="651"/>
        <v>16421.999999999985</v>
      </c>
      <c r="AX2020" s="237">
        <f t="shared" si="652"/>
        <v>35724.000000000015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224232.97500000003</v>
      </c>
      <c r="M2021" s="162">
        <f>MAX(AN28:AN2021)</f>
        <v>226289.83500000005</v>
      </c>
      <c r="N2021" s="162">
        <f t="shared" si="643"/>
        <v>-2056.8600000000151</v>
      </c>
      <c r="O2021" s="231">
        <f>E3+(E4*0.1)</f>
        <v>0.30000000000000004</v>
      </c>
      <c r="P2021" s="162">
        <v>-550</v>
      </c>
      <c r="Q2021" s="232">
        <f>E5+(E6*0.1)</f>
        <v>0.2</v>
      </c>
      <c r="R2021" s="162">
        <v>-850</v>
      </c>
      <c r="S2021" s="232">
        <f>E7+(E8*0.1)</f>
        <v>0.2</v>
      </c>
      <c r="T2021" s="162">
        <v>3367.2</v>
      </c>
      <c r="U2021" s="233">
        <f>E9+(E10*0.5)+(E11*0.1)</f>
        <v>0.2</v>
      </c>
      <c r="V2021" s="162">
        <v>1123</v>
      </c>
      <c r="W2021" s="233">
        <f>E12+(E13*0.5)+(E14*0.1)</f>
        <v>0.30000000000000004</v>
      </c>
      <c r="X2021" s="162">
        <v>1123</v>
      </c>
      <c r="Y2021" s="161">
        <f t="shared" si="644"/>
        <v>1994</v>
      </c>
      <c r="Z2021" s="162">
        <f t="shared" si="636"/>
        <v>899.94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899.94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224232.97500000003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49392.375</v>
      </c>
      <c r="AU2021" s="237">
        <f t="shared" si="649"/>
        <v>43407.300000000017</v>
      </c>
      <c r="AV2021" s="237">
        <f t="shared" si="650"/>
        <v>78725.800000000047</v>
      </c>
      <c r="AW2021" s="237">
        <f t="shared" si="651"/>
        <v>16646.599999999984</v>
      </c>
      <c r="AX2021" s="237">
        <f t="shared" si="652"/>
        <v>36060.900000000016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222760.37500000003</v>
      </c>
      <c r="M2022" s="162">
        <f>MAX(AN28:AN2022)</f>
        <v>226289.83500000005</v>
      </c>
      <c r="N2022" s="162">
        <f t="shared" si="643"/>
        <v>-3529.460000000021</v>
      </c>
      <c r="O2022" s="231">
        <f>E3+(E4*0.1)</f>
        <v>0.30000000000000004</v>
      </c>
      <c r="P2022" s="162">
        <v>-550</v>
      </c>
      <c r="Q2022" s="232">
        <f>E5+(E6*0.1)</f>
        <v>0.2</v>
      </c>
      <c r="R2022" s="162">
        <v>-850</v>
      </c>
      <c r="S2022" s="232">
        <f>E7+(E8*0.1)</f>
        <v>0.2</v>
      </c>
      <c r="T2022" s="162">
        <v>-3410</v>
      </c>
      <c r="U2022" s="233">
        <f>E9+(E10*0.5)+(E11*0.1)</f>
        <v>0.2</v>
      </c>
      <c r="V2022" s="162">
        <v>-478</v>
      </c>
      <c r="W2022" s="233">
        <f>E12+(E13*0.5)+(E14*0.1)</f>
        <v>0.30000000000000004</v>
      </c>
      <c r="X2022" s="162">
        <v>-1200</v>
      </c>
      <c r="Y2022" s="161">
        <f t="shared" si="644"/>
        <v>1995</v>
      </c>
      <c r="Z2022" s="162">
        <f t="shared" si="636"/>
        <v>-1472.6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-1472.6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222760.37500000003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49227.375</v>
      </c>
      <c r="AU2022" s="237">
        <f t="shared" si="649"/>
        <v>43237.300000000017</v>
      </c>
      <c r="AV2022" s="237">
        <f t="shared" si="650"/>
        <v>78043.800000000047</v>
      </c>
      <c r="AW2022" s="237">
        <f t="shared" si="651"/>
        <v>16550.999999999985</v>
      </c>
      <c r="AX2022" s="237">
        <f t="shared" si="652"/>
        <v>35700.900000000016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225522.45500000002</v>
      </c>
      <c r="M2023" s="162">
        <f>MAX(AN28:AN2023)</f>
        <v>226289.83500000005</v>
      </c>
      <c r="N2023" s="162">
        <f t="shared" si="643"/>
        <v>-767.38000000003376</v>
      </c>
      <c r="O2023" s="231">
        <f>E3+(E4*0.1)</f>
        <v>0.30000000000000004</v>
      </c>
      <c r="P2023" s="162">
        <v>-550</v>
      </c>
      <c r="Q2023" s="232">
        <f>E5+(E6*0.1)</f>
        <v>0.2</v>
      </c>
      <c r="R2023" s="162">
        <v>-850</v>
      </c>
      <c r="S2023" s="232">
        <f>E7+(E8*0.1)</f>
        <v>0.2</v>
      </c>
      <c r="T2023" s="162">
        <v>3715.4</v>
      </c>
      <c r="U2023" s="233">
        <f>E9+(E10*0.5)+(E11*0.1)</f>
        <v>0.2</v>
      </c>
      <c r="V2023" s="162">
        <v>4708</v>
      </c>
      <c r="W2023" s="233">
        <f>E12+(E13*0.5)+(E14*0.1)</f>
        <v>0.30000000000000004</v>
      </c>
      <c r="X2023" s="162">
        <v>4708</v>
      </c>
      <c r="Y2023" s="161">
        <f t="shared" si="644"/>
        <v>1996</v>
      </c>
      <c r="Z2023" s="162">
        <f t="shared" si="636"/>
        <v>2762.0800000000004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2762.0800000000004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225522.45500000002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49062.375</v>
      </c>
      <c r="AU2023" s="237">
        <f t="shared" si="649"/>
        <v>43067.300000000017</v>
      </c>
      <c r="AV2023" s="237">
        <f t="shared" si="650"/>
        <v>78786.880000000048</v>
      </c>
      <c r="AW2023" s="237">
        <f t="shared" si="651"/>
        <v>17492.599999999984</v>
      </c>
      <c r="AX2023" s="237">
        <f t="shared" si="652"/>
        <v>37113.300000000017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227641.61000000002</v>
      </c>
      <c r="M2024" s="162">
        <f>MAX(AN28:AN2024)</f>
        <v>227641.61000000002</v>
      </c>
      <c r="N2024" s="162">
        <f t="shared" si="643"/>
        <v>0</v>
      </c>
      <c r="O2024" s="231">
        <f>E3+(E4*0.1)</f>
        <v>0.30000000000000004</v>
      </c>
      <c r="P2024" s="162">
        <v>1485.05</v>
      </c>
      <c r="Q2024" s="232">
        <f>E5+(E6*0.1)</f>
        <v>0.2</v>
      </c>
      <c r="R2024" s="162">
        <v>1513</v>
      </c>
      <c r="S2024" s="232">
        <f>E7+(E8*0.1)</f>
        <v>0.2</v>
      </c>
      <c r="T2024" s="162">
        <v>1830.2</v>
      </c>
      <c r="U2024" s="233">
        <f>E9+(E10*0.5)+(E11*0.1)</f>
        <v>0.2</v>
      </c>
      <c r="V2024" s="162">
        <v>2010</v>
      </c>
      <c r="W2024" s="233">
        <f>E12+(E13*0.5)+(E14*0.1)</f>
        <v>0.30000000000000004</v>
      </c>
      <c r="X2024" s="162">
        <v>2010</v>
      </c>
      <c r="Y2024" s="161">
        <f t="shared" si="644"/>
        <v>1997</v>
      </c>
      <c r="Z2024" s="162">
        <f t="shared" si="636"/>
        <v>2119.1550000000002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2119.1550000000002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227641.61000000002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49507.89</v>
      </c>
      <c r="AU2024" s="237">
        <f t="shared" si="649"/>
        <v>43369.900000000016</v>
      </c>
      <c r="AV2024" s="237">
        <f t="shared" si="650"/>
        <v>79152.920000000042</v>
      </c>
      <c r="AW2024" s="237">
        <f t="shared" si="651"/>
        <v>17894.599999999984</v>
      </c>
      <c r="AX2024" s="237">
        <f t="shared" si="652"/>
        <v>37716.300000000017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227334.06000000003</v>
      </c>
      <c r="M2025" s="162">
        <f>MAX(AN28:AN2025)</f>
        <v>227641.61000000002</v>
      </c>
      <c r="N2025" s="162">
        <f t="shared" si="643"/>
        <v>-307.54999999998836</v>
      </c>
      <c r="O2025" s="231">
        <f>E3+(E4*0.1)</f>
        <v>0.30000000000000004</v>
      </c>
      <c r="P2025" s="162">
        <v>1141.5</v>
      </c>
      <c r="Q2025" s="232">
        <f>E5+(E6*0.1)</f>
        <v>0.2</v>
      </c>
      <c r="R2025" s="162">
        <v>-850</v>
      </c>
      <c r="S2025" s="232">
        <f>E7+(E8*0.1)</f>
        <v>0.2</v>
      </c>
      <c r="T2025" s="162">
        <v>-3410</v>
      </c>
      <c r="U2025" s="233">
        <f>E9+(E10*0.5)+(E11*0.1)</f>
        <v>0.2</v>
      </c>
      <c r="V2025" s="162">
        <v>404</v>
      </c>
      <c r="W2025" s="233">
        <f>E12+(E13*0.5)+(E14*0.1)</f>
        <v>0.30000000000000004</v>
      </c>
      <c r="X2025" s="162">
        <v>404</v>
      </c>
      <c r="Y2025" s="161">
        <f t="shared" si="644"/>
        <v>1998</v>
      </c>
      <c r="Z2025" s="162">
        <f t="shared" si="636"/>
        <v>-307.54999999999995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0</v>
      </c>
      <c r="AI2025" s="129">
        <f t="shared" si="638"/>
        <v>-307.54999999999995</v>
      </c>
      <c r="AJ2025" s="234">
        <f t="shared" si="639"/>
        <v>0</v>
      </c>
      <c r="AK2025" s="234">
        <f t="shared" si="640"/>
        <v>1</v>
      </c>
      <c r="AL2025" s="129">
        <f t="shared" si="641"/>
        <v>0</v>
      </c>
      <c r="AM2025" s="127">
        <v>45551</v>
      </c>
      <c r="AN2025" s="129">
        <f t="shared" si="645"/>
        <v>227334.06000000003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49850.34</v>
      </c>
      <c r="AU2025" s="237">
        <f t="shared" si="649"/>
        <v>43199.900000000016</v>
      </c>
      <c r="AV2025" s="237">
        <f t="shared" si="650"/>
        <v>78470.920000000042</v>
      </c>
      <c r="AW2025" s="237">
        <f t="shared" si="651"/>
        <v>17975.399999999983</v>
      </c>
      <c r="AX2025" s="237">
        <f t="shared" si="652"/>
        <v>37837.500000000015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226396.42</v>
      </c>
      <c r="M2026" s="162">
        <f>MAX(AN28:AN2026)</f>
        <v>227641.61000000002</v>
      </c>
      <c r="N2026" s="162">
        <f t="shared" si="643"/>
        <v>-1245.1900000000023</v>
      </c>
      <c r="O2026" s="231">
        <f>E3+(E4*0.1)</f>
        <v>0.30000000000000004</v>
      </c>
      <c r="P2026" s="162">
        <v>-550</v>
      </c>
      <c r="Q2026" s="232">
        <f>E5+(E6*0.1)</f>
        <v>0.2</v>
      </c>
      <c r="R2026" s="162">
        <v>-850</v>
      </c>
      <c r="S2026" s="232">
        <f>E7+(E8*0.1)</f>
        <v>0.2</v>
      </c>
      <c r="T2026" s="162">
        <v>186.8</v>
      </c>
      <c r="U2026" s="233">
        <f>E9+(E10*0.5)+(E11*0.1)</f>
        <v>0.2</v>
      </c>
      <c r="V2026" s="162">
        <v>-1400</v>
      </c>
      <c r="W2026" s="233">
        <f>E12+(E13*0.5)+(E14*0.1)</f>
        <v>0.30000000000000004</v>
      </c>
      <c r="X2026" s="162">
        <v>-1200</v>
      </c>
      <c r="Y2026" s="161">
        <f t="shared" si="644"/>
        <v>1999</v>
      </c>
      <c r="Z2026" s="162">
        <f t="shared" si="636"/>
        <v>-937.6400000000001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-937.6400000000001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226396.42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49685.34</v>
      </c>
      <c r="AU2026" s="237">
        <f t="shared" si="649"/>
        <v>43029.900000000016</v>
      </c>
      <c r="AV2026" s="237">
        <f t="shared" si="650"/>
        <v>78508.280000000042</v>
      </c>
      <c r="AW2026" s="237">
        <f t="shared" si="651"/>
        <v>17695.399999999983</v>
      </c>
      <c r="AX2026" s="237">
        <f t="shared" si="652"/>
        <v>37477.500000000015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225069.78</v>
      </c>
      <c r="M2027" s="162">
        <f>MAX(AN28:AN2027)</f>
        <v>227641.61000000002</v>
      </c>
      <c r="N2027" s="162">
        <f t="shared" si="643"/>
        <v>-2571.8300000000163</v>
      </c>
      <c r="O2027" s="231">
        <f>E3+(E4*0.1)</f>
        <v>0.30000000000000004</v>
      </c>
      <c r="P2027" s="162">
        <v>-550</v>
      </c>
      <c r="Q2027" s="232">
        <f>E5+(E6*0.1)</f>
        <v>0.2</v>
      </c>
      <c r="R2027" s="162">
        <v>-850</v>
      </c>
      <c r="S2027" s="232">
        <f>E7+(E8*0.1)</f>
        <v>0.2</v>
      </c>
      <c r="T2027" s="162">
        <v>-1758.2</v>
      </c>
      <c r="U2027" s="233">
        <f>E9+(E10*0.5)+(E11*0.1)</f>
        <v>0.2</v>
      </c>
      <c r="V2027" s="162">
        <v>-1400</v>
      </c>
      <c r="W2027" s="233">
        <f>E12+(E13*0.5)+(E14*0.1)</f>
        <v>0.30000000000000004</v>
      </c>
      <c r="X2027" s="162">
        <v>-1200</v>
      </c>
      <c r="Y2027" s="161">
        <f t="shared" si="644"/>
        <v>2000</v>
      </c>
      <c r="Z2027" s="162">
        <f t="shared" si="636"/>
        <v>-1326.64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-1326.64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225069.78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49520.34</v>
      </c>
      <c r="AU2027" s="237">
        <f t="shared" si="649"/>
        <v>42859.900000000016</v>
      </c>
      <c r="AV2027" s="237">
        <f t="shared" si="650"/>
        <v>78156.640000000043</v>
      </c>
      <c r="AW2027" s="237">
        <f t="shared" si="651"/>
        <v>17415.399999999983</v>
      </c>
      <c r="AX2027" s="237">
        <f t="shared" si="652"/>
        <v>37117.500000000015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230185.07500000001</v>
      </c>
      <c r="M2028" s="162">
        <f>MAX(AN28:AN2028)</f>
        <v>230185.07500000001</v>
      </c>
      <c r="N2028" s="162">
        <f t="shared" si="643"/>
        <v>0</v>
      </c>
      <c r="O2028" s="231">
        <f>E3+(E4*0.1)</f>
        <v>0.30000000000000004</v>
      </c>
      <c r="P2028" s="162">
        <v>2610.4499999999998</v>
      </c>
      <c r="Q2028" s="232">
        <f>E5+(E6*0.1)</f>
        <v>0.2</v>
      </c>
      <c r="R2028" s="162">
        <v>4769</v>
      </c>
      <c r="S2028" s="232">
        <f>E7+(E8*0.1)</f>
        <v>0.2</v>
      </c>
      <c r="T2028" s="162">
        <v>9906.7999999999993</v>
      </c>
      <c r="U2028" s="233">
        <f>E9+(E10*0.5)+(E11*0.1)</f>
        <v>0.2</v>
      </c>
      <c r="V2028" s="162">
        <v>2794</v>
      </c>
      <c r="W2028" s="233">
        <f>E12+(E13*0.5)+(E14*0.1)</f>
        <v>0.30000000000000004</v>
      </c>
      <c r="X2028" s="162">
        <v>2794</v>
      </c>
      <c r="Y2028" s="161">
        <f t="shared" si="644"/>
        <v>2001</v>
      </c>
      <c r="Z2028" s="162">
        <f t="shared" si="636"/>
        <v>5115.2950000000001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5115.2950000000001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230185.07500000001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50303.474999999999</v>
      </c>
      <c r="AU2028" s="237">
        <f t="shared" si="649"/>
        <v>43813.700000000019</v>
      </c>
      <c r="AV2028" s="237">
        <f t="shared" si="650"/>
        <v>80138.000000000044</v>
      </c>
      <c r="AW2028" s="237">
        <f t="shared" si="651"/>
        <v>17974.199999999983</v>
      </c>
      <c r="AX2028" s="237">
        <f t="shared" si="652"/>
        <v>37955.700000000012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230934.07500000001</v>
      </c>
      <c r="M2029" s="162">
        <f>MAX(AN28:AN2029)</f>
        <v>230934.07500000001</v>
      </c>
      <c r="N2029" s="162">
        <f t="shared" si="643"/>
        <v>0</v>
      </c>
      <c r="O2029" s="231">
        <f>E3+(E4*0.1)</f>
        <v>0.30000000000000004</v>
      </c>
      <c r="P2029" s="162">
        <v>-550</v>
      </c>
      <c r="Q2029" s="232">
        <f>E5+(E6*0.1)</f>
        <v>0.2</v>
      </c>
      <c r="R2029" s="162">
        <v>-850</v>
      </c>
      <c r="S2029" s="232">
        <f>E7+(E8*0.1)</f>
        <v>0.2</v>
      </c>
      <c r="T2029" s="162">
        <v>-3410</v>
      </c>
      <c r="U2029" s="233">
        <f>E9+(E10*0.5)+(E11*0.1)</f>
        <v>0.2</v>
      </c>
      <c r="V2029" s="162">
        <v>3532</v>
      </c>
      <c r="W2029" s="233">
        <f>E12+(E13*0.5)+(E14*0.1)</f>
        <v>0.30000000000000004</v>
      </c>
      <c r="X2029" s="162">
        <v>3532</v>
      </c>
      <c r="Y2029" s="161">
        <f t="shared" si="644"/>
        <v>2002</v>
      </c>
      <c r="Z2029" s="162">
        <f t="shared" si="636"/>
        <v>749.00000000000023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749.00000000000023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230934.07500000001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50138.474999999999</v>
      </c>
      <c r="AU2029" s="237">
        <f t="shared" si="649"/>
        <v>43643.700000000019</v>
      </c>
      <c r="AV2029" s="237">
        <f t="shared" si="650"/>
        <v>79456.000000000044</v>
      </c>
      <c r="AW2029" s="237">
        <f t="shared" si="651"/>
        <v>18680.599999999984</v>
      </c>
      <c r="AX2029" s="237">
        <f t="shared" si="652"/>
        <v>39015.30000000001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231742.05000000002</v>
      </c>
      <c r="M2030" s="162">
        <f>MAX(AN28:AN2030)</f>
        <v>231742.05000000002</v>
      </c>
      <c r="N2030" s="162">
        <f t="shared" si="643"/>
        <v>0</v>
      </c>
      <c r="O2030" s="231">
        <f>E3+(E4*0.1)</f>
        <v>0.30000000000000004</v>
      </c>
      <c r="P2030" s="162">
        <v>306.45</v>
      </c>
      <c r="Q2030" s="232">
        <f>E5+(E6*0.1)</f>
        <v>0.2</v>
      </c>
      <c r="R2030" s="162">
        <v>801</v>
      </c>
      <c r="S2030" s="232">
        <f>E7+(E8*0.1)</f>
        <v>0.2</v>
      </c>
      <c r="T2030" s="162">
        <v>1214.2</v>
      </c>
      <c r="U2030" s="233">
        <f>E9+(E10*0.5)+(E11*0.1)</f>
        <v>0.2</v>
      </c>
      <c r="V2030" s="162">
        <v>626</v>
      </c>
      <c r="W2030" s="233">
        <f>E12+(E13*0.5)+(E14*0.1)</f>
        <v>0.30000000000000004</v>
      </c>
      <c r="X2030" s="162">
        <v>626</v>
      </c>
      <c r="Y2030" s="161">
        <f t="shared" si="644"/>
        <v>2003</v>
      </c>
      <c r="Z2030" s="162">
        <f t="shared" si="636"/>
        <v>807.97500000000014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807.97500000000014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231742.05000000002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50230.409999999996</v>
      </c>
      <c r="AU2030" s="237">
        <f t="shared" si="649"/>
        <v>43803.900000000016</v>
      </c>
      <c r="AV2030" s="237">
        <f t="shared" si="650"/>
        <v>79698.84000000004</v>
      </c>
      <c r="AW2030" s="237">
        <f t="shared" si="651"/>
        <v>18805.799999999985</v>
      </c>
      <c r="AX2030" s="237">
        <f t="shared" si="652"/>
        <v>39203.100000000013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233506.96500000003</v>
      </c>
      <c r="M2031" s="162">
        <f>MAX(AN28:AN2031)</f>
        <v>233506.96500000003</v>
      </c>
      <c r="N2031" s="162">
        <f t="shared" si="643"/>
        <v>0</v>
      </c>
      <c r="O2031" s="231">
        <f>E3+(E4*0.1)</f>
        <v>0.30000000000000004</v>
      </c>
      <c r="P2031" s="162">
        <v>417.85</v>
      </c>
      <c r="Q2031" s="232">
        <f>E5+(E6*0.1)</f>
        <v>0.2</v>
      </c>
      <c r="R2031" s="162">
        <v>-850</v>
      </c>
      <c r="S2031" s="232">
        <f>E7+(E8*0.1)</f>
        <v>0.2</v>
      </c>
      <c r="T2031" s="162">
        <v>1852.8</v>
      </c>
      <c r="U2031" s="233">
        <f>E9+(E10*0.5)+(E11*0.1)</f>
        <v>0.2</v>
      </c>
      <c r="V2031" s="162">
        <v>2878</v>
      </c>
      <c r="W2031" s="233">
        <f>E12+(E13*0.5)+(E14*0.1)</f>
        <v>0.30000000000000004</v>
      </c>
      <c r="X2031" s="162">
        <v>2878</v>
      </c>
      <c r="Y2031" s="161">
        <f t="shared" si="644"/>
        <v>2004</v>
      </c>
      <c r="Z2031" s="162">
        <f t="shared" si="636"/>
        <v>1764.9150000000002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1764.9150000000002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233506.96500000003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50355.764999999999</v>
      </c>
      <c r="AU2031" s="237">
        <f t="shared" si="649"/>
        <v>43633.900000000016</v>
      </c>
      <c r="AV2031" s="237">
        <f t="shared" si="650"/>
        <v>80069.400000000038</v>
      </c>
      <c r="AW2031" s="237">
        <f t="shared" si="651"/>
        <v>19381.399999999983</v>
      </c>
      <c r="AX2031" s="237">
        <f t="shared" si="652"/>
        <v>40066.500000000015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233277.54500000001</v>
      </c>
      <c r="M2032" s="162">
        <f>MAX(AN28:AN2032)</f>
        <v>233506.96500000003</v>
      </c>
      <c r="N2032" s="162">
        <f t="shared" si="643"/>
        <v>-229.42000000001281</v>
      </c>
      <c r="O2032" s="231">
        <f>E3+(E4*0.1)</f>
        <v>0.30000000000000004</v>
      </c>
      <c r="P2032" s="162">
        <v>-550</v>
      </c>
      <c r="Q2032" s="232">
        <f>E5+(E6*0.1)</f>
        <v>0.2</v>
      </c>
      <c r="R2032" s="162">
        <v>-850</v>
      </c>
      <c r="S2032" s="232">
        <f>E7+(E8*0.1)</f>
        <v>0.2</v>
      </c>
      <c r="T2032" s="162">
        <v>555.4</v>
      </c>
      <c r="U2032" s="233">
        <f>E9+(E10*0.5)+(E11*0.1)</f>
        <v>0.2</v>
      </c>
      <c r="V2032" s="162">
        <v>-11</v>
      </c>
      <c r="W2032" s="233">
        <f>E12+(E13*0.5)+(E14*0.1)</f>
        <v>0.30000000000000004</v>
      </c>
      <c r="X2032" s="162">
        <v>-11</v>
      </c>
      <c r="Y2032" s="161">
        <f t="shared" si="644"/>
        <v>2005</v>
      </c>
      <c r="Z2032" s="162">
        <f t="shared" si="636"/>
        <v>-229.42000000000002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-229.42000000000002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233277.54500000001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50190.764999999999</v>
      </c>
      <c r="AU2032" s="237">
        <f t="shared" si="649"/>
        <v>43463.900000000016</v>
      </c>
      <c r="AV2032" s="237">
        <f t="shared" si="650"/>
        <v>80180.48000000004</v>
      </c>
      <c r="AW2032" s="237">
        <f t="shared" si="651"/>
        <v>19379.199999999983</v>
      </c>
      <c r="AX2032" s="237">
        <f t="shared" si="652"/>
        <v>40063.200000000012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235240.905</v>
      </c>
      <c r="M2033" s="162">
        <f>MAX(AN28:AN2033)</f>
        <v>235240.905</v>
      </c>
      <c r="N2033" s="162">
        <f t="shared" si="643"/>
        <v>0</v>
      </c>
      <c r="O2033" s="231">
        <f>E3+(E4*0.1)</f>
        <v>0.30000000000000004</v>
      </c>
      <c r="P2033" s="162">
        <v>1301.8</v>
      </c>
      <c r="Q2033" s="232">
        <f>E5+(E6*0.1)</f>
        <v>0.2</v>
      </c>
      <c r="R2033" s="162">
        <v>1155.5</v>
      </c>
      <c r="S2033" s="232">
        <f>E7+(E8*0.1)</f>
        <v>0.2</v>
      </c>
      <c r="T2033" s="162">
        <v>2858.6</v>
      </c>
      <c r="U2033" s="233">
        <f>E9+(E10*0.5)+(E11*0.1)</f>
        <v>0.2</v>
      </c>
      <c r="V2033" s="162">
        <v>1540</v>
      </c>
      <c r="W2033" s="233">
        <f>E12+(E13*0.5)+(E14*0.1)</f>
        <v>0.30000000000000004</v>
      </c>
      <c r="X2033" s="162">
        <v>1540</v>
      </c>
      <c r="Y2033" s="161">
        <f t="shared" si="644"/>
        <v>2006</v>
      </c>
      <c r="Z2033" s="162">
        <f t="shared" si="636"/>
        <v>1963.3600000000001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1963.3600000000001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235240.905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50581.305</v>
      </c>
      <c r="AU2033" s="237">
        <f t="shared" si="649"/>
        <v>43695.000000000015</v>
      </c>
      <c r="AV2033" s="237">
        <f t="shared" si="650"/>
        <v>80752.200000000041</v>
      </c>
      <c r="AW2033" s="237">
        <f t="shared" si="651"/>
        <v>19687.199999999983</v>
      </c>
      <c r="AX2033" s="237">
        <f t="shared" si="652"/>
        <v>40525.200000000012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234210.06</v>
      </c>
      <c r="M2034" s="162">
        <f>MAX(AN28:AN2034)</f>
        <v>235240.905</v>
      </c>
      <c r="N2034" s="162">
        <f t="shared" si="643"/>
        <v>-1030.8450000000012</v>
      </c>
      <c r="O2034" s="231">
        <f>E3+(E4*0.1)</f>
        <v>0.30000000000000004</v>
      </c>
      <c r="P2034" s="162">
        <v>689.45</v>
      </c>
      <c r="Q2034" s="232">
        <f>E5+(E6*0.1)</f>
        <v>0.2</v>
      </c>
      <c r="R2034" s="162">
        <v>-850</v>
      </c>
      <c r="S2034" s="232">
        <f>E7+(E8*0.1)</f>
        <v>0.2</v>
      </c>
      <c r="T2034" s="162">
        <v>-2138.4</v>
      </c>
      <c r="U2034" s="233">
        <f>E9+(E10*0.5)+(E11*0.1)</f>
        <v>0.2</v>
      </c>
      <c r="V2034" s="162">
        <v>-1400</v>
      </c>
      <c r="W2034" s="233">
        <f>E12+(E13*0.5)+(E14*0.1)</f>
        <v>0.30000000000000004</v>
      </c>
      <c r="X2034" s="162">
        <v>-1200</v>
      </c>
      <c r="Y2034" s="161">
        <f t="shared" si="644"/>
        <v>2007</v>
      </c>
      <c r="Z2034" s="162">
        <f t="shared" si="636"/>
        <v>-1030.845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-1030.845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234210.06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50788.14</v>
      </c>
      <c r="AU2034" s="237">
        <f t="shared" si="649"/>
        <v>43525.000000000015</v>
      </c>
      <c r="AV2034" s="237">
        <f t="shared" si="650"/>
        <v>80324.520000000048</v>
      </c>
      <c r="AW2034" s="237">
        <f t="shared" si="651"/>
        <v>19407.199999999983</v>
      </c>
      <c r="AX2034" s="237">
        <f t="shared" si="652"/>
        <v>40165.200000000012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233443.34</v>
      </c>
      <c r="M2035" s="162">
        <f>MAX(AN28:AN2035)</f>
        <v>235240.905</v>
      </c>
      <c r="N2035" s="162">
        <f t="shared" si="643"/>
        <v>-1797.5650000000023</v>
      </c>
      <c r="O2035" s="231">
        <f>E3+(E4*0.1)</f>
        <v>0.30000000000000004</v>
      </c>
      <c r="P2035" s="162">
        <v>-550</v>
      </c>
      <c r="Q2035" s="232">
        <f>E5+(E6*0.1)</f>
        <v>0.2</v>
      </c>
      <c r="R2035" s="162">
        <v>-850</v>
      </c>
      <c r="S2035" s="232">
        <f>E7+(E8*0.1)</f>
        <v>0.2</v>
      </c>
      <c r="T2035" s="162">
        <v>1041.4000000000001</v>
      </c>
      <c r="U2035" s="233">
        <f>E9+(E10*0.5)+(E11*0.1)</f>
        <v>0.2</v>
      </c>
      <c r="V2035" s="162">
        <v>-1400</v>
      </c>
      <c r="W2035" s="233">
        <f>E12+(E13*0.5)+(E14*0.1)</f>
        <v>0.30000000000000004</v>
      </c>
      <c r="X2035" s="162">
        <v>-1200</v>
      </c>
      <c r="Y2035" s="161">
        <f t="shared" si="644"/>
        <v>2008</v>
      </c>
      <c r="Z2035" s="162">
        <f t="shared" si="636"/>
        <v>-766.72</v>
      </c>
      <c r="AA2035" s="238">
        <v>45565</v>
      </c>
      <c r="AB2035" s="129">
        <f>SUM(Z2015:Z2035)</f>
        <v>8848.2150000000038</v>
      </c>
      <c r="AC2035" s="128">
        <f>(AB2035&gt;0)*1</f>
        <v>1</v>
      </c>
      <c r="AD2035" s="128">
        <f>(AB2035&lt;0)*1</f>
        <v>0</v>
      </c>
      <c r="AE2035" s="129">
        <f>AB2035*AC2035</f>
        <v>8848.2150000000038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-766.72</v>
      </c>
      <c r="AJ2035" s="234">
        <f t="shared" si="639"/>
        <v>0</v>
      </c>
      <c r="AK2035" s="234">
        <f t="shared" si="640"/>
        <v>1</v>
      </c>
      <c r="AL2035" s="129">
        <f t="shared" si="641"/>
        <v>8848.2150000000038</v>
      </c>
      <c r="AM2035" s="127">
        <v>45565</v>
      </c>
      <c r="AN2035" s="129">
        <f t="shared" si="645"/>
        <v>233443.34</v>
      </c>
      <c r="AO2035" s="129">
        <f t="shared" si="646"/>
        <v>8848.2150000000038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50623.14</v>
      </c>
      <c r="AU2035" s="237">
        <f t="shared" si="649"/>
        <v>43355.000000000015</v>
      </c>
      <c r="AV2035" s="237">
        <f t="shared" si="650"/>
        <v>80532.800000000047</v>
      </c>
      <c r="AW2035" s="237">
        <f t="shared" si="651"/>
        <v>19127.199999999983</v>
      </c>
      <c r="AX2035" s="237">
        <f t="shared" si="652"/>
        <v>39805.200000000012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233865.84</v>
      </c>
      <c r="M2036" s="162">
        <f>MAX(AN28:AN2036)</f>
        <v>235240.905</v>
      </c>
      <c r="N2036" s="162">
        <f t="shared" si="643"/>
        <v>-1375.0650000000023</v>
      </c>
      <c r="O2036" s="231">
        <f>E3+(E4*0.1)</f>
        <v>0.30000000000000004</v>
      </c>
      <c r="P2036" s="162">
        <v>-550</v>
      </c>
      <c r="Q2036" s="232">
        <f>E5+(E6*0.1)</f>
        <v>0.2</v>
      </c>
      <c r="R2036" s="162">
        <v>-850</v>
      </c>
      <c r="S2036" s="232">
        <f>E7+(E8*0.1)</f>
        <v>0.2</v>
      </c>
      <c r="T2036" s="162">
        <v>-3410</v>
      </c>
      <c r="U2036" s="233">
        <f>E9+(E10*0.5)+(E11*0.1)</f>
        <v>0.2</v>
      </c>
      <c r="V2036" s="162">
        <v>2879</v>
      </c>
      <c r="W2036" s="233">
        <f>E12+(E13*0.5)+(E14*0.1)</f>
        <v>0.30000000000000004</v>
      </c>
      <c r="X2036" s="162">
        <v>2879</v>
      </c>
      <c r="Y2036" s="161">
        <f t="shared" si="644"/>
        <v>2009</v>
      </c>
      <c r="Z2036" s="162">
        <f t="shared" si="636"/>
        <v>422.50000000000023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422.50000000000023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233865.84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50458.14</v>
      </c>
      <c r="AU2036" s="237">
        <f t="shared" si="649"/>
        <v>43185.000000000015</v>
      </c>
      <c r="AV2036" s="237">
        <f t="shared" si="650"/>
        <v>79850.800000000047</v>
      </c>
      <c r="AW2036" s="237">
        <f t="shared" si="651"/>
        <v>19702.999999999982</v>
      </c>
      <c r="AX2036" s="237">
        <f t="shared" si="652"/>
        <v>40668.900000000009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233007.96</v>
      </c>
      <c r="M2037" s="162">
        <f>MAX(AN28:AN2037)</f>
        <v>235240.905</v>
      </c>
      <c r="N2037" s="162">
        <f t="shared" si="643"/>
        <v>-2232.945000000007</v>
      </c>
      <c r="O2037" s="231">
        <f>E3+(E4*0.1)</f>
        <v>0.30000000000000004</v>
      </c>
      <c r="P2037" s="162">
        <v>-550</v>
      </c>
      <c r="Q2037" s="232">
        <f>E5+(E6*0.1)</f>
        <v>0.2</v>
      </c>
      <c r="R2037" s="162">
        <v>-850</v>
      </c>
      <c r="S2037" s="232">
        <f>E7+(E8*0.1)</f>
        <v>0.2</v>
      </c>
      <c r="T2037" s="162">
        <v>585.6</v>
      </c>
      <c r="U2037" s="233">
        <f>E9+(E10*0.5)+(E11*0.1)</f>
        <v>0.2</v>
      </c>
      <c r="V2037" s="162">
        <v>-1400</v>
      </c>
      <c r="W2037" s="233">
        <f>E12+(E13*0.5)+(E14*0.1)</f>
        <v>0.30000000000000004</v>
      </c>
      <c r="X2037" s="162">
        <v>-1200</v>
      </c>
      <c r="Y2037" s="161">
        <f t="shared" si="644"/>
        <v>2010</v>
      </c>
      <c r="Z2037" s="162">
        <f t="shared" si="636"/>
        <v>-857.88000000000011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-857.88000000000011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233007.96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50293.14</v>
      </c>
      <c r="AU2037" s="237">
        <f t="shared" si="649"/>
        <v>43015.000000000015</v>
      </c>
      <c r="AV2037" s="237">
        <f t="shared" si="650"/>
        <v>79967.920000000042</v>
      </c>
      <c r="AW2037" s="237">
        <f t="shared" si="651"/>
        <v>19422.999999999982</v>
      </c>
      <c r="AX2037" s="237">
        <f t="shared" si="652"/>
        <v>40308.900000000009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231996</v>
      </c>
      <c r="M2038" s="162">
        <f>MAX(AN28:AN2038)</f>
        <v>235240.905</v>
      </c>
      <c r="N2038" s="162">
        <f t="shared" si="643"/>
        <v>-3244.9049999999988</v>
      </c>
      <c r="O2038" s="231">
        <f>E3+(E4*0.1)</f>
        <v>0.30000000000000004</v>
      </c>
      <c r="P2038" s="162">
        <v>-550</v>
      </c>
      <c r="Q2038" s="232">
        <f>E5+(E6*0.1)</f>
        <v>0.2</v>
      </c>
      <c r="R2038" s="162">
        <v>-850</v>
      </c>
      <c r="S2038" s="232">
        <f>E7+(E8*0.1)</f>
        <v>0.2</v>
      </c>
      <c r="T2038" s="162">
        <v>-184.8</v>
      </c>
      <c r="U2038" s="233">
        <f>E9+(E10*0.5)+(E11*0.1)</f>
        <v>0.2</v>
      </c>
      <c r="V2038" s="162">
        <v>-1400</v>
      </c>
      <c r="W2038" s="233">
        <f>E12+(E13*0.5)+(E14*0.1)</f>
        <v>0.30000000000000004</v>
      </c>
      <c r="X2038" s="162">
        <v>-1200</v>
      </c>
      <c r="Y2038" s="161">
        <f t="shared" si="644"/>
        <v>2011</v>
      </c>
      <c r="Z2038" s="162">
        <f t="shared" si="636"/>
        <v>-1011.96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-1011.96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231996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50128.14</v>
      </c>
      <c r="AU2038" s="237">
        <f t="shared" si="649"/>
        <v>42845.000000000015</v>
      </c>
      <c r="AV2038" s="237">
        <f t="shared" si="650"/>
        <v>79930.960000000036</v>
      </c>
      <c r="AW2038" s="237">
        <f t="shared" si="651"/>
        <v>19142.999999999982</v>
      </c>
      <c r="AX2038" s="237">
        <f t="shared" si="652"/>
        <v>39948.900000000009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233345.76</v>
      </c>
      <c r="M2039" s="162">
        <f>MAX(AN28:AN2039)</f>
        <v>235240.905</v>
      </c>
      <c r="N2039" s="162">
        <f t="shared" si="643"/>
        <v>-1895.1449999999895</v>
      </c>
      <c r="O2039" s="231">
        <f>E3+(E4*0.1)</f>
        <v>0.30000000000000004</v>
      </c>
      <c r="P2039" s="162">
        <v>1705.8</v>
      </c>
      <c r="Q2039" s="232">
        <f>E5+(E6*0.1)</f>
        <v>0.2</v>
      </c>
      <c r="R2039" s="162">
        <v>2556.5</v>
      </c>
      <c r="S2039" s="232">
        <f>E7+(E8*0.1)</f>
        <v>0.2</v>
      </c>
      <c r="T2039" s="162">
        <v>4833.6000000000004</v>
      </c>
      <c r="U2039" s="233">
        <f>E9+(E10*0.5)+(E11*0.1)</f>
        <v>0.2</v>
      </c>
      <c r="V2039" s="162">
        <v>-1400</v>
      </c>
      <c r="W2039" s="233">
        <f>E12+(E13*0.5)+(E14*0.1)</f>
        <v>0.30000000000000004</v>
      </c>
      <c r="X2039" s="162">
        <v>-1200</v>
      </c>
      <c r="Y2039" s="161">
        <f t="shared" si="644"/>
        <v>2012</v>
      </c>
      <c r="Z2039" s="162">
        <f t="shared" si="636"/>
        <v>1349.7600000000002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1349.7600000000002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233345.76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50639.88</v>
      </c>
      <c r="AU2039" s="237">
        <f t="shared" si="649"/>
        <v>43356.300000000017</v>
      </c>
      <c r="AV2039" s="237">
        <f t="shared" si="650"/>
        <v>80897.680000000037</v>
      </c>
      <c r="AW2039" s="237">
        <f t="shared" si="651"/>
        <v>18862.999999999982</v>
      </c>
      <c r="AX2039" s="237">
        <f t="shared" si="652"/>
        <v>39588.900000000009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231688.76</v>
      </c>
      <c r="M2040" s="162">
        <f>MAX(AN28:AN2040)</f>
        <v>235240.905</v>
      </c>
      <c r="N2040" s="162">
        <f t="shared" si="643"/>
        <v>-3552.1449999999895</v>
      </c>
      <c r="O2040" s="231">
        <f>E3+(E4*0.1)</f>
        <v>0.30000000000000004</v>
      </c>
      <c r="P2040" s="162">
        <v>-550</v>
      </c>
      <c r="Q2040" s="232">
        <f>E5+(E6*0.1)</f>
        <v>0.2</v>
      </c>
      <c r="R2040" s="162">
        <v>-850</v>
      </c>
      <c r="S2040" s="232">
        <f>E7+(E8*0.1)</f>
        <v>0.2</v>
      </c>
      <c r="T2040" s="162">
        <v>-3410</v>
      </c>
      <c r="U2040" s="233">
        <f>E9+(E10*0.5)+(E11*0.1)</f>
        <v>0.2</v>
      </c>
      <c r="V2040" s="162">
        <v>-1400</v>
      </c>
      <c r="W2040" s="233">
        <f>E12+(E13*0.5)+(E14*0.1)</f>
        <v>0.30000000000000004</v>
      </c>
      <c r="X2040" s="162">
        <v>-1200</v>
      </c>
      <c r="Y2040" s="161">
        <f t="shared" si="644"/>
        <v>2013</v>
      </c>
      <c r="Z2040" s="162">
        <f t="shared" si="636"/>
        <v>-1657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-1657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231688.76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50474.879999999997</v>
      </c>
      <c r="AU2040" s="237">
        <f t="shared" si="649"/>
        <v>43186.300000000017</v>
      </c>
      <c r="AV2040" s="237">
        <f t="shared" si="650"/>
        <v>80215.680000000037</v>
      </c>
      <c r="AW2040" s="237">
        <f t="shared" si="651"/>
        <v>18582.999999999982</v>
      </c>
      <c r="AX2040" s="237">
        <f t="shared" si="652"/>
        <v>39228.900000000009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233018.01500000001</v>
      </c>
      <c r="M2041" s="162">
        <f>MAX(AN28:AN2041)</f>
        <v>235240.905</v>
      </c>
      <c r="N2041" s="162">
        <f t="shared" si="643"/>
        <v>-2222.8899999999849</v>
      </c>
      <c r="O2041" s="231">
        <f>E3+(E4*0.1)</f>
        <v>0.30000000000000004</v>
      </c>
      <c r="P2041" s="162">
        <v>630.65</v>
      </c>
      <c r="Q2041" s="232">
        <f>E5+(E6*0.1)</f>
        <v>0.2</v>
      </c>
      <c r="R2041" s="162">
        <v>2759.5</v>
      </c>
      <c r="S2041" s="232">
        <f>E7+(E8*0.1)</f>
        <v>0.2</v>
      </c>
      <c r="T2041" s="162">
        <v>6140.8</v>
      </c>
      <c r="U2041" s="233">
        <f>E9+(E10*0.5)+(E11*0.1)</f>
        <v>0.2</v>
      </c>
      <c r="V2041" s="162">
        <v>-1400</v>
      </c>
      <c r="W2041" s="233">
        <f>E12+(E13*0.5)+(E14*0.1)</f>
        <v>0.30000000000000004</v>
      </c>
      <c r="X2041" s="162">
        <v>-1200</v>
      </c>
      <c r="Y2041" s="161">
        <f t="shared" si="644"/>
        <v>2014</v>
      </c>
      <c r="Z2041" s="162">
        <f t="shared" si="636"/>
        <v>1329.2550000000001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1329.2550000000001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233018.01500000001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50664.074999999997</v>
      </c>
      <c r="AU2041" s="237">
        <f t="shared" si="649"/>
        <v>43738.200000000019</v>
      </c>
      <c r="AV2041" s="237">
        <f t="shared" si="650"/>
        <v>81443.84000000004</v>
      </c>
      <c r="AW2041" s="237">
        <f t="shared" si="651"/>
        <v>18302.999999999982</v>
      </c>
      <c r="AX2041" s="237">
        <f t="shared" si="652"/>
        <v>38868.900000000009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234078.88</v>
      </c>
      <c r="M2042" s="162">
        <f>MAX(AN28:AN2042)</f>
        <v>235240.905</v>
      </c>
      <c r="N2042" s="162">
        <f t="shared" si="643"/>
        <v>-1162.0249999999942</v>
      </c>
      <c r="O2042" s="231">
        <f>E3+(E4*0.1)</f>
        <v>0.30000000000000004</v>
      </c>
      <c r="P2042" s="162">
        <v>2158.15</v>
      </c>
      <c r="Q2042" s="232">
        <f>E5+(E6*0.1)</f>
        <v>0.2</v>
      </c>
      <c r="R2042" s="162">
        <v>2045.5</v>
      </c>
      <c r="S2042" s="232">
        <f>E7+(E8*0.1)</f>
        <v>0.2</v>
      </c>
      <c r="T2042" s="162">
        <v>3221.6</v>
      </c>
      <c r="U2042" s="233">
        <f>E9+(E10*0.5)+(E11*0.1)</f>
        <v>0.2</v>
      </c>
      <c r="V2042" s="162">
        <v>-1400</v>
      </c>
      <c r="W2042" s="233">
        <f>E12+(E13*0.5)+(E14*0.1)</f>
        <v>0.30000000000000004</v>
      </c>
      <c r="X2042" s="162">
        <v>-1200</v>
      </c>
      <c r="Y2042" s="161">
        <f t="shared" si="644"/>
        <v>2015</v>
      </c>
      <c r="Z2042" s="162">
        <f t="shared" si="636"/>
        <v>1060.8650000000002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1060.8650000000002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234078.88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51311.519999999997</v>
      </c>
      <c r="AU2042" s="237">
        <f t="shared" si="649"/>
        <v>44147.300000000017</v>
      </c>
      <c r="AV2042" s="237">
        <f t="shared" si="650"/>
        <v>82088.160000000047</v>
      </c>
      <c r="AW2042" s="237">
        <f t="shared" si="651"/>
        <v>18022.999999999982</v>
      </c>
      <c r="AX2042" s="237">
        <f t="shared" si="652"/>
        <v>38508.900000000009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234723.98</v>
      </c>
      <c r="M2043" s="162">
        <f>MAX(AN28:AN2043)</f>
        <v>235240.905</v>
      </c>
      <c r="N2043" s="162">
        <f t="shared" si="643"/>
        <v>-516.92499999998836</v>
      </c>
      <c r="O2043" s="231">
        <f>E3+(E4*0.1)</f>
        <v>0.30000000000000004</v>
      </c>
      <c r="P2043" s="162">
        <v>-550</v>
      </c>
      <c r="Q2043" s="232">
        <f>E5+(E6*0.1)</f>
        <v>0.2</v>
      </c>
      <c r="R2043" s="162">
        <v>-850</v>
      </c>
      <c r="S2043" s="232">
        <f>E7+(E8*0.1)</f>
        <v>0.2</v>
      </c>
      <c r="T2043" s="162">
        <v>-542</v>
      </c>
      <c r="U2043" s="233">
        <f>E9+(E10*0.5)+(E11*0.1)</f>
        <v>0.2</v>
      </c>
      <c r="V2043" s="162">
        <v>2177</v>
      </c>
      <c r="W2043" s="233">
        <f>E12+(E13*0.5)+(E14*0.1)</f>
        <v>0.30000000000000004</v>
      </c>
      <c r="X2043" s="162">
        <v>2177</v>
      </c>
      <c r="Y2043" s="161">
        <f t="shared" si="644"/>
        <v>2016</v>
      </c>
      <c r="Z2043" s="162">
        <f t="shared" si="636"/>
        <v>645.10000000000014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645.10000000000014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234723.98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51146.52</v>
      </c>
      <c r="AU2043" s="237">
        <f t="shared" si="649"/>
        <v>43977.300000000017</v>
      </c>
      <c r="AV2043" s="237">
        <f t="shared" si="650"/>
        <v>81979.760000000053</v>
      </c>
      <c r="AW2043" s="237">
        <f t="shared" si="651"/>
        <v>18458.399999999983</v>
      </c>
      <c r="AX2043" s="237">
        <f t="shared" si="652"/>
        <v>39162.000000000007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237164.23</v>
      </c>
      <c r="M2044" s="162">
        <f>MAX(AN28:AN2044)</f>
        <v>237164.23</v>
      </c>
      <c r="N2044" s="162">
        <f t="shared" si="643"/>
        <v>0</v>
      </c>
      <c r="O2044" s="231">
        <f>E3+(E4*0.1)</f>
        <v>0.30000000000000004</v>
      </c>
      <c r="P2044" s="162">
        <v>2048.6999999999998</v>
      </c>
      <c r="Q2044" s="232">
        <f>E5+(E6*0.1)</f>
        <v>0.2</v>
      </c>
      <c r="R2044" s="162">
        <v>1749</v>
      </c>
      <c r="S2044" s="232">
        <f>E7+(E8*0.1)</f>
        <v>0.2</v>
      </c>
      <c r="T2044" s="162">
        <v>604.20000000000005</v>
      </c>
      <c r="U2044" s="233">
        <f>E9+(E10*0.5)+(E11*0.1)</f>
        <v>0.2</v>
      </c>
      <c r="V2044" s="162">
        <v>2710</v>
      </c>
      <c r="W2044" s="233">
        <f>E12+(E13*0.5)+(E14*0.1)</f>
        <v>0.30000000000000004</v>
      </c>
      <c r="X2044" s="162">
        <v>2710</v>
      </c>
      <c r="Y2044" s="161">
        <f t="shared" si="644"/>
        <v>2017</v>
      </c>
      <c r="Z2044" s="162">
        <f t="shared" si="636"/>
        <v>2440.25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2440.25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237164.23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51761.13</v>
      </c>
      <c r="AU2044" s="237">
        <f t="shared" si="649"/>
        <v>44327.10000000002</v>
      </c>
      <c r="AV2044" s="237">
        <f t="shared" si="650"/>
        <v>82100.600000000049</v>
      </c>
      <c r="AW2044" s="237">
        <f t="shared" si="651"/>
        <v>19000.399999999983</v>
      </c>
      <c r="AX2044" s="237">
        <f t="shared" si="652"/>
        <v>39975.000000000007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237590.15000000002</v>
      </c>
      <c r="M2045" s="162">
        <f>MAX(AN28:AN2045)</f>
        <v>237590.15000000002</v>
      </c>
      <c r="N2045" s="162">
        <f t="shared" si="643"/>
        <v>0</v>
      </c>
      <c r="O2045" s="231">
        <f>E3+(E4*0.1)</f>
        <v>0.30000000000000004</v>
      </c>
      <c r="P2045" s="162">
        <v>-550</v>
      </c>
      <c r="Q2045" s="232">
        <f>E5+(E6*0.1)</f>
        <v>0.2</v>
      </c>
      <c r="R2045" s="162">
        <v>2241</v>
      </c>
      <c r="S2045" s="232">
        <f>E7+(E8*0.1)</f>
        <v>0.2</v>
      </c>
      <c r="T2045" s="162">
        <v>3341.6</v>
      </c>
      <c r="U2045" s="233">
        <f>E9+(E10*0.5)+(E11*0.1)</f>
        <v>0.2</v>
      </c>
      <c r="V2045" s="162">
        <v>-828</v>
      </c>
      <c r="W2045" s="233">
        <f>E12+(E13*0.5)+(E14*0.1)</f>
        <v>0.30000000000000004</v>
      </c>
      <c r="X2045" s="162">
        <v>-1200</v>
      </c>
      <c r="Y2045" s="161">
        <f t="shared" si="644"/>
        <v>2018</v>
      </c>
      <c r="Z2045" s="162">
        <f t="shared" si="636"/>
        <v>425.92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425.92</v>
      </c>
      <c r="AI2045" s="129">
        <f t="shared" si="638"/>
        <v>0</v>
      </c>
      <c r="AJ2045" s="234">
        <f t="shared" si="639"/>
        <v>1</v>
      </c>
      <c r="AK2045" s="234">
        <f t="shared" si="640"/>
        <v>0</v>
      </c>
      <c r="AL2045" s="129">
        <f t="shared" si="641"/>
        <v>0</v>
      </c>
      <c r="AM2045" s="127">
        <v>45579</v>
      </c>
      <c r="AN2045" s="129">
        <f t="shared" si="645"/>
        <v>237590.15000000002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51596.13</v>
      </c>
      <c r="AU2045" s="237">
        <f t="shared" si="649"/>
        <v>44775.300000000017</v>
      </c>
      <c r="AV2045" s="237">
        <f t="shared" si="650"/>
        <v>82768.920000000056</v>
      </c>
      <c r="AW2045" s="237">
        <f t="shared" si="651"/>
        <v>18834.799999999985</v>
      </c>
      <c r="AX2045" s="237">
        <f t="shared" si="652"/>
        <v>39615.000000000007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237288.15000000002</v>
      </c>
      <c r="M2046" s="162">
        <f>MAX(AN28:AN2046)</f>
        <v>237590.15000000002</v>
      </c>
      <c r="N2046" s="162">
        <f t="shared" si="643"/>
        <v>-302</v>
      </c>
      <c r="O2046" s="231">
        <f>E3+(E4*0.1)</f>
        <v>0.30000000000000004</v>
      </c>
      <c r="P2046" s="162">
        <v>-550</v>
      </c>
      <c r="Q2046" s="232">
        <f>E5+(E6*0.1)</f>
        <v>0.2</v>
      </c>
      <c r="R2046" s="162">
        <v>-850</v>
      </c>
      <c r="S2046" s="232">
        <f>E7+(E8*0.1)</f>
        <v>0.2</v>
      </c>
      <c r="T2046" s="162">
        <v>-3410</v>
      </c>
      <c r="U2046" s="233">
        <f>E9+(E10*0.5)+(E11*0.1)</f>
        <v>0.2</v>
      </c>
      <c r="V2046" s="162">
        <v>1430</v>
      </c>
      <c r="W2046" s="233">
        <f>E12+(E13*0.5)+(E14*0.1)</f>
        <v>0.30000000000000004</v>
      </c>
      <c r="X2046" s="162">
        <v>1430</v>
      </c>
      <c r="Y2046" s="161">
        <f t="shared" si="644"/>
        <v>2019</v>
      </c>
      <c r="Z2046" s="162">
        <f t="shared" si="636"/>
        <v>-301.99999999999994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0</v>
      </c>
      <c r="AI2046" s="129">
        <f t="shared" si="638"/>
        <v>-301.99999999999994</v>
      </c>
      <c r="AJ2046" s="234">
        <f t="shared" si="639"/>
        <v>0</v>
      </c>
      <c r="AK2046" s="234">
        <f t="shared" si="640"/>
        <v>1</v>
      </c>
      <c r="AL2046" s="129">
        <f t="shared" si="641"/>
        <v>0</v>
      </c>
      <c r="AM2046" s="127">
        <v>45580</v>
      </c>
      <c r="AN2046" s="129">
        <f t="shared" si="645"/>
        <v>237288.15000000002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51431.13</v>
      </c>
      <c r="AU2046" s="237">
        <f t="shared" si="649"/>
        <v>44605.300000000017</v>
      </c>
      <c r="AV2046" s="237">
        <f t="shared" si="650"/>
        <v>82086.920000000056</v>
      </c>
      <c r="AW2046" s="237">
        <f t="shared" si="651"/>
        <v>19120.799999999985</v>
      </c>
      <c r="AX2046" s="237">
        <f t="shared" si="652"/>
        <v>40044.000000000007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238665.55000000002</v>
      </c>
      <c r="M2047" s="162">
        <f>MAX(AN28:AN2047)</f>
        <v>238665.55000000002</v>
      </c>
      <c r="N2047" s="162">
        <f t="shared" si="643"/>
        <v>0</v>
      </c>
      <c r="O2047" s="231">
        <f>E3+(E4*0.1)</f>
        <v>0.30000000000000004</v>
      </c>
      <c r="P2047" s="162">
        <v>1686.4</v>
      </c>
      <c r="Q2047" s="232">
        <f>E5+(E6*0.1)</f>
        <v>0.2</v>
      </c>
      <c r="R2047" s="162">
        <v>1360.5</v>
      </c>
      <c r="S2047" s="232">
        <f>E7+(E8*0.1)</f>
        <v>0.2</v>
      </c>
      <c r="T2047" s="162">
        <v>284.39999999999998</v>
      </c>
      <c r="U2047" s="233">
        <f>E9+(E10*0.5)+(E11*0.1)</f>
        <v>0.2</v>
      </c>
      <c r="V2047" s="162">
        <v>1085</v>
      </c>
      <c r="W2047" s="233">
        <f>E12+(E13*0.5)+(E14*0.1)</f>
        <v>0.30000000000000004</v>
      </c>
      <c r="X2047" s="162">
        <v>1085</v>
      </c>
      <c r="Y2047" s="161">
        <f t="shared" si="644"/>
        <v>2020</v>
      </c>
      <c r="Z2047" s="162">
        <f t="shared" si="636"/>
        <v>1377.4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1377.4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238665.55000000002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51937.049999999996</v>
      </c>
      <c r="AU2047" s="237">
        <f t="shared" si="649"/>
        <v>44877.400000000016</v>
      </c>
      <c r="AV2047" s="237">
        <f t="shared" si="650"/>
        <v>82143.800000000061</v>
      </c>
      <c r="AW2047" s="237">
        <f t="shared" si="651"/>
        <v>19337.799999999985</v>
      </c>
      <c r="AX2047" s="237">
        <f t="shared" si="652"/>
        <v>40369.500000000007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239921.05500000002</v>
      </c>
      <c r="M2048" s="162">
        <f>MAX(AN28:AN2048)</f>
        <v>239921.05500000002</v>
      </c>
      <c r="N2048" s="162">
        <f t="shared" si="643"/>
        <v>0</v>
      </c>
      <c r="O2048" s="231">
        <f>E3+(E4*0.1)</f>
        <v>0.30000000000000004</v>
      </c>
      <c r="P2048" s="162">
        <v>806.75</v>
      </c>
      <c r="Q2048" s="232">
        <f>E5+(E6*0.1)</f>
        <v>0.2</v>
      </c>
      <c r="R2048" s="162">
        <v>-50</v>
      </c>
      <c r="S2048" s="232">
        <f>E7+(E8*0.1)</f>
        <v>0.2</v>
      </c>
      <c r="T2048" s="162">
        <v>327.39999999999998</v>
      </c>
      <c r="U2048" s="233">
        <f>E9+(E10*0.5)+(E11*0.1)</f>
        <v>0.2</v>
      </c>
      <c r="V2048" s="162">
        <v>1916</v>
      </c>
      <c r="W2048" s="233">
        <f>E12+(E13*0.5)+(E14*0.1)</f>
        <v>0.30000000000000004</v>
      </c>
      <c r="X2048" s="162">
        <v>1916</v>
      </c>
      <c r="Y2048" s="161">
        <f t="shared" si="644"/>
        <v>2021</v>
      </c>
      <c r="Z2048" s="162">
        <f t="shared" si="636"/>
        <v>1255.5050000000001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1255.5050000000001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239921.05500000002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52179.074999999997</v>
      </c>
      <c r="AU2048" s="237">
        <f t="shared" si="649"/>
        <v>44867.400000000016</v>
      </c>
      <c r="AV2048" s="237">
        <f t="shared" si="650"/>
        <v>82209.280000000057</v>
      </c>
      <c r="AW2048" s="237">
        <f t="shared" si="651"/>
        <v>19720.999999999985</v>
      </c>
      <c r="AX2048" s="237">
        <f t="shared" si="652"/>
        <v>40944.30000000001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241972.53500000003</v>
      </c>
      <c r="M2049" s="162">
        <f>MAX(AN28:AN2049)</f>
        <v>241972.53500000003</v>
      </c>
      <c r="N2049" s="162">
        <f t="shared" si="643"/>
        <v>0</v>
      </c>
      <c r="O2049" s="231">
        <f>E3+(E4*0.1)</f>
        <v>0.30000000000000004</v>
      </c>
      <c r="P2049" s="162">
        <v>-550</v>
      </c>
      <c r="Q2049" s="232">
        <f>E5+(E6*0.1)</f>
        <v>0.2</v>
      </c>
      <c r="R2049" s="162">
        <v>1160</v>
      </c>
      <c r="S2049" s="232">
        <f>E7+(E8*0.1)</f>
        <v>0.2</v>
      </c>
      <c r="T2049" s="162">
        <v>2672.4</v>
      </c>
      <c r="U2049" s="233">
        <f>E9+(E10*0.5)+(E11*0.1)</f>
        <v>0.2</v>
      </c>
      <c r="V2049" s="162">
        <v>2900</v>
      </c>
      <c r="W2049" s="233">
        <f>E12+(E13*0.5)+(E14*0.1)</f>
        <v>0.30000000000000004</v>
      </c>
      <c r="X2049" s="162">
        <v>2900</v>
      </c>
      <c r="Y2049" s="161">
        <f t="shared" si="644"/>
        <v>2022</v>
      </c>
      <c r="Z2049" s="162">
        <f t="shared" si="636"/>
        <v>2051.48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2051.48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241972.53500000003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52014.074999999997</v>
      </c>
      <c r="AU2049" s="237">
        <f t="shared" si="649"/>
        <v>45099.400000000016</v>
      </c>
      <c r="AV2049" s="237">
        <f t="shared" si="650"/>
        <v>82743.760000000053</v>
      </c>
      <c r="AW2049" s="237">
        <f t="shared" si="651"/>
        <v>20300.999999999985</v>
      </c>
      <c r="AX2049" s="237">
        <f t="shared" si="652"/>
        <v>41814.30000000001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241679.75500000003</v>
      </c>
      <c r="M2050" s="162">
        <f>MAX(AN28:AN2050)</f>
        <v>241972.53500000003</v>
      </c>
      <c r="N2050" s="162">
        <f t="shared" si="643"/>
        <v>-292.77999999999884</v>
      </c>
      <c r="O2050" s="231">
        <f>E3+(E4*0.1)</f>
        <v>0.30000000000000004</v>
      </c>
      <c r="P2050" s="162">
        <v>-550</v>
      </c>
      <c r="Q2050" s="232">
        <f>E5+(E6*0.1)</f>
        <v>0.2</v>
      </c>
      <c r="R2050" s="162">
        <v>-850</v>
      </c>
      <c r="S2050" s="232">
        <f>E7+(E8*0.1)</f>
        <v>0.2</v>
      </c>
      <c r="T2050" s="162">
        <v>748.6</v>
      </c>
      <c r="U2050" s="233">
        <f>E9+(E10*0.5)+(E11*0.1)</f>
        <v>0.2</v>
      </c>
      <c r="V2050" s="162">
        <v>-215</v>
      </c>
      <c r="W2050" s="233">
        <f>E12+(E13*0.5)+(E14*0.1)</f>
        <v>0.30000000000000004</v>
      </c>
      <c r="X2050" s="162">
        <v>-215</v>
      </c>
      <c r="Y2050" s="161">
        <f t="shared" si="644"/>
        <v>2023</v>
      </c>
      <c r="Z2050" s="162">
        <f t="shared" si="636"/>
        <v>-292.78000000000003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-292.78000000000003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241679.75500000003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51849.074999999997</v>
      </c>
      <c r="AU2050" s="237">
        <f t="shared" si="649"/>
        <v>44929.400000000016</v>
      </c>
      <c r="AV2050" s="237">
        <f t="shared" si="650"/>
        <v>82893.480000000054</v>
      </c>
      <c r="AW2050" s="237">
        <f t="shared" si="651"/>
        <v>20257.999999999985</v>
      </c>
      <c r="AX2050" s="237">
        <f t="shared" si="652"/>
        <v>41749.80000000001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242828.17500000005</v>
      </c>
      <c r="M2051" s="162">
        <f>MAX(AN28:AN2051)</f>
        <v>242828.17500000005</v>
      </c>
      <c r="N2051" s="162">
        <f t="shared" si="643"/>
        <v>0</v>
      </c>
      <c r="O2051" s="231">
        <f>E3+(E4*0.1)</f>
        <v>0.30000000000000004</v>
      </c>
      <c r="P2051" s="162">
        <v>-550</v>
      </c>
      <c r="Q2051" s="232">
        <f>E5+(E6*0.1)</f>
        <v>0.2</v>
      </c>
      <c r="R2051" s="162">
        <v>-1114</v>
      </c>
      <c r="S2051" s="232">
        <f>E7+(E8*0.1)</f>
        <v>0.2</v>
      </c>
      <c r="T2051" s="162">
        <v>443.6</v>
      </c>
      <c r="U2051" s="233">
        <f>E9+(E10*0.5)+(E11*0.1)</f>
        <v>0.2</v>
      </c>
      <c r="V2051" s="162">
        <v>2895</v>
      </c>
      <c r="W2051" s="233">
        <f>E12+(E13*0.5)+(E14*0.1)</f>
        <v>0.30000000000000004</v>
      </c>
      <c r="X2051" s="162">
        <v>2895</v>
      </c>
      <c r="Y2051" s="161">
        <f t="shared" si="644"/>
        <v>2024</v>
      </c>
      <c r="Z2051" s="162">
        <f t="shared" si="636"/>
        <v>1148.42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1148.42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242828.17500000005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51684.074999999997</v>
      </c>
      <c r="AU2051" s="237">
        <f t="shared" si="649"/>
        <v>44706.600000000013</v>
      </c>
      <c r="AV2051" s="237">
        <f t="shared" si="650"/>
        <v>82982.200000000055</v>
      </c>
      <c r="AW2051" s="237">
        <f t="shared" si="651"/>
        <v>20836.999999999985</v>
      </c>
      <c r="AX2051" s="237">
        <f t="shared" si="652"/>
        <v>42618.30000000001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241164.17500000005</v>
      </c>
      <c r="M2052" s="162">
        <f>MAX(AN28:AN2052)</f>
        <v>242828.17500000005</v>
      </c>
      <c r="N2052" s="162">
        <f t="shared" si="643"/>
        <v>-1664</v>
      </c>
      <c r="O2052" s="231">
        <f>E3+(E4*0.1)</f>
        <v>0.30000000000000004</v>
      </c>
      <c r="P2052" s="162">
        <v>-550</v>
      </c>
      <c r="Q2052" s="232">
        <f>E5+(E6*0.1)</f>
        <v>0.2</v>
      </c>
      <c r="R2052" s="162">
        <v>-885</v>
      </c>
      <c r="S2052" s="232">
        <f>E7+(E8*0.1)</f>
        <v>0.2</v>
      </c>
      <c r="T2052" s="162">
        <v>-3410</v>
      </c>
      <c r="U2052" s="233">
        <f>E9+(E10*0.5)+(E11*0.1)</f>
        <v>0.2</v>
      </c>
      <c r="V2052" s="162">
        <v>-1400</v>
      </c>
      <c r="W2052" s="233">
        <f>E12+(E13*0.5)+(E14*0.1)</f>
        <v>0.30000000000000004</v>
      </c>
      <c r="X2052" s="162">
        <v>-1200</v>
      </c>
      <c r="Y2052" s="161">
        <f t="shared" si="644"/>
        <v>2025</v>
      </c>
      <c r="Z2052" s="162">
        <f t="shared" si="636"/>
        <v>-1664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-1664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241164.17500000005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51519.074999999997</v>
      </c>
      <c r="AU2052" s="237">
        <f t="shared" si="649"/>
        <v>44529.600000000013</v>
      </c>
      <c r="AV2052" s="237">
        <f t="shared" si="650"/>
        <v>82300.200000000055</v>
      </c>
      <c r="AW2052" s="237">
        <f t="shared" si="651"/>
        <v>20556.999999999985</v>
      </c>
      <c r="AX2052" s="237">
        <f t="shared" si="652"/>
        <v>42258.30000000001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242798.21500000005</v>
      </c>
      <c r="M2053" s="162">
        <f>MAX(AN28:AN2053)</f>
        <v>242828.17500000005</v>
      </c>
      <c r="N2053" s="162">
        <f t="shared" si="643"/>
        <v>-29.959999999991851</v>
      </c>
      <c r="O2053" s="231">
        <f>E3+(E4*0.1)</f>
        <v>0.30000000000000004</v>
      </c>
      <c r="P2053" s="162">
        <v>-550</v>
      </c>
      <c r="Q2053" s="232">
        <f>E5+(E6*0.1)</f>
        <v>0.2</v>
      </c>
      <c r="R2053" s="162">
        <v>622</v>
      </c>
      <c r="S2053" s="232">
        <f>E7+(E8*0.1)</f>
        <v>0.2</v>
      </c>
      <c r="T2053" s="162">
        <v>3318.2</v>
      </c>
      <c r="U2053" s="233">
        <f>E9+(E10*0.5)+(E11*0.1)</f>
        <v>0.2</v>
      </c>
      <c r="V2053" s="162">
        <v>2022</v>
      </c>
      <c r="W2053" s="233">
        <f>E12+(E13*0.5)+(E14*0.1)</f>
        <v>0.30000000000000004</v>
      </c>
      <c r="X2053" s="162">
        <v>2022</v>
      </c>
      <c r="Y2053" s="161">
        <f t="shared" si="644"/>
        <v>2026</v>
      </c>
      <c r="Z2053" s="162">
        <f t="shared" si="636"/>
        <v>1634.0400000000002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1634.0400000000002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242798.21500000005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51354.074999999997</v>
      </c>
      <c r="AU2053" s="237">
        <f t="shared" si="649"/>
        <v>44654.000000000015</v>
      </c>
      <c r="AV2053" s="237">
        <f t="shared" si="650"/>
        <v>82963.840000000055</v>
      </c>
      <c r="AW2053" s="237">
        <f t="shared" si="651"/>
        <v>20961.399999999987</v>
      </c>
      <c r="AX2053" s="237">
        <f t="shared" si="652"/>
        <v>42864.900000000009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242452.41500000007</v>
      </c>
      <c r="M2054" s="162">
        <f>MAX(AN28:AN2054)</f>
        <v>242828.17500000005</v>
      </c>
      <c r="N2054" s="162">
        <f t="shared" si="643"/>
        <v>-375.75999999998021</v>
      </c>
      <c r="O2054" s="231">
        <f>E3+(E4*0.1)</f>
        <v>0.30000000000000004</v>
      </c>
      <c r="P2054" s="162">
        <v>-550</v>
      </c>
      <c r="Q2054" s="232">
        <f>E5+(E6*0.1)</f>
        <v>0.2</v>
      </c>
      <c r="R2054" s="162">
        <v>-87</v>
      </c>
      <c r="S2054" s="232">
        <f>E7+(E8*0.1)</f>
        <v>0.2</v>
      </c>
      <c r="T2054" s="162">
        <v>2383</v>
      </c>
      <c r="U2054" s="233">
        <f>E9+(E10*0.5)+(E11*0.1)</f>
        <v>0.2</v>
      </c>
      <c r="V2054" s="162">
        <v>-1400</v>
      </c>
      <c r="W2054" s="233">
        <f>E12+(E13*0.5)+(E14*0.1)</f>
        <v>0.30000000000000004</v>
      </c>
      <c r="X2054" s="162">
        <v>-1200</v>
      </c>
      <c r="Y2054" s="161">
        <f t="shared" si="644"/>
        <v>2027</v>
      </c>
      <c r="Z2054" s="162">
        <f t="shared" si="636"/>
        <v>-345.80000000000007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-345.80000000000007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242452.41500000007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51189.074999999997</v>
      </c>
      <c r="AU2054" s="237">
        <f t="shared" si="649"/>
        <v>44636.600000000013</v>
      </c>
      <c r="AV2054" s="237">
        <f t="shared" si="650"/>
        <v>83440.440000000061</v>
      </c>
      <c r="AW2054" s="237">
        <f t="shared" si="651"/>
        <v>20681.399999999987</v>
      </c>
      <c r="AX2054" s="237">
        <f t="shared" si="652"/>
        <v>42504.900000000009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242372.37000000005</v>
      </c>
      <c r="M2055" s="162">
        <f>MAX(AN28:AN2055)</f>
        <v>242828.17500000005</v>
      </c>
      <c r="N2055" s="162">
        <f t="shared" si="643"/>
        <v>-455.80499999999302</v>
      </c>
      <c r="O2055" s="231">
        <f>E3+(E4*0.1)</f>
        <v>0.30000000000000004</v>
      </c>
      <c r="P2055" s="162">
        <v>1365.85</v>
      </c>
      <c r="Q2055" s="232">
        <f>E5+(E6*0.1)</f>
        <v>0.2</v>
      </c>
      <c r="R2055" s="162">
        <v>770</v>
      </c>
      <c r="S2055" s="232">
        <f>E7+(E8*0.1)</f>
        <v>0.2</v>
      </c>
      <c r="T2055" s="162">
        <v>-19</v>
      </c>
      <c r="U2055" s="233">
        <f>E9+(E10*0.5)+(E11*0.1)</f>
        <v>0.2</v>
      </c>
      <c r="V2055" s="162">
        <v>-1400</v>
      </c>
      <c r="W2055" s="233">
        <f>E12+(E13*0.5)+(E14*0.1)</f>
        <v>0.30000000000000004</v>
      </c>
      <c r="X2055" s="162">
        <v>-1200</v>
      </c>
      <c r="Y2055" s="161">
        <f t="shared" si="644"/>
        <v>2028</v>
      </c>
      <c r="Z2055" s="162">
        <f t="shared" si="636"/>
        <v>-80.044999999999902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-80.044999999999902</v>
      </c>
      <c r="AJ2055" s="234">
        <f t="shared" si="639"/>
        <v>0</v>
      </c>
      <c r="AK2055" s="234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242372.37000000005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51598.829999999994</v>
      </c>
      <c r="AU2055" s="237">
        <f t="shared" si="649"/>
        <v>44790.600000000013</v>
      </c>
      <c r="AV2055" s="237">
        <f t="shared" si="650"/>
        <v>83436.640000000058</v>
      </c>
      <c r="AW2055" s="237">
        <f t="shared" si="651"/>
        <v>20401.399999999987</v>
      </c>
      <c r="AX2055" s="237">
        <f t="shared" si="652"/>
        <v>42144.900000000009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244432.19000000006</v>
      </c>
      <c r="M2056" s="162">
        <f>MAX(AN28:AN2056)</f>
        <v>244432.19000000006</v>
      </c>
      <c r="N2056" s="162">
        <f t="shared" si="643"/>
        <v>0</v>
      </c>
      <c r="O2056" s="231">
        <f>E3+(E4*0.1)</f>
        <v>0.30000000000000004</v>
      </c>
      <c r="P2056" s="162">
        <v>-550</v>
      </c>
      <c r="Q2056" s="232">
        <f>E5+(E6*0.1)</f>
        <v>0.2</v>
      </c>
      <c r="R2056" s="162">
        <v>-850</v>
      </c>
      <c r="S2056" s="232">
        <f>E7+(E8*0.1)</f>
        <v>0.2</v>
      </c>
      <c r="T2056" s="162">
        <v>3991.6</v>
      </c>
      <c r="U2056" s="233">
        <f>E9+(E10*0.5)+(E11*0.1)</f>
        <v>0.2</v>
      </c>
      <c r="V2056" s="162">
        <v>3193</v>
      </c>
      <c r="W2056" s="233">
        <f>E12+(E13*0.5)+(E14*0.1)</f>
        <v>0.30000000000000004</v>
      </c>
      <c r="X2056" s="162">
        <v>3193</v>
      </c>
      <c r="Y2056" s="161">
        <f t="shared" si="644"/>
        <v>2029</v>
      </c>
      <c r="Z2056" s="162">
        <f t="shared" si="636"/>
        <v>2059.8200000000002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2059.8200000000002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244432.19000000006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51433.829999999994</v>
      </c>
      <c r="AU2056" s="237">
        <f t="shared" si="649"/>
        <v>44620.600000000013</v>
      </c>
      <c r="AV2056" s="237">
        <f t="shared" si="650"/>
        <v>84234.960000000065</v>
      </c>
      <c r="AW2056" s="237">
        <f t="shared" si="651"/>
        <v>21039.999999999985</v>
      </c>
      <c r="AX2056" s="237">
        <f t="shared" si="652"/>
        <v>43102.80000000001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244082.42500000005</v>
      </c>
      <c r="M2057" s="162">
        <f>MAX(AN28:AN2057)</f>
        <v>244432.19000000006</v>
      </c>
      <c r="N2057" s="162">
        <f t="shared" si="643"/>
        <v>-349.76500000001397</v>
      </c>
      <c r="O2057" s="231">
        <f>E3+(E4*0.1)</f>
        <v>0.30000000000000004</v>
      </c>
      <c r="P2057" s="162">
        <v>-457.55</v>
      </c>
      <c r="Q2057" s="232">
        <f>E5+(E6*0.1)</f>
        <v>0.2</v>
      </c>
      <c r="R2057" s="162">
        <v>-850</v>
      </c>
      <c r="S2057" s="232">
        <f>E7+(E8*0.1)</f>
        <v>0.2</v>
      </c>
      <c r="T2057" s="162">
        <v>-3410</v>
      </c>
      <c r="U2057" s="233">
        <f>E9+(E10*0.5)+(E11*0.1)</f>
        <v>0.2</v>
      </c>
      <c r="V2057" s="162">
        <v>1279</v>
      </c>
      <c r="W2057" s="233">
        <f>E12+(E13*0.5)+(E14*0.1)</f>
        <v>0.30000000000000004</v>
      </c>
      <c r="X2057" s="162">
        <v>1279</v>
      </c>
      <c r="Y2057" s="161">
        <f t="shared" si="644"/>
        <v>2030</v>
      </c>
      <c r="Z2057" s="162">
        <f t="shared" si="636"/>
        <v>-349.76499999999987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-349.76499999999987</v>
      </c>
      <c r="AJ2057" s="234">
        <f t="shared" si="639"/>
        <v>0</v>
      </c>
      <c r="AK2057" s="234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244082.42500000005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51296.564999999995</v>
      </c>
      <c r="AU2057" s="237">
        <f t="shared" si="649"/>
        <v>44450.600000000013</v>
      </c>
      <c r="AV2057" s="237">
        <f t="shared" si="650"/>
        <v>83552.960000000065</v>
      </c>
      <c r="AW2057" s="237">
        <f t="shared" si="651"/>
        <v>21295.799999999985</v>
      </c>
      <c r="AX2057" s="237">
        <f t="shared" si="652"/>
        <v>43486.500000000007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242074.32500000004</v>
      </c>
      <c r="M2058" s="162">
        <f>MAX(AN28:AN2058)</f>
        <v>244432.19000000006</v>
      </c>
      <c r="N2058" s="162">
        <f t="shared" si="643"/>
        <v>-2357.8650000000198</v>
      </c>
      <c r="O2058" s="231">
        <f>E3+(E4*0.1)</f>
        <v>0.30000000000000004</v>
      </c>
      <c r="P2058" s="162">
        <v>-976</v>
      </c>
      <c r="Q2058" s="232">
        <f>E5+(E6*0.1)</f>
        <v>0.2</v>
      </c>
      <c r="R2058" s="162">
        <v>-1966.5</v>
      </c>
      <c r="S2058" s="232">
        <f>E7+(E8*0.1)</f>
        <v>0.2</v>
      </c>
      <c r="T2058" s="162">
        <v>-3410</v>
      </c>
      <c r="U2058" s="233">
        <f>E9+(E10*0.5)+(E11*0.1)</f>
        <v>0.2</v>
      </c>
      <c r="V2058" s="162">
        <v>-1400</v>
      </c>
      <c r="W2058" s="233">
        <f>E12+(E13*0.5)+(E14*0.1)</f>
        <v>0.30000000000000004</v>
      </c>
      <c r="X2058" s="162">
        <v>-1200</v>
      </c>
      <c r="Y2058" s="161">
        <f t="shared" si="644"/>
        <v>2031</v>
      </c>
      <c r="Z2058" s="162">
        <f t="shared" si="636"/>
        <v>-2008.1000000000001</v>
      </c>
      <c r="AA2058" s="238">
        <v>45596</v>
      </c>
      <c r="AB2058" s="129">
        <f>SUM(Z2036:Z2058)</f>
        <v>8630.9850000000024</v>
      </c>
      <c r="AC2058" s="128">
        <f>(AB2058&gt;0)*1</f>
        <v>1</v>
      </c>
      <c r="AD2058" s="128">
        <f>(AB2058&lt;0)*1</f>
        <v>0</v>
      </c>
      <c r="AE2058" s="129">
        <f>AB2058*AC2058</f>
        <v>8630.9850000000024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-2008.1000000000001</v>
      </c>
      <c r="AJ2058" s="234">
        <f t="shared" si="639"/>
        <v>0</v>
      </c>
      <c r="AK2058" s="234">
        <f t="shared" si="640"/>
        <v>1</v>
      </c>
      <c r="AL2058" s="129">
        <f t="shared" si="641"/>
        <v>8630.9850000000024</v>
      </c>
      <c r="AM2058" s="127">
        <v>45596</v>
      </c>
      <c r="AN2058" s="129">
        <f t="shared" si="645"/>
        <v>242074.32500000004</v>
      </c>
      <c r="AO2058" s="129">
        <f t="shared" si="646"/>
        <v>8630.9850000000024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51003.764999999992</v>
      </c>
      <c r="AU2058" s="237">
        <f t="shared" si="649"/>
        <v>44057.30000000001</v>
      </c>
      <c r="AV2058" s="237">
        <f t="shared" si="650"/>
        <v>82870.960000000065</v>
      </c>
      <c r="AW2058" s="237">
        <f t="shared" si="651"/>
        <v>21015.799999999985</v>
      </c>
      <c r="AX2058" s="237">
        <f t="shared" si="652"/>
        <v>43126.500000000007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242914.30000000005</v>
      </c>
      <c r="M2059" s="162">
        <f>MAX(AN28:AN2059)</f>
        <v>244432.19000000006</v>
      </c>
      <c r="N2059" s="162">
        <f t="shared" si="643"/>
        <v>-1517.890000000014</v>
      </c>
      <c r="O2059" s="231">
        <f>E3+(E4*0.1)</f>
        <v>0.30000000000000004</v>
      </c>
      <c r="P2059" s="162">
        <v>1443.65</v>
      </c>
      <c r="Q2059" s="232">
        <f>E5+(E6*0.1)</f>
        <v>0.2</v>
      </c>
      <c r="R2059" s="162">
        <v>1167.5</v>
      </c>
      <c r="S2059" s="232">
        <f>E7+(E8*0.1)</f>
        <v>0.2</v>
      </c>
      <c r="T2059" s="162">
        <v>2854.4</v>
      </c>
      <c r="U2059" s="233">
        <f>E9+(E10*0.5)+(E11*0.1)</f>
        <v>0.2</v>
      </c>
      <c r="V2059" s="162">
        <v>-795</v>
      </c>
      <c r="W2059" s="233">
        <f>E12+(E13*0.5)+(E14*0.1)</f>
        <v>0.30000000000000004</v>
      </c>
      <c r="X2059" s="162">
        <v>-795</v>
      </c>
      <c r="Y2059" s="161">
        <f t="shared" si="644"/>
        <v>2032</v>
      </c>
      <c r="Z2059" s="162">
        <f t="shared" si="636"/>
        <v>839.97499999999991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839.97499999999991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242914.30000000005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51436.859999999993</v>
      </c>
      <c r="AU2059" s="237">
        <f t="shared" si="649"/>
        <v>44290.80000000001</v>
      </c>
      <c r="AV2059" s="237">
        <f t="shared" si="650"/>
        <v>83441.840000000069</v>
      </c>
      <c r="AW2059" s="237">
        <f t="shared" si="651"/>
        <v>20856.799999999985</v>
      </c>
      <c r="AX2059" s="237">
        <f t="shared" si="652"/>
        <v>42888.000000000007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242329.64000000004</v>
      </c>
      <c r="M2060" s="162">
        <f>MAX(AN28:AN2060)</f>
        <v>244432.19000000006</v>
      </c>
      <c r="N2060" s="162">
        <f t="shared" si="643"/>
        <v>-2102.5500000000175</v>
      </c>
      <c r="O2060" s="231">
        <f>E3+(E4*0.1)</f>
        <v>0.30000000000000004</v>
      </c>
      <c r="P2060" s="162">
        <v>-550</v>
      </c>
      <c r="Q2060" s="232">
        <f>E5+(E6*0.1)</f>
        <v>0.2</v>
      </c>
      <c r="R2060" s="162">
        <v>-850</v>
      </c>
      <c r="S2060" s="232">
        <f>E7+(E8*0.1)</f>
        <v>0.2</v>
      </c>
      <c r="T2060" s="162">
        <v>-1390.8</v>
      </c>
      <c r="U2060" s="233">
        <f>E9+(E10*0.5)+(E11*0.1)</f>
        <v>0.2</v>
      </c>
      <c r="V2060" s="162">
        <v>57</v>
      </c>
      <c r="W2060" s="233">
        <f>E12+(E13*0.5)+(E14*0.1)</f>
        <v>0.30000000000000004</v>
      </c>
      <c r="X2060" s="162">
        <v>57</v>
      </c>
      <c r="Y2060" s="161">
        <f t="shared" si="644"/>
        <v>2033</v>
      </c>
      <c r="Z2060" s="162">
        <f t="shared" si="636"/>
        <v>-584.66000000000008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-584.66000000000008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242329.64000000004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51271.859999999993</v>
      </c>
      <c r="AU2060" s="237">
        <f t="shared" si="649"/>
        <v>44120.80000000001</v>
      </c>
      <c r="AV2060" s="237">
        <f t="shared" si="650"/>
        <v>83163.680000000066</v>
      </c>
      <c r="AW2060" s="237">
        <f t="shared" si="651"/>
        <v>20868.199999999986</v>
      </c>
      <c r="AX2060" s="237">
        <f t="shared" si="652"/>
        <v>42905.100000000006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245095.20000000004</v>
      </c>
      <c r="M2061" s="162">
        <f>MAX(AN28:AN2061)</f>
        <v>245095.20000000004</v>
      </c>
      <c r="N2061" s="162">
        <f t="shared" si="643"/>
        <v>0</v>
      </c>
      <c r="O2061" s="231">
        <f>E3+(E4*0.1)</f>
        <v>0.30000000000000004</v>
      </c>
      <c r="P2061" s="162">
        <v>2136.4</v>
      </c>
      <c r="Q2061" s="232">
        <f>E5+(E6*0.1)</f>
        <v>0.2</v>
      </c>
      <c r="R2061" s="162">
        <v>3503.5</v>
      </c>
      <c r="S2061" s="232">
        <f>E7+(E8*0.1)</f>
        <v>0.2</v>
      </c>
      <c r="T2061" s="162">
        <v>5277.2</v>
      </c>
      <c r="U2061" s="233">
        <f>E9+(E10*0.5)+(E11*0.1)</f>
        <v>0.2</v>
      </c>
      <c r="V2061" s="162">
        <v>737</v>
      </c>
      <c r="W2061" s="233">
        <f>E12+(E13*0.5)+(E14*0.1)</f>
        <v>0.30000000000000004</v>
      </c>
      <c r="X2061" s="162">
        <v>737</v>
      </c>
      <c r="Y2061" s="161">
        <f t="shared" si="644"/>
        <v>2034</v>
      </c>
      <c r="Z2061" s="162">
        <f t="shared" si="636"/>
        <v>2765.5600000000004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2765.5600000000004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245095.20000000004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51912.779999999992</v>
      </c>
      <c r="AU2061" s="237">
        <f t="shared" si="649"/>
        <v>44821.500000000007</v>
      </c>
      <c r="AV2061" s="237">
        <f t="shared" si="650"/>
        <v>84219.120000000068</v>
      </c>
      <c r="AW2061" s="237">
        <f t="shared" si="651"/>
        <v>21015.599999999988</v>
      </c>
      <c r="AX2061" s="237">
        <f t="shared" si="652"/>
        <v>43126.200000000004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250395.55500000005</v>
      </c>
      <c r="M2062" s="162">
        <f>MAX(AN28:AN2062)</f>
        <v>250395.55500000005</v>
      </c>
      <c r="N2062" s="162">
        <f t="shared" si="643"/>
        <v>0</v>
      </c>
      <c r="O2062" s="231">
        <f>E3+(E4*0.1)</f>
        <v>0.30000000000000004</v>
      </c>
      <c r="P2062" s="162">
        <v>7540.25</v>
      </c>
      <c r="Q2062" s="232">
        <f>E5+(E6*0.1)</f>
        <v>0.2</v>
      </c>
      <c r="R2062" s="162">
        <v>7314</v>
      </c>
      <c r="S2062" s="232">
        <f>E7+(E8*0.1)</f>
        <v>0.2</v>
      </c>
      <c r="T2062" s="162">
        <v>11077.4</v>
      </c>
      <c r="U2062" s="233">
        <f>E9+(E10*0.5)+(E11*0.1)</f>
        <v>0.2</v>
      </c>
      <c r="V2062" s="162">
        <v>-1400</v>
      </c>
      <c r="W2062" s="233">
        <f>E12+(E13*0.5)+(E14*0.1)</f>
        <v>0.30000000000000004</v>
      </c>
      <c r="X2062" s="162">
        <v>-1200</v>
      </c>
      <c r="Y2062" s="161">
        <f t="shared" si="644"/>
        <v>2035</v>
      </c>
      <c r="Z2062" s="162">
        <f t="shared" si="636"/>
        <v>5300.3550000000005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5300.3550000000005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250395.55500000005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54174.854999999989</v>
      </c>
      <c r="AU2062" s="237">
        <f t="shared" si="649"/>
        <v>46284.30000000001</v>
      </c>
      <c r="AV2062" s="237">
        <f t="shared" si="650"/>
        <v>86434.600000000064</v>
      </c>
      <c r="AW2062" s="237">
        <f t="shared" si="651"/>
        <v>20735.599999999988</v>
      </c>
      <c r="AX2062" s="237">
        <f t="shared" si="652"/>
        <v>42766.200000000004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254509.73000000004</v>
      </c>
      <c r="M2063" s="162">
        <f>MAX(AN28:AN2063)</f>
        <v>254509.73000000004</v>
      </c>
      <c r="N2063" s="162">
        <f t="shared" si="643"/>
        <v>0</v>
      </c>
      <c r="O2063" s="231">
        <f>E3+(E4*0.1)</f>
        <v>0.30000000000000004</v>
      </c>
      <c r="P2063" s="162">
        <v>-2.95</v>
      </c>
      <c r="Q2063" s="232">
        <f>E5+(E6*0.1)</f>
        <v>0.2</v>
      </c>
      <c r="R2063" s="162">
        <v>2203</v>
      </c>
      <c r="S2063" s="232">
        <f>E7+(E8*0.1)</f>
        <v>0.2</v>
      </c>
      <c r="T2063" s="162">
        <v>6404.8</v>
      </c>
      <c r="U2063" s="233">
        <f>E9+(E10*0.5)+(E11*0.1)</f>
        <v>0.2</v>
      </c>
      <c r="V2063" s="162">
        <v>4787</v>
      </c>
      <c r="W2063" s="233">
        <f>E12+(E13*0.5)+(E14*0.1)</f>
        <v>0.30000000000000004</v>
      </c>
      <c r="X2063" s="162">
        <v>4787</v>
      </c>
      <c r="Y2063" s="161">
        <f t="shared" si="644"/>
        <v>2036</v>
      </c>
      <c r="Z2063" s="162">
        <f t="shared" si="636"/>
        <v>4114.1750000000002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4114.1750000000002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254509.73000000004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54173.969999999987</v>
      </c>
      <c r="AU2063" s="237">
        <f t="shared" si="649"/>
        <v>46724.900000000009</v>
      </c>
      <c r="AV2063" s="237">
        <f t="shared" si="650"/>
        <v>87715.56000000007</v>
      </c>
      <c r="AW2063" s="237">
        <f t="shared" si="651"/>
        <v>21692.999999999989</v>
      </c>
      <c r="AX2063" s="237">
        <f t="shared" si="652"/>
        <v>44202.3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254546.04500000004</v>
      </c>
      <c r="M2064" s="162">
        <f>MAX(AN28:AN2064)</f>
        <v>254546.04500000004</v>
      </c>
      <c r="N2064" s="162">
        <f t="shared" si="643"/>
        <v>0</v>
      </c>
      <c r="O2064" s="231">
        <f>E3+(E4*0.1)</f>
        <v>0.30000000000000004</v>
      </c>
      <c r="P2064" s="162">
        <v>1298.25</v>
      </c>
      <c r="Q2064" s="232">
        <f>E5+(E6*0.1)</f>
        <v>0.2</v>
      </c>
      <c r="R2064" s="162">
        <v>1122</v>
      </c>
      <c r="S2064" s="232">
        <f>E7+(E8*0.1)</f>
        <v>0.2</v>
      </c>
      <c r="T2064" s="162">
        <v>312.2</v>
      </c>
      <c r="U2064" s="233">
        <f>E9+(E10*0.5)+(E11*0.1)</f>
        <v>0.2</v>
      </c>
      <c r="V2064" s="162">
        <v>-1400</v>
      </c>
      <c r="W2064" s="233">
        <f>E12+(E13*0.5)+(E14*0.1)</f>
        <v>0.30000000000000004</v>
      </c>
      <c r="X2064" s="162">
        <v>-1200</v>
      </c>
      <c r="Y2064" s="161">
        <f t="shared" si="644"/>
        <v>2037</v>
      </c>
      <c r="Z2064" s="162">
        <f t="shared" si="636"/>
        <v>36.314999999999998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36.314999999999998</v>
      </c>
      <c r="AI2064" s="129">
        <f t="shared" si="638"/>
        <v>0</v>
      </c>
      <c r="AJ2064" s="234">
        <f t="shared" si="639"/>
        <v>1</v>
      </c>
      <c r="AK2064" s="234">
        <f t="shared" si="640"/>
        <v>0</v>
      </c>
      <c r="AL2064" s="129">
        <f t="shared" si="641"/>
        <v>0</v>
      </c>
      <c r="AM2064" s="127">
        <v>45604</v>
      </c>
      <c r="AN2064" s="129">
        <f t="shared" si="645"/>
        <v>254546.04500000004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54563.444999999985</v>
      </c>
      <c r="AU2064" s="237">
        <f t="shared" si="649"/>
        <v>46949.30000000001</v>
      </c>
      <c r="AV2064" s="237">
        <f t="shared" si="650"/>
        <v>87778.000000000073</v>
      </c>
      <c r="AW2064" s="237">
        <f t="shared" si="651"/>
        <v>21412.999999999989</v>
      </c>
      <c r="AX2064" s="237">
        <f t="shared" si="652"/>
        <v>43842.3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255955.79500000004</v>
      </c>
      <c r="M2065" s="162">
        <f>MAX(AN28:AN2065)</f>
        <v>255955.79500000004</v>
      </c>
      <c r="N2065" s="162">
        <f t="shared" si="643"/>
        <v>0</v>
      </c>
      <c r="O2065" s="231">
        <f>E3+(E4*0.1)</f>
        <v>0.30000000000000004</v>
      </c>
      <c r="P2065" s="162">
        <v>1520.7</v>
      </c>
      <c r="Q2065" s="232">
        <f>E5+(E6*0.1)</f>
        <v>0.2</v>
      </c>
      <c r="R2065" s="162">
        <v>290.5</v>
      </c>
      <c r="S2065" s="232">
        <f>E7+(E8*0.1)</f>
        <v>0.2</v>
      </c>
      <c r="T2065" s="162">
        <v>-211.8</v>
      </c>
      <c r="U2065" s="233">
        <f>E9+(E10*0.5)+(E11*0.1)</f>
        <v>0.2</v>
      </c>
      <c r="V2065" s="162">
        <v>6489</v>
      </c>
      <c r="W2065" s="233">
        <f>E12+(E13*0.5)+(E14*0.1)</f>
        <v>0.30000000000000004</v>
      </c>
      <c r="X2065" s="162">
        <v>-1200</v>
      </c>
      <c r="Y2065" s="161">
        <f t="shared" si="644"/>
        <v>2038</v>
      </c>
      <c r="Z2065" s="162">
        <f t="shared" si="636"/>
        <v>1409.7500000000002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1409.7500000000002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255955.79500000004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55019.654999999984</v>
      </c>
      <c r="AU2065" s="237">
        <f t="shared" si="649"/>
        <v>47007.400000000009</v>
      </c>
      <c r="AV2065" s="237">
        <f t="shared" si="650"/>
        <v>87735.640000000072</v>
      </c>
      <c r="AW2065" s="237">
        <f t="shared" si="651"/>
        <v>22710.799999999988</v>
      </c>
      <c r="AX2065" s="237">
        <f t="shared" si="652"/>
        <v>43482.3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255546.59500000003</v>
      </c>
      <c r="M2066" s="162">
        <f>MAX(AN28:AN2066)</f>
        <v>255955.79500000004</v>
      </c>
      <c r="N2066" s="162">
        <f t="shared" si="643"/>
        <v>-409.20000000001164</v>
      </c>
      <c r="O2066" s="231">
        <f>E3+(E4*0.1)</f>
        <v>0.30000000000000004</v>
      </c>
      <c r="P2066" s="162">
        <v>-550</v>
      </c>
      <c r="Q2066" s="232">
        <f>E5+(E6*0.1)</f>
        <v>0.2</v>
      </c>
      <c r="R2066" s="162">
        <v>-850</v>
      </c>
      <c r="S2066" s="232">
        <f>E7+(E8*0.1)</f>
        <v>0.2</v>
      </c>
      <c r="T2066" s="162">
        <v>-716</v>
      </c>
      <c r="U2066" s="233">
        <f>E9+(E10*0.5)+(E11*0.1)</f>
        <v>0.2</v>
      </c>
      <c r="V2066" s="162">
        <v>2145</v>
      </c>
      <c r="W2066" s="233">
        <f>E12+(E13*0.5)+(E14*0.1)</f>
        <v>0.30000000000000004</v>
      </c>
      <c r="X2066" s="162">
        <v>-1200</v>
      </c>
      <c r="Y2066" s="161">
        <f t="shared" si="644"/>
        <v>2039</v>
      </c>
      <c r="Z2066" s="162">
        <f t="shared" si="636"/>
        <v>-409.2000000000001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-409.2000000000001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255546.59500000003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54854.654999999984</v>
      </c>
      <c r="AU2066" s="237">
        <f t="shared" si="649"/>
        <v>46837.400000000009</v>
      </c>
      <c r="AV2066" s="237">
        <f t="shared" si="650"/>
        <v>87592.440000000075</v>
      </c>
      <c r="AW2066" s="237">
        <f t="shared" si="651"/>
        <v>23139.799999999988</v>
      </c>
      <c r="AX2066" s="237">
        <f t="shared" si="652"/>
        <v>43122.3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254668.89000000004</v>
      </c>
      <c r="M2067" s="162">
        <f>MAX(AN28:AN2067)</f>
        <v>255955.79500000004</v>
      </c>
      <c r="N2067" s="162">
        <f t="shared" si="643"/>
        <v>-1286.9049999999988</v>
      </c>
      <c r="O2067" s="231">
        <f>E3+(E4*0.1)</f>
        <v>0.30000000000000004</v>
      </c>
      <c r="P2067" s="162">
        <v>236.05</v>
      </c>
      <c r="Q2067" s="232">
        <f>E5+(E6*0.1)</f>
        <v>0.2</v>
      </c>
      <c r="R2067" s="162">
        <v>-850</v>
      </c>
      <c r="S2067" s="232">
        <f>E7+(E8*0.1)</f>
        <v>0.2</v>
      </c>
      <c r="T2067" s="162">
        <v>-692.6</v>
      </c>
      <c r="U2067" s="233">
        <f>E9+(E10*0.5)+(E11*0.1)</f>
        <v>0.2</v>
      </c>
      <c r="V2067" s="162">
        <v>-1400</v>
      </c>
      <c r="W2067" s="233">
        <f>E12+(E13*0.5)+(E14*0.1)</f>
        <v>0.30000000000000004</v>
      </c>
      <c r="X2067" s="162">
        <v>-1200</v>
      </c>
      <c r="Y2067" s="161">
        <f t="shared" si="644"/>
        <v>2040</v>
      </c>
      <c r="Z2067" s="162">
        <f t="shared" si="636"/>
        <v>-877.70499999999993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-877.70499999999993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254668.89000000004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54925.469999999987</v>
      </c>
      <c r="AU2067" s="237">
        <f t="shared" si="649"/>
        <v>46667.400000000009</v>
      </c>
      <c r="AV2067" s="237">
        <f t="shared" si="650"/>
        <v>87453.920000000071</v>
      </c>
      <c r="AW2067" s="237">
        <f t="shared" si="651"/>
        <v>22859.799999999988</v>
      </c>
      <c r="AX2067" s="237">
        <f t="shared" si="652"/>
        <v>42762.3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253449.49000000005</v>
      </c>
      <c r="M2068" s="162">
        <f>MAX(AN28:AN2068)</f>
        <v>255955.79500000004</v>
      </c>
      <c r="N2068" s="162">
        <f t="shared" si="643"/>
        <v>-2506.304999999993</v>
      </c>
      <c r="O2068" s="231">
        <f>E3+(E4*0.1)</f>
        <v>0.30000000000000004</v>
      </c>
      <c r="P2068" s="162">
        <v>-550</v>
      </c>
      <c r="Q2068" s="232">
        <f>E5+(E6*0.1)</f>
        <v>0.2</v>
      </c>
      <c r="R2068" s="162">
        <v>-850</v>
      </c>
      <c r="S2068" s="232">
        <f>E7+(E8*0.1)</f>
        <v>0.2</v>
      </c>
      <c r="T2068" s="162">
        <v>-3410</v>
      </c>
      <c r="U2068" s="233">
        <f>E9+(E10*0.5)+(E11*0.1)</f>
        <v>0.2</v>
      </c>
      <c r="V2068" s="162">
        <v>788</v>
      </c>
      <c r="W2068" s="233">
        <f>E12+(E13*0.5)+(E14*0.1)</f>
        <v>0.30000000000000004</v>
      </c>
      <c r="X2068" s="162">
        <v>-1200</v>
      </c>
      <c r="Y2068" s="161">
        <f t="shared" si="644"/>
        <v>2041</v>
      </c>
      <c r="Z2068" s="162">
        <f t="shared" si="636"/>
        <v>-1219.4000000000001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-1219.4000000000001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253449.49000000005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54760.469999999987</v>
      </c>
      <c r="AU2068" s="237">
        <f t="shared" si="649"/>
        <v>46497.400000000009</v>
      </c>
      <c r="AV2068" s="237">
        <f t="shared" si="650"/>
        <v>86771.920000000071</v>
      </c>
      <c r="AW2068" s="237">
        <f t="shared" si="651"/>
        <v>23017.399999999987</v>
      </c>
      <c r="AX2068" s="237">
        <f t="shared" si="652"/>
        <v>42402.3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251908.93500000006</v>
      </c>
      <c r="M2069" s="162">
        <f>MAX(AN28:AN2069)</f>
        <v>255955.79500000004</v>
      </c>
      <c r="N2069" s="162">
        <f t="shared" si="643"/>
        <v>-4046.859999999986</v>
      </c>
      <c r="O2069" s="231">
        <f>E3+(E4*0.1)</f>
        <v>0.30000000000000004</v>
      </c>
      <c r="P2069" s="162">
        <v>-864.65</v>
      </c>
      <c r="Q2069" s="232">
        <f>E5+(E6*0.1)</f>
        <v>0.2</v>
      </c>
      <c r="R2069" s="162">
        <v>-1869</v>
      </c>
      <c r="S2069" s="232">
        <f>E7+(E8*0.1)</f>
        <v>0.2</v>
      </c>
      <c r="T2069" s="162">
        <v>-4383.8</v>
      </c>
      <c r="U2069" s="233">
        <f>E9+(E10*0.5)+(E11*0.1)</f>
        <v>0.2</v>
      </c>
      <c r="V2069" s="162">
        <v>306</v>
      </c>
      <c r="W2069" s="233">
        <f>E12+(E13*0.5)+(E14*0.1)</f>
        <v>0.30000000000000004</v>
      </c>
      <c r="X2069" s="162">
        <v>-306</v>
      </c>
      <c r="Y2069" s="161">
        <f t="shared" si="644"/>
        <v>2042</v>
      </c>
      <c r="Z2069" s="162">
        <f t="shared" si="636"/>
        <v>-1540.5550000000001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-1540.5550000000001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251908.93500000006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54501.07499999999</v>
      </c>
      <c r="AU2069" s="237">
        <f t="shared" si="649"/>
        <v>46123.600000000006</v>
      </c>
      <c r="AV2069" s="237">
        <f t="shared" si="650"/>
        <v>85895.160000000076</v>
      </c>
      <c r="AW2069" s="237">
        <f t="shared" si="651"/>
        <v>23078.599999999988</v>
      </c>
      <c r="AX2069" s="237">
        <f t="shared" si="652"/>
        <v>42310.5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253766.67500000005</v>
      </c>
      <c r="M2070" s="162">
        <f>MAX(AN28:AN2070)</f>
        <v>255955.79500000004</v>
      </c>
      <c r="N2070" s="162">
        <f t="shared" si="643"/>
        <v>-2189.1199999999953</v>
      </c>
      <c r="O2070" s="231">
        <f>E3+(E4*0.1)</f>
        <v>0.30000000000000004</v>
      </c>
      <c r="P2070" s="162">
        <v>-550</v>
      </c>
      <c r="Q2070" s="232">
        <f>E5+(E6*0.1)</f>
        <v>0.2</v>
      </c>
      <c r="R2070" s="162">
        <v>1150</v>
      </c>
      <c r="S2070" s="232">
        <f>E7+(E8*0.1)</f>
        <v>0.2</v>
      </c>
      <c r="T2070" s="162">
        <v>2901.2</v>
      </c>
      <c r="U2070" s="233">
        <f>E9+(E10*0.5)+(E11*0.1)</f>
        <v>0.2</v>
      </c>
      <c r="V2070" s="162">
        <v>-1400</v>
      </c>
      <c r="W2070" s="233">
        <f>E12+(E13*0.5)+(E14*0.1)</f>
        <v>0.30000000000000004</v>
      </c>
      <c r="X2070" s="162">
        <v>4975</v>
      </c>
      <c r="Y2070" s="161">
        <f t="shared" si="644"/>
        <v>2043</v>
      </c>
      <c r="Z2070" s="162">
        <f t="shared" si="636"/>
        <v>1857.7400000000002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1857.7400000000002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253766.67500000005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54336.07499999999</v>
      </c>
      <c r="AU2070" s="237">
        <f t="shared" si="649"/>
        <v>46353.600000000006</v>
      </c>
      <c r="AV2070" s="237">
        <f t="shared" si="650"/>
        <v>86475.400000000081</v>
      </c>
      <c r="AW2070" s="237">
        <f t="shared" si="651"/>
        <v>22798.599999999988</v>
      </c>
      <c r="AX2070" s="237">
        <f t="shared" si="652"/>
        <v>43803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254199.48000000004</v>
      </c>
      <c r="M2071" s="162">
        <f>MAX(AN28:AN2071)</f>
        <v>255955.79500000004</v>
      </c>
      <c r="N2071" s="162">
        <f t="shared" si="643"/>
        <v>-1756.3150000000023</v>
      </c>
      <c r="O2071" s="231">
        <f>E3+(E4*0.1)</f>
        <v>0.30000000000000004</v>
      </c>
      <c r="P2071" s="162">
        <v>-781.65</v>
      </c>
      <c r="Q2071" s="232">
        <f>E5+(E6*0.1)</f>
        <v>0.2</v>
      </c>
      <c r="R2071" s="162">
        <v>-1228.5</v>
      </c>
      <c r="S2071" s="232">
        <f>E7+(E8*0.1)</f>
        <v>0.2</v>
      </c>
      <c r="T2071" s="162">
        <v>2908</v>
      </c>
      <c r="U2071" s="233">
        <f>E9+(E10*0.5)+(E11*0.1)</f>
        <v>0.2</v>
      </c>
      <c r="V2071" s="162">
        <v>-1400</v>
      </c>
      <c r="W2071" s="233">
        <f>E12+(E13*0.5)+(E14*0.1)</f>
        <v>0.30000000000000004</v>
      </c>
      <c r="X2071" s="162">
        <v>2038</v>
      </c>
      <c r="Y2071" s="161">
        <f t="shared" si="644"/>
        <v>2044</v>
      </c>
      <c r="Z2071" s="162">
        <f t="shared" si="636"/>
        <v>432.80500000000006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432.80500000000006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254199.48000000004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54101.579999999987</v>
      </c>
      <c r="AU2071" s="237">
        <f t="shared" si="649"/>
        <v>46107.900000000009</v>
      </c>
      <c r="AV2071" s="237">
        <f t="shared" si="650"/>
        <v>87057.000000000087</v>
      </c>
      <c r="AW2071" s="237">
        <f t="shared" si="651"/>
        <v>22518.599999999988</v>
      </c>
      <c r="AX2071" s="237">
        <f t="shared" si="652"/>
        <v>44414.400000000001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253426.88000000003</v>
      </c>
      <c r="M2072" s="162">
        <f>MAX(AN28:AN2072)</f>
        <v>255955.79500000004</v>
      </c>
      <c r="N2072" s="162">
        <f t="shared" si="643"/>
        <v>-2528.9150000000081</v>
      </c>
      <c r="O2072" s="231">
        <f>E3+(E4*0.1)</f>
        <v>0.30000000000000004</v>
      </c>
      <c r="P2072" s="162">
        <v>-550</v>
      </c>
      <c r="Q2072" s="232">
        <f>E5+(E6*0.1)</f>
        <v>0.2</v>
      </c>
      <c r="R2072" s="162">
        <v>-850</v>
      </c>
      <c r="S2072" s="232">
        <f>E7+(E8*0.1)</f>
        <v>0.2</v>
      </c>
      <c r="T2072" s="162">
        <v>-3410</v>
      </c>
      <c r="U2072" s="233">
        <f>E9+(E10*0.5)+(E11*0.1)</f>
        <v>0.2</v>
      </c>
      <c r="V2072" s="162">
        <v>-1400</v>
      </c>
      <c r="W2072" s="233">
        <f>E12+(E13*0.5)+(E14*0.1)</f>
        <v>0.30000000000000004</v>
      </c>
      <c r="X2072" s="162">
        <v>1748</v>
      </c>
      <c r="Y2072" s="161">
        <f t="shared" si="644"/>
        <v>2045</v>
      </c>
      <c r="Z2072" s="162">
        <f t="shared" si="636"/>
        <v>-772.59999999999991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-772.59999999999991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253426.88000000003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53936.579999999987</v>
      </c>
      <c r="AU2072" s="237">
        <f t="shared" si="649"/>
        <v>45937.900000000009</v>
      </c>
      <c r="AV2072" s="237">
        <f t="shared" si="650"/>
        <v>86375.000000000087</v>
      </c>
      <c r="AW2072" s="237">
        <f t="shared" si="651"/>
        <v>22238.599999999988</v>
      </c>
      <c r="AX2072" s="237">
        <f t="shared" si="652"/>
        <v>44938.8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253583.20000000004</v>
      </c>
      <c r="M2073" s="162">
        <f>MAX(AN28:AN2073)</f>
        <v>255955.79500000004</v>
      </c>
      <c r="N2073" s="162">
        <f t="shared" si="643"/>
        <v>-2372.5950000000012</v>
      </c>
      <c r="O2073" s="231">
        <f>E3+(E4*0.1)</f>
        <v>0.30000000000000004</v>
      </c>
      <c r="P2073" s="162">
        <v>2309.4</v>
      </c>
      <c r="Q2073" s="232">
        <f>E5+(E6*0.1)</f>
        <v>0.2</v>
      </c>
      <c r="R2073" s="162">
        <v>-850</v>
      </c>
      <c r="S2073" s="232">
        <f>E7+(E8*0.1)</f>
        <v>0.2</v>
      </c>
      <c r="T2073" s="162">
        <v>-3410</v>
      </c>
      <c r="U2073" s="233">
        <f>E9+(E10*0.5)+(E11*0.1)</f>
        <v>0.2</v>
      </c>
      <c r="V2073" s="162">
        <v>-1400</v>
      </c>
      <c r="W2073" s="233">
        <f>E12+(E13*0.5)+(E14*0.1)</f>
        <v>0.30000000000000004</v>
      </c>
      <c r="X2073" s="162">
        <v>1985</v>
      </c>
      <c r="Y2073" s="161">
        <f t="shared" si="644"/>
        <v>2046</v>
      </c>
      <c r="Z2073" s="162">
        <f t="shared" si="636"/>
        <v>156.32000000000028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156.32000000000028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253583.20000000004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54629.399999999987</v>
      </c>
      <c r="AU2073" s="237">
        <f t="shared" si="649"/>
        <v>45767.900000000009</v>
      </c>
      <c r="AV2073" s="237">
        <f t="shared" si="650"/>
        <v>85693.000000000087</v>
      </c>
      <c r="AW2073" s="237">
        <f t="shared" si="651"/>
        <v>21958.599999999988</v>
      </c>
      <c r="AX2073" s="237">
        <f t="shared" si="652"/>
        <v>45534.3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255645.34000000005</v>
      </c>
      <c r="M2074" s="162">
        <f>MAX(AN28:AN2074)</f>
        <v>255955.79500000004</v>
      </c>
      <c r="N2074" s="162">
        <f t="shared" si="643"/>
        <v>-310.45499999998719</v>
      </c>
      <c r="O2074" s="231">
        <f>E3+(E4*0.1)</f>
        <v>0.30000000000000004</v>
      </c>
      <c r="P2074" s="162">
        <v>2130.8000000000002</v>
      </c>
      <c r="Q2074" s="232">
        <f>E5+(E6*0.1)</f>
        <v>0.2</v>
      </c>
      <c r="R2074" s="162">
        <v>1031.5</v>
      </c>
      <c r="S2074" s="232">
        <f>E7+(E8*0.1)</f>
        <v>0.2</v>
      </c>
      <c r="T2074" s="162">
        <v>709</v>
      </c>
      <c r="U2074" s="233">
        <f>E9+(E10*0.5)+(E11*0.1)</f>
        <v>0.2</v>
      </c>
      <c r="V2074" s="162">
        <v>-1400</v>
      </c>
      <c r="W2074" s="233">
        <f>E12+(E13*0.5)+(E14*0.1)</f>
        <v>0.30000000000000004</v>
      </c>
      <c r="X2074" s="162">
        <v>4516</v>
      </c>
      <c r="Y2074" s="161">
        <f t="shared" si="644"/>
        <v>2047</v>
      </c>
      <c r="Z2074" s="162">
        <f t="shared" si="636"/>
        <v>2062.1400000000003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2062.1400000000003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255645.34000000005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55268.639999999985</v>
      </c>
      <c r="AU2074" s="237">
        <f t="shared" si="649"/>
        <v>45974.200000000012</v>
      </c>
      <c r="AV2074" s="237">
        <f t="shared" si="650"/>
        <v>85834.80000000009</v>
      </c>
      <c r="AW2074" s="237">
        <f t="shared" si="651"/>
        <v>21678.599999999988</v>
      </c>
      <c r="AX2074" s="237">
        <f t="shared" si="652"/>
        <v>46889.100000000006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255960.37000000005</v>
      </c>
      <c r="M2075" s="162">
        <f>MAX(AN28:AN2075)</f>
        <v>255960.37000000005</v>
      </c>
      <c r="N2075" s="162">
        <f t="shared" si="643"/>
        <v>0</v>
      </c>
      <c r="O2075" s="231">
        <f>E3+(E4*0.1)</f>
        <v>0.30000000000000004</v>
      </c>
      <c r="P2075" s="162">
        <v>2200.3000000000002</v>
      </c>
      <c r="Q2075" s="232">
        <f>E5+(E6*0.1)</f>
        <v>0.2</v>
      </c>
      <c r="R2075" s="162">
        <v>901.5</v>
      </c>
      <c r="S2075" s="232">
        <f>E7+(E8*0.1)</f>
        <v>0.2</v>
      </c>
      <c r="T2075" s="162">
        <v>573.20000000000005</v>
      </c>
      <c r="U2075" s="233">
        <f>E9+(E10*0.5)+(E11*0.1)</f>
        <v>0.2</v>
      </c>
      <c r="V2075" s="162">
        <v>-1400</v>
      </c>
      <c r="W2075" s="233">
        <f>E12+(E13*0.5)+(E14*0.1)</f>
        <v>0.30000000000000004</v>
      </c>
      <c r="X2075" s="162">
        <v>-1200</v>
      </c>
      <c r="Y2075" s="161">
        <f t="shared" si="644"/>
        <v>2048</v>
      </c>
      <c r="Z2075" s="162">
        <f t="shared" si="636"/>
        <v>315.03000000000003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315.03000000000003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255960.37000000005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55928.729999999981</v>
      </c>
      <c r="AU2075" s="237">
        <f t="shared" si="649"/>
        <v>46154.500000000015</v>
      </c>
      <c r="AV2075" s="237">
        <f t="shared" si="650"/>
        <v>85949.44000000009</v>
      </c>
      <c r="AW2075" s="237">
        <f t="shared" si="651"/>
        <v>21398.599999999988</v>
      </c>
      <c r="AX2075" s="237">
        <f t="shared" si="652"/>
        <v>46529.100000000006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255937.49000000005</v>
      </c>
      <c r="M2076" s="162">
        <f>MAX(AN28:AN2076)</f>
        <v>255960.37000000005</v>
      </c>
      <c r="N2076" s="162">
        <f t="shared" si="643"/>
        <v>-22.880000000004657</v>
      </c>
      <c r="O2076" s="231">
        <f>E3+(E4*0.1)</f>
        <v>0.30000000000000004</v>
      </c>
      <c r="P2076" s="162">
        <v>-658.4</v>
      </c>
      <c r="Q2076" s="232">
        <f>E5+(E6*0.1)</f>
        <v>0.2</v>
      </c>
      <c r="R2076" s="162">
        <v>1713</v>
      </c>
      <c r="S2076" s="232">
        <f>E7+(E8*0.1)</f>
        <v>0.2</v>
      </c>
      <c r="T2076" s="162">
        <v>2360.1999999999998</v>
      </c>
      <c r="U2076" s="233">
        <f>E9+(E10*0.5)+(E11*0.1)</f>
        <v>0.2</v>
      </c>
      <c r="V2076" s="162">
        <v>-1400</v>
      </c>
      <c r="W2076" s="233">
        <f>E12+(E13*0.5)+(E14*0.1)</f>
        <v>0.30000000000000004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-22.880000000000052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-22.880000000000052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255937.49000000005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55731.209999999985</v>
      </c>
      <c r="AU2076" s="237">
        <f t="shared" si="649"/>
        <v>46497.100000000013</v>
      </c>
      <c r="AV2076" s="237">
        <f t="shared" si="650"/>
        <v>86421.480000000083</v>
      </c>
      <c r="AW2076" s="237">
        <f t="shared" si="651"/>
        <v>21118.599999999988</v>
      </c>
      <c r="AX2076" s="237">
        <f t="shared" si="652"/>
        <v>46169.100000000006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254731.09000000005</v>
      </c>
      <c r="M2077" s="162">
        <f>MAX(AN28:AN2077)</f>
        <v>255960.37000000005</v>
      </c>
      <c r="N2077" s="162">
        <f t="shared" ref="N2077:N2140" si="662">AN2077-M2077</f>
        <v>-1229.2799999999988</v>
      </c>
      <c r="O2077" s="231">
        <f>E3+(E4*0.1)</f>
        <v>0.30000000000000004</v>
      </c>
      <c r="P2077" s="162">
        <v>-550</v>
      </c>
      <c r="Q2077" s="232">
        <f>E5+(E6*0.1)</f>
        <v>0.2</v>
      </c>
      <c r="R2077" s="162">
        <v>-850</v>
      </c>
      <c r="S2077" s="232">
        <f>E7+(E8*0.1)</f>
        <v>0.2</v>
      </c>
      <c r="T2077" s="162">
        <v>-3410</v>
      </c>
      <c r="U2077" s="233">
        <f>E9+(E10*0.5)+(E11*0.1)</f>
        <v>0.2</v>
      </c>
      <c r="V2077" s="162">
        <v>-1400</v>
      </c>
      <c r="W2077" s="233">
        <f>E12+(E13*0.5)+(E14*0.1)</f>
        <v>0.30000000000000004</v>
      </c>
      <c r="X2077" s="162">
        <v>302</v>
      </c>
      <c r="Y2077" s="161">
        <f t="shared" ref="Y2077:Y2140" si="663">Y2076+1</f>
        <v>2050</v>
      </c>
      <c r="Z2077" s="162">
        <f t="shared" si="655"/>
        <v>-1206.4000000000001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-1206.4000000000001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254731.09000000005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55566.209999999985</v>
      </c>
      <c r="AU2077" s="237">
        <f t="shared" ref="AU2077:AU2140" si="668">(R2077*Q2077)+AU2076</f>
        <v>46327.100000000013</v>
      </c>
      <c r="AV2077" s="237">
        <f t="shared" ref="AV2077:AV2140" si="669">(S2077*T2077)+AV2076</f>
        <v>85739.480000000083</v>
      </c>
      <c r="AW2077" s="237">
        <f t="shared" ref="AW2077:AW2140" si="670">(V2077*U2077)+AW2076</f>
        <v>20838.599999999988</v>
      </c>
      <c r="AX2077" s="237">
        <f t="shared" ref="AX2077:AX2140" si="671">(X2077*W2077)+AX2076</f>
        <v>46259.700000000004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254336.29000000007</v>
      </c>
      <c r="M2078" s="162">
        <f>MAX(AN28:AN2078)</f>
        <v>255960.37000000005</v>
      </c>
      <c r="N2078" s="162">
        <f t="shared" si="662"/>
        <v>-1624.0799999999872</v>
      </c>
      <c r="O2078" s="231">
        <f>E3+(E4*0.1)</f>
        <v>0.30000000000000004</v>
      </c>
      <c r="P2078" s="162">
        <v>0</v>
      </c>
      <c r="Q2078" s="232">
        <f>E5+(E6*0.1)</f>
        <v>0.2</v>
      </c>
      <c r="R2078" s="162">
        <v>0</v>
      </c>
      <c r="S2078" s="232">
        <f>E7+(E8*0.1)</f>
        <v>0.2</v>
      </c>
      <c r="T2078" s="162">
        <v>0</v>
      </c>
      <c r="U2078" s="233">
        <f>E9+(E10*0.5)+(E11*0.1)</f>
        <v>0.2</v>
      </c>
      <c r="V2078" s="162">
        <v>-174</v>
      </c>
      <c r="W2078" s="233">
        <f>E12+(E13*0.5)+(E14*0.1)</f>
        <v>0.30000000000000004</v>
      </c>
      <c r="X2078" s="162">
        <v>-1200</v>
      </c>
      <c r="Y2078" s="161">
        <f t="shared" si="663"/>
        <v>2051</v>
      </c>
      <c r="Z2078" s="162">
        <f t="shared" si="655"/>
        <v>-394.80000000000007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-394.80000000000007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254336.29000000007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55566.209999999985</v>
      </c>
      <c r="AU2078" s="237">
        <f t="shared" si="668"/>
        <v>46327.100000000013</v>
      </c>
      <c r="AV2078" s="237">
        <f t="shared" si="669"/>
        <v>85739.480000000083</v>
      </c>
      <c r="AW2078" s="237">
        <f t="shared" si="670"/>
        <v>20803.799999999988</v>
      </c>
      <c r="AX2078" s="237">
        <f t="shared" si="671"/>
        <v>45899.700000000004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255809.99500000005</v>
      </c>
      <c r="M2079" s="162">
        <f>MAX(AN28:AN2079)</f>
        <v>255960.37000000005</v>
      </c>
      <c r="N2079" s="162">
        <f t="shared" si="662"/>
        <v>-150.375</v>
      </c>
      <c r="O2079" s="231">
        <f>E3+(E4*0.1)</f>
        <v>0.30000000000000004</v>
      </c>
      <c r="P2079" s="162">
        <v>942.95</v>
      </c>
      <c r="Q2079" s="232">
        <f>E5+(E6*0.1)</f>
        <v>0.2</v>
      </c>
      <c r="R2079" s="162">
        <v>1682</v>
      </c>
      <c r="S2079" s="232">
        <f>E7+(E8*0.1)</f>
        <v>0.2</v>
      </c>
      <c r="T2079" s="162">
        <v>3717.6</v>
      </c>
      <c r="U2079" s="233">
        <f>E9+(E10*0.5)+(E11*0.1)</f>
        <v>0.2</v>
      </c>
      <c r="V2079" s="162">
        <v>-1400</v>
      </c>
      <c r="W2079" s="233">
        <f>E12+(E13*0.5)+(E14*0.1)</f>
        <v>0.30000000000000004</v>
      </c>
      <c r="X2079" s="162">
        <v>1303</v>
      </c>
      <c r="Y2079" s="161">
        <f t="shared" si="663"/>
        <v>2052</v>
      </c>
      <c r="Z2079" s="162">
        <f t="shared" si="655"/>
        <v>1473.7050000000002</v>
      </c>
      <c r="AA2079" s="238">
        <v>45625</v>
      </c>
      <c r="AB2079" s="129">
        <f>SUM(Z2059:Z2079)</f>
        <v>13735.670000000002</v>
      </c>
      <c r="AC2079" s="128">
        <f>(AB2079&gt;0)*1</f>
        <v>1</v>
      </c>
      <c r="AD2079" s="128">
        <f>(AB2079&lt;0)*1</f>
        <v>0</v>
      </c>
      <c r="AE2079" s="129">
        <f>AB2079*AC2079</f>
        <v>13735.670000000002</v>
      </c>
      <c r="AF2079" s="129">
        <f>AB2079*AD2079</f>
        <v>0</v>
      </c>
      <c r="AG2079" s="129"/>
      <c r="AH2079" s="129">
        <f t="shared" si="656"/>
        <v>1473.7050000000002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13735.670000000002</v>
      </c>
      <c r="AM2079" s="127">
        <v>45625</v>
      </c>
      <c r="AN2079" s="129">
        <f t="shared" si="664"/>
        <v>255809.99500000005</v>
      </c>
      <c r="AO2079" s="129">
        <f t="shared" si="665"/>
        <v>13735.670000000002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55849.094999999987</v>
      </c>
      <c r="AU2079" s="237">
        <f t="shared" si="668"/>
        <v>46663.500000000015</v>
      </c>
      <c r="AV2079" s="237">
        <f t="shared" si="669"/>
        <v>86483.000000000087</v>
      </c>
      <c r="AW2079" s="237">
        <f t="shared" si="670"/>
        <v>20523.799999999988</v>
      </c>
      <c r="AX2079" s="237">
        <f t="shared" si="671"/>
        <v>46290.600000000006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256602.41500000007</v>
      </c>
      <c r="M2080" s="162">
        <f>MAX(AN28:AN2080)</f>
        <v>256602.41500000007</v>
      </c>
      <c r="N2080" s="162">
        <f t="shared" si="662"/>
        <v>0</v>
      </c>
      <c r="O2080" s="231">
        <f>E3+(E4*0.1)</f>
        <v>0.30000000000000004</v>
      </c>
      <c r="P2080" s="162">
        <v>-550</v>
      </c>
      <c r="Q2080" s="232">
        <f>E5+(E6*0.1)</f>
        <v>0.2</v>
      </c>
      <c r="R2080" s="162">
        <v>738.5</v>
      </c>
      <c r="S2080" s="232">
        <f>E7+(E8*0.1)</f>
        <v>0.2</v>
      </c>
      <c r="T2080" s="162">
        <v>4684.6000000000004</v>
      </c>
      <c r="U2080" s="233">
        <f>E9+(E10*0.5)+(E11*0.1)</f>
        <v>0.2</v>
      </c>
      <c r="V2080" s="162">
        <v>1164</v>
      </c>
      <c r="W2080" s="233">
        <f>E12+(E13*0.5)+(E14*0.1)</f>
        <v>0.30000000000000004</v>
      </c>
      <c r="X2080" s="162">
        <v>-1200</v>
      </c>
      <c r="Y2080" s="161">
        <f t="shared" si="663"/>
        <v>2053</v>
      </c>
      <c r="Z2080" s="162">
        <f t="shared" si="655"/>
        <v>792.42000000000007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792.42000000000007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256602.41500000007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55684.094999999987</v>
      </c>
      <c r="AU2080" s="237">
        <f t="shared" si="668"/>
        <v>46811.200000000012</v>
      </c>
      <c r="AV2080" s="237">
        <f t="shared" si="669"/>
        <v>87419.920000000086</v>
      </c>
      <c r="AW2080" s="237">
        <f t="shared" si="670"/>
        <v>20756.599999999988</v>
      </c>
      <c r="AX2080" s="237">
        <f t="shared" si="671"/>
        <v>45930.600000000006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256584.89500000008</v>
      </c>
      <c r="M2081" s="162">
        <f>MAX(AN28:AN2081)</f>
        <v>256602.41500000007</v>
      </c>
      <c r="N2081" s="162">
        <f t="shared" si="662"/>
        <v>-17.519999999989523</v>
      </c>
      <c r="O2081" s="231">
        <f>E3+(E4*0.1)</f>
        <v>0.30000000000000004</v>
      </c>
      <c r="P2081" s="162">
        <v>-550</v>
      </c>
      <c r="Q2081" s="232">
        <f>E5+(E6*0.1)</f>
        <v>0.2</v>
      </c>
      <c r="R2081" s="162">
        <v>136.5</v>
      </c>
      <c r="S2081" s="232">
        <f>E7+(E8*0.1)</f>
        <v>0.2</v>
      </c>
      <c r="T2081" s="162">
        <v>1294.4000000000001</v>
      </c>
      <c r="U2081" s="233">
        <f>E9+(E10*0.5)+(E11*0.1)</f>
        <v>0.2</v>
      </c>
      <c r="V2081" s="162">
        <v>-1400</v>
      </c>
      <c r="W2081" s="233">
        <f>E12+(E13*0.5)+(E14*0.1)</f>
        <v>0.30000000000000004</v>
      </c>
      <c r="X2081" s="162">
        <v>471</v>
      </c>
      <c r="Y2081" s="161">
        <f t="shared" si="663"/>
        <v>2054</v>
      </c>
      <c r="Z2081" s="162">
        <f t="shared" si="655"/>
        <v>-17.519999999999953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0</v>
      </c>
      <c r="AI2081" s="129">
        <f t="shared" si="657"/>
        <v>-17.519999999999953</v>
      </c>
      <c r="AJ2081" s="234">
        <f t="shared" si="658"/>
        <v>0</v>
      </c>
      <c r="AK2081" s="234">
        <f t="shared" si="659"/>
        <v>1</v>
      </c>
      <c r="AL2081" s="129">
        <f t="shared" si="660"/>
        <v>0</v>
      </c>
      <c r="AM2081" s="127">
        <v>45629</v>
      </c>
      <c r="AN2081" s="129">
        <f t="shared" si="664"/>
        <v>256584.89500000008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55519.094999999987</v>
      </c>
      <c r="AU2081" s="237">
        <f t="shared" si="668"/>
        <v>46838.500000000015</v>
      </c>
      <c r="AV2081" s="237">
        <f t="shared" si="669"/>
        <v>87678.80000000009</v>
      </c>
      <c r="AW2081" s="237">
        <f t="shared" si="670"/>
        <v>20476.599999999988</v>
      </c>
      <c r="AX2081" s="237">
        <f t="shared" si="671"/>
        <v>46071.900000000009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258527.62000000008</v>
      </c>
      <c r="M2082" s="162">
        <f>MAX(AN28:AN2082)</f>
        <v>258527.62000000008</v>
      </c>
      <c r="N2082" s="162">
        <f t="shared" si="662"/>
        <v>0</v>
      </c>
      <c r="O2082" s="231">
        <f>E3+(E4*0.1)</f>
        <v>0.30000000000000004</v>
      </c>
      <c r="P2082" s="162">
        <v>1542.55</v>
      </c>
      <c r="Q2082" s="232">
        <f>E5+(E6*0.1)</f>
        <v>0.2</v>
      </c>
      <c r="R2082" s="162">
        <v>1830.5</v>
      </c>
      <c r="S2082" s="232">
        <f>E7+(E8*0.1)</f>
        <v>0.2</v>
      </c>
      <c r="T2082" s="162">
        <v>5260.8</v>
      </c>
      <c r="U2082" s="233">
        <f>E9+(E10*0.5)+(E11*0.1)</f>
        <v>0.2</v>
      </c>
      <c r="V2082" s="162">
        <v>-617</v>
      </c>
      <c r="W2082" s="233">
        <f>E12+(E13*0.5)+(E14*0.1)</f>
        <v>0.30000000000000004</v>
      </c>
      <c r="X2082" s="162">
        <v>617</v>
      </c>
      <c r="Y2082" s="161">
        <f t="shared" si="663"/>
        <v>2055</v>
      </c>
      <c r="Z2082" s="162">
        <f t="shared" si="655"/>
        <v>1942.7249999999999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1942.7249999999999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258527.62000000008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55981.859999999986</v>
      </c>
      <c r="AU2082" s="237">
        <f t="shared" si="668"/>
        <v>47204.600000000013</v>
      </c>
      <c r="AV2082" s="237">
        <f t="shared" si="669"/>
        <v>88730.960000000094</v>
      </c>
      <c r="AW2082" s="237">
        <f t="shared" si="670"/>
        <v>20353.199999999986</v>
      </c>
      <c r="AX2082" s="237">
        <f t="shared" si="671"/>
        <v>46257.000000000007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257976.86000000007</v>
      </c>
      <c r="M2083" s="162">
        <f>MAX(AN28:AN2083)</f>
        <v>258527.62000000008</v>
      </c>
      <c r="N2083" s="162">
        <f t="shared" si="662"/>
        <v>-550.76000000000931</v>
      </c>
      <c r="O2083" s="231">
        <f>E3+(E4*0.1)</f>
        <v>0.30000000000000004</v>
      </c>
      <c r="P2083" s="162">
        <v>-550</v>
      </c>
      <c r="Q2083" s="232">
        <f>E5+(E6*0.1)</f>
        <v>0.2</v>
      </c>
      <c r="R2083" s="162">
        <v>-569</v>
      </c>
      <c r="S2083" s="232">
        <f>E7+(E8*0.1)</f>
        <v>0.2</v>
      </c>
      <c r="T2083" s="162">
        <v>-1342.8</v>
      </c>
      <c r="U2083" s="233">
        <f>E9+(E10*0.5)+(E11*0.1)</f>
        <v>0.2</v>
      </c>
      <c r="V2083" s="162">
        <v>1783</v>
      </c>
      <c r="W2083" s="233">
        <f>E12+(E13*0.5)+(E14*0.1)</f>
        <v>0.30000000000000004</v>
      </c>
      <c r="X2083" s="162">
        <v>-1200</v>
      </c>
      <c r="Y2083" s="161">
        <f t="shared" si="663"/>
        <v>2056</v>
      </c>
      <c r="Z2083" s="162">
        <f t="shared" si="655"/>
        <v>-550.76000000000022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-550.76000000000022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257976.86000000007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55816.859999999986</v>
      </c>
      <c r="AU2083" s="237">
        <f t="shared" si="668"/>
        <v>47090.80000000001</v>
      </c>
      <c r="AV2083" s="237">
        <f t="shared" si="669"/>
        <v>88462.400000000096</v>
      </c>
      <c r="AW2083" s="237">
        <f t="shared" si="670"/>
        <v>20709.799999999985</v>
      </c>
      <c r="AX2083" s="237">
        <f t="shared" si="671"/>
        <v>45897.000000000007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258367.78000000009</v>
      </c>
      <c r="M2084" s="162">
        <f>MAX(AN28:AN2084)</f>
        <v>258527.62000000008</v>
      </c>
      <c r="N2084" s="162">
        <f t="shared" si="662"/>
        <v>-159.83999999999651</v>
      </c>
      <c r="O2084" s="231">
        <f>E3+(E4*0.1)</f>
        <v>0.30000000000000004</v>
      </c>
      <c r="P2084" s="162">
        <v>-550</v>
      </c>
      <c r="Q2084" s="232">
        <f>E5+(E6*0.1)</f>
        <v>0.2</v>
      </c>
      <c r="R2084" s="162">
        <v>758</v>
      </c>
      <c r="S2084" s="232">
        <f>E7+(E8*0.1)</f>
        <v>0.2</v>
      </c>
      <c r="T2084" s="162">
        <v>3940.6</v>
      </c>
      <c r="U2084" s="233">
        <f>E9+(E10*0.5)+(E11*0.1)</f>
        <v>0.2</v>
      </c>
      <c r="V2084" s="162">
        <v>-119</v>
      </c>
      <c r="W2084" s="233">
        <f>E12+(E13*0.5)+(E14*0.1)</f>
        <v>0.30000000000000004</v>
      </c>
      <c r="X2084" s="162">
        <v>-1200</v>
      </c>
      <c r="Y2084" s="161">
        <f t="shared" si="663"/>
        <v>2057</v>
      </c>
      <c r="Z2084" s="162">
        <f t="shared" si="655"/>
        <v>390.92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390.92</v>
      </c>
      <c r="AI2084" s="129">
        <f t="shared" si="657"/>
        <v>0</v>
      </c>
      <c r="AJ2084" s="234">
        <f t="shared" si="658"/>
        <v>1</v>
      </c>
      <c r="AK2084" s="234">
        <f t="shared" si="659"/>
        <v>0</v>
      </c>
      <c r="AL2084" s="129">
        <f t="shared" si="660"/>
        <v>0</v>
      </c>
      <c r="AM2084" s="127">
        <v>45632</v>
      </c>
      <c r="AN2084" s="129">
        <f t="shared" si="664"/>
        <v>258367.78000000009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55651.859999999986</v>
      </c>
      <c r="AU2084" s="237">
        <f t="shared" si="668"/>
        <v>47242.400000000009</v>
      </c>
      <c r="AV2084" s="237">
        <f t="shared" si="669"/>
        <v>89250.520000000091</v>
      </c>
      <c r="AW2084" s="237">
        <f t="shared" si="670"/>
        <v>20685.999999999985</v>
      </c>
      <c r="AX2084" s="237">
        <f t="shared" si="671"/>
        <v>45537.000000000007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257881.08000000007</v>
      </c>
      <c r="M2085" s="162">
        <f>MAX(AN28:AN2085)</f>
        <v>258527.62000000008</v>
      </c>
      <c r="N2085" s="162">
        <f t="shared" si="662"/>
        <v>-646.54000000000815</v>
      </c>
      <c r="O2085" s="231">
        <f>E3+(E4*0.1)</f>
        <v>0.30000000000000004</v>
      </c>
      <c r="P2085" s="162">
        <v>-550</v>
      </c>
      <c r="Q2085" s="232">
        <f>E5+(E6*0.1)</f>
        <v>0.2</v>
      </c>
      <c r="R2085" s="162">
        <v>-850</v>
      </c>
      <c r="S2085" s="232">
        <f>E7+(E8*0.1)</f>
        <v>0.2</v>
      </c>
      <c r="T2085" s="162">
        <v>-3410</v>
      </c>
      <c r="U2085" s="233">
        <f>E9+(E10*0.5)+(E11*0.1)</f>
        <v>0.2</v>
      </c>
      <c r="V2085" s="162">
        <v>-1400</v>
      </c>
      <c r="W2085" s="233">
        <f>E12+(E13*0.5)+(E14*0.1)</f>
        <v>0.30000000000000004</v>
      </c>
      <c r="X2085" s="162">
        <v>2701</v>
      </c>
      <c r="Y2085" s="161">
        <f t="shared" si="663"/>
        <v>2058</v>
      </c>
      <c r="Z2085" s="162">
        <f t="shared" si="655"/>
        <v>-486.69999999999993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-486.69999999999993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257881.08000000007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55486.859999999986</v>
      </c>
      <c r="AU2085" s="237">
        <f t="shared" si="668"/>
        <v>47072.400000000009</v>
      </c>
      <c r="AV2085" s="237">
        <f t="shared" si="669"/>
        <v>88568.520000000091</v>
      </c>
      <c r="AW2085" s="237">
        <f t="shared" si="670"/>
        <v>20405.999999999985</v>
      </c>
      <c r="AX2085" s="237">
        <f t="shared" si="671"/>
        <v>46347.30000000001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257965.88000000006</v>
      </c>
      <c r="M2086" s="162">
        <f>MAX(AN28:AN2086)</f>
        <v>258527.62000000008</v>
      </c>
      <c r="N2086" s="162">
        <f t="shared" si="662"/>
        <v>-561.74000000001979</v>
      </c>
      <c r="O2086" s="231">
        <f>E3+(E4*0.1)</f>
        <v>0.30000000000000004</v>
      </c>
      <c r="P2086" s="162">
        <v>-601.79999999999995</v>
      </c>
      <c r="Q2086" s="232">
        <f>E5+(E6*0.1)</f>
        <v>0.2</v>
      </c>
      <c r="R2086" s="162">
        <v>-850</v>
      </c>
      <c r="S2086" s="232">
        <f>E7+(E8*0.1)</f>
        <v>0.2</v>
      </c>
      <c r="T2086" s="162">
        <v>-1452.8</v>
      </c>
      <c r="U2086" s="233">
        <f>E9+(E10*0.5)+(E11*0.1)</f>
        <v>0.2</v>
      </c>
      <c r="V2086" s="162">
        <v>-1400</v>
      </c>
      <c r="W2086" s="233">
        <f>E12+(E13*0.5)+(E14*0.1)</f>
        <v>0.30000000000000004</v>
      </c>
      <c r="X2086" s="162">
        <v>3353</v>
      </c>
      <c r="Y2086" s="161">
        <f t="shared" si="663"/>
        <v>2059</v>
      </c>
      <c r="Z2086" s="162">
        <f t="shared" si="655"/>
        <v>84.800000000000182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84.800000000000182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257965.88000000006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55306.319999999985</v>
      </c>
      <c r="AU2086" s="237">
        <f t="shared" si="668"/>
        <v>46902.400000000009</v>
      </c>
      <c r="AV2086" s="237">
        <f t="shared" si="669"/>
        <v>88277.960000000094</v>
      </c>
      <c r="AW2086" s="237">
        <f t="shared" si="670"/>
        <v>20125.999999999985</v>
      </c>
      <c r="AX2086" s="237">
        <f t="shared" si="671"/>
        <v>47353.200000000012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259236.88000000006</v>
      </c>
      <c r="M2087" s="162">
        <f>MAX(AN28:AN2087)</f>
        <v>259236.88000000006</v>
      </c>
      <c r="N2087" s="162">
        <f t="shared" si="662"/>
        <v>0</v>
      </c>
      <c r="O2087" s="231">
        <f>E3+(E4*0.1)</f>
        <v>0.30000000000000004</v>
      </c>
      <c r="P2087" s="162">
        <v>-550</v>
      </c>
      <c r="Q2087" s="232">
        <f>E5+(E6*0.1)</f>
        <v>0.2</v>
      </c>
      <c r="R2087" s="162">
        <v>2464</v>
      </c>
      <c r="S2087" s="232">
        <f>E7+(E8*0.1)</f>
        <v>0.2</v>
      </c>
      <c r="T2087" s="162">
        <v>7916</v>
      </c>
      <c r="U2087" s="233">
        <f>E9+(E10*0.5)+(E11*0.1)</f>
        <v>0.2</v>
      </c>
      <c r="V2087" s="162">
        <v>-1400</v>
      </c>
      <c r="W2087" s="233">
        <f>E12+(E13*0.5)+(E14*0.1)</f>
        <v>0.30000000000000004</v>
      </c>
      <c r="X2087" s="162">
        <v>-1200</v>
      </c>
      <c r="Y2087" s="161">
        <f t="shared" si="663"/>
        <v>2060</v>
      </c>
      <c r="Z2087" s="162">
        <f t="shared" si="655"/>
        <v>1271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1271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259236.88000000006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55141.319999999985</v>
      </c>
      <c r="AU2087" s="237">
        <f t="shared" si="668"/>
        <v>47395.200000000012</v>
      </c>
      <c r="AV2087" s="237">
        <f t="shared" si="669"/>
        <v>89861.160000000091</v>
      </c>
      <c r="AW2087" s="237">
        <f t="shared" si="670"/>
        <v>19845.999999999985</v>
      </c>
      <c r="AX2087" s="237">
        <f t="shared" si="671"/>
        <v>46993.200000000012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257667.04000000007</v>
      </c>
      <c r="M2088" s="162">
        <f>MAX(AN28:AN2088)</f>
        <v>259236.88000000006</v>
      </c>
      <c r="N2088" s="162">
        <f t="shared" si="662"/>
        <v>-1569.8399999999965</v>
      </c>
      <c r="O2088" s="231">
        <f>E3+(E4*0.1)</f>
        <v>0.30000000000000004</v>
      </c>
      <c r="P2088" s="162">
        <v>-550</v>
      </c>
      <c r="Q2088" s="232">
        <f>E5+(E6*0.1)</f>
        <v>0.2</v>
      </c>
      <c r="R2088" s="162">
        <v>-850</v>
      </c>
      <c r="S2088" s="232">
        <f>E7+(E8*0.1)</f>
        <v>0.2</v>
      </c>
      <c r="T2088" s="162">
        <v>-2974.2</v>
      </c>
      <c r="U2088" s="233">
        <f>E9+(E10*0.5)+(E11*0.1)</f>
        <v>0.2</v>
      </c>
      <c r="V2088" s="162">
        <v>-1400</v>
      </c>
      <c r="W2088" s="233">
        <f>E12+(E13*0.5)+(E14*0.1)</f>
        <v>0.30000000000000004</v>
      </c>
      <c r="X2088" s="162">
        <v>-1200</v>
      </c>
      <c r="Y2088" s="161">
        <f t="shared" si="663"/>
        <v>2061</v>
      </c>
      <c r="Z2088" s="162">
        <f t="shared" si="655"/>
        <v>-1569.8400000000001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-1569.8400000000001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257667.04000000007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54976.319999999985</v>
      </c>
      <c r="AU2088" s="237">
        <f t="shared" si="668"/>
        <v>47225.200000000012</v>
      </c>
      <c r="AV2088" s="237">
        <f t="shared" si="669"/>
        <v>89266.320000000094</v>
      </c>
      <c r="AW2088" s="237">
        <f t="shared" si="670"/>
        <v>19565.999999999985</v>
      </c>
      <c r="AX2088" s="237">
        <f t="shared" si="671"/>
        <v>46633.200000000012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257520.36000000007</v>
      </c>
      <c r="M2089" s="162">
        <f>MAX(AN28:AN2089)</f>
        <v>259236.88000000006</v>
      </c>
      <c r="N2089" s="162">
        <f t="shared" si="662"/>
        <v>-1716.5199999999895</v>
      </c>
      <c r="O2089" s="231">
        <f>E3+(E4*0.1)</f>
        <v>0.30000000000000004</v>
      </c>
      <c r="P2089" s="162">
        <v>-550</v>
      </c>
      <c r="Q2089" s="232">
        <f>E5+(E6*0.1)</f>
        <v>0.2</v>
      </c>
      <c r="R2089" s="162">
        <v>-8</v>
      </c>
      <c r="S2089" s="232">
        <f>E7+(E8*0.1)</f>
        <v>0.2</v>
      </c>
      <c r="T2089" s="162">
        <v>3299.6</v>
      </c>
      <c r="U2089" s="233">
        <f>E9+(E10*0.5)+(E11*0.1)</f>
        <v>0.2</v>
      </c>
      <c r="V2089" s="162">
        <v>-1400</v>
      </c>
      <c r="W2089" s="233">
        <f>E12+(E13*0.5)+(E14*0.1)</f>
        <v>0.30000000000000004</v>
      </c>
      <c r="X2089" s="162">
        <v>-1200</v>
      </c>
      <c r="Y2089" s="161">
        <f t="shared" si="663"/>
        <v>2062</v>
      </c>
      <c r="Z2089" s="162">
        <f t="shared" si="655"/>
        <v>-146.68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-146.68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257520.36000000007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54811.319999999985</v>
      </c>
      <c r="AU2089" s="237">
        <f t="shared" si="668"/>
        <v>47223.600000000013</v>
      </c>
      <c r="AV2089" s="237">
        <f t="shared" si="669"/>
        <v>89926.240000000093</v>
      </c>
      <c r="AW2089" s="237">
        <f t="shared" si="670"/>
        <v>19285.999999999985</v>
      </c>
      <c r="AX2089" s="237">
        <f t="shared" si="671"/>
        <v>46273.200000000012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259051.90000000008</v>
      </c>
      <c r="M2090" s="162">
        <f>MAX(AN28:AN2090)</f>
        <v>259236.88000000006</v>
      </c>
      <c r="N2090" s="162">
        <f t="shared" si="662"/>
        <v>-184.97999999998137</v>
      </c>
      <c r="O2090" s="231">
        <f>E3+(E4*0.1)</f>
        <v>0.30000000000000004</v>
      </c>
      <c r="P2090" s="162">
        <v>-550</v>
      </c>
      <c r="Q2090" s="232">
        <f>E5+(E6*0.1)</f>
        <v>0.2</v>
      </c>
      <c r="R2090" s="162">
        <v>1149.5</v>
      </c>
      <c r="S2090" s="232">
        <f>E7+(E8*0.1)</f>
        <v>0.2</v>
      </c>
      <c r="T2090" s="162">
        <v>6328.2</v>
      </c>
      <c r="U2090" s="233">
        <f>E9+(E10*0.5)+(E11*0.1)</f>
        <v>0.2</v>
      </c>
      <c r="V2090" s="162">
        <v>402</v>
      </c>
      <c r="W2090" s="233">
        <f>E12+(E13*0.5)+(E14*0.1)</f>
        <v>0.30000000000000004</v>
      </c>
      <c r="X2090" s="162">
        <v>402</v>
      </c>
      <c r="Y2090" s="161">
        <f t="shared" si="663"/>
        <v>2063</v>
      </c>
      <c r="Z2090" s="162">
        <f t="shared" si="655"/>
        <v>1531.54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1531.54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259051.90000000008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54646.319999999985</v>
      </c>
      <c r="AU2090" s="237">
        <f t="shared" si="668"/>
        <v>47453.500000000015</v>
      </c>
      <c r="AV2090" s="237">
        <f t="shared" si="669"/>
        <v>91191.880000000092</v>
      </c>
      <c r="AW2090" s="237">
        <f t="shared" si="670"/>
        <v>19366.399999999987</v>
      </c>
      <c r="AX2090" s="237">
        <f t="shared" si="671"/>
        <v>46393.80000000001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257339.60000000009</v>
      </c>
      <c r="M2091" s="162">
        <f>MAX(AN28:AN2091)</f>
        <v>259236.88000000006</v>
      </c>
      <c r="N2091" s="162">
        <f t="shared" si="662"/>
        <v>-1897.2799999999697</v>
      </c>
      <c r="O2091" s="231">
        <f>E3+(E4*0.1)</f>
        <v>0.30000000000000004</v>
      </c>
      <c r="P2091" s="162">
        <v>-550</v>
      </c>
      <c r="Q2091" s="232">
        <f>E5+(E6*0.1)</f>
        <v>0.2</v>
      </c>
      <c r="R2091" s="162">
        <v>-1126.5</v>
      </c>
      <c r="S2091" s="232">
        <f>E7+(E8*0.1)</f>
        <v>0.2</v>
      </c>
      <c r="T2091" s="162">
        <v>-3410</v>
      </c>
      <c r="U2091" s="233">
        <f>E9+(E10*0.5)+(E11*0.1)</f>
        <v>0.2</v>
      </c>
      <c r="V2091" s="162">
        <v>-1400</v>
      </c>
      <c r="W2091" s="233">
        <f>E12+(E13*0.5)+(E14*0.1)</f>
        <v>0.30000000000000004</v>
      </c>
      <c r="X2091" s="162">
        <v>-1200</v>
      </c>
      <c r="Y2091" s="161">
        <f t="shared" si="663"/>
        <v>2064</v>
      </c>
      <c r="Z2091" s="162">
        <f t="shared" si="655"/>
        <v>-1712.3000000000002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-1712.3000000000002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257339.60000000009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54481.319999999985</v>
      </c>
      <c r="AU2091" s="237">
        <f t="shared" si="668"/>
        <v>47228.200000000012</v>
      </c>
      <c r="AV2091" s="237">
        <f t="shared" si="669"/>
        <v>90509.880000000092</v>
      </c>
      <c r="AW2091" s="237">
        <f t="shared" si="670"/>
        <v>19086.399999999987</v>
      </c>
      <c r="AX2091" s="237">
        <f t="shared" si="671"/>
        <v>46033.80000000001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257156.2000000001</v>
      </c>
      <c r="M2092" s="162">
        <f>MAX(AN28:AN2092)</f>
        <v>259236.88000000006</v>
      </c>
      <c r="N2092" s="162">
        <f t="shared" si="662"/>
        <v>-2080.6799999999639</v>
      </c>
      <c r="O2092" s="231">
        <f>E3+(E4*0.1)</f>
        <v>0.30000000000000004</v>
      </c>
      <c r="P2092" s="162">
        <v>-550</v>
      </c>
      <c r="Q2092" s="232">
        <f>E5+(E6*0.1)</f>
        <v>0.2</v>
      </c>
      <c r="R2092" s="162">
        <v>-850</v>
      </c>
      <c r="S2092" s="232">
        <f>E7+(E8*0.1)</f>
        <v>0.2</v>
      </c>
      <c r="T2092" s="162">
        <v>-3410</v>
      </c>
      <c r="U2092" s="233">
        <f>E9+(E10*0.5)+(E11*0.1)</f>
        <v>0.2</v>
      </c>
      <c r="V2092" s="162">
        <v>5968</v>
      </c>
      <c r="W2092" s="233">
        <f>E12+(E13*0.5)+(E14*0.1)</f>
        <v>0.30000000000000004</v>
      </c>
      <c r="X2092" s="162">
        <v>-1200</v>
      </c>
      <c r="Y2092" s="161">
        <f t="shared" si="663"/>
        <v>2065</v>
      </c>
      <c r="Z2092" s="162">
        <f t="shared" si="655"/>
        <v>-183.39999999999992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0</v>
      </c>
      <c r="AI2092" s="129">
        <f t="shared" si="657"/>
        <v>-183.39999999999992</v>
      </c>
      <c r="AJ2092" s="234">
        <f t="shared" si="658"/>
        <v>0</v>
      </c>
      <c r="AK2092" s="234">
        <f t="shared" si="659"/>
        <v>1</v>
      </c>
      <c r="AL2092" s="129">
        <f t="shared" si="660"/>
        <v>0</v>
      </c>
      <c r="AM2092" s="127">
        <v>45644</v>
      </c>
      <c r="AN2092" s="129">
        <f t="shared" si="664"/>
        <v>257156.2000000001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54316.319999999985</v>
      </c>
      <c r="AU2092" s="237">
        <f t="shared" si="668"/>
        <v>47058.200000000012</v>
      </c>
      <c r="AV2092" s="237">
        <f t="shared" si="669"/>
        <v>89827.880000000092</v>
      </c>
      <c r="AW2092" s="237">
        <f t="shared" si="670"/>
        <v>20279.999999999985</v>
      </c>
      <c r="AX2092" s="237">
        <f t="shared" si="671"/>
        <v>45673.80000000001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256689.65500000009</v>
      </c>
      <c r="M2093" s="162">
        <f>MAX(AN28:AN2093)</f>
        <v>259236.88000000006</v>
      </c>
      <c r="N2093" s="162">
        <f t="shared" si="662"/>
        <v>-2547.2249999999767</v>
      </c>
      <c r="O2093" s="231">
        <f>E3+(E4*0.1)</f>
        <v>0.30000000000000004</v>
      </c>
      <c r="P2093" s="162">
        <v>76.849999999999994</v>
      </c>
      <c r="Q2093" s="232">
        <f>E5+(E6*0.1)</f>
        <v>0.2</v>
      </c>
      <c r="R2093" s="162">
        <v>-254</v>
      </c>
      <c r="S2093" s="232">
        <f>E7+(E8*0.1)</f>
        <v>0.2</v>
      </c>
      <c r="T2093" s="162">
        <v>-1976</v>
      </c>
      <c r="U2093" s="233">
        <f>E9+(E10*0.5)+(E11*0.1)</f>
        <v>0.2</v>
      </c>
      <c r="V2093" s="162">
        <v>-1400</v>
      </c>
      <c r="W2093" s="233">
        <f>E12+(E13*0.5)+(E14*0.1)</f>
        <v>0.30000000000000004</v>
      </c>
      <c r="X2093" s="162">
        <v>788</v>
      </c>
      <c r="Y2093" s="161">
        <f t="shared" si="663"/>
        <v>2066</v>
      </c>
      <c r="Z2093" s="162">
        <f t="shared" si="655"/>
        <v>-466.54500000000002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-466.54500000000002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256689.65500000009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54339.374999999985</v>
      </c>
      <c r="AU2093" s="237">
        <f t="shared" si="668"/>
        <v>47007.400000000009</v>
      </c>
      <c r="AV2093" s="237">
        <f t="shared" si="669"/>
        <v>89432.680000000095</v>
      </c>
      <c r="AW2093" s="237">
        <f t="shared" si="670"/>
        <v>19999.999999999985</v>
      </c>
      <c r="AX2093" s="237">
        <f t="shared" si="671"/>
        <v>45910.200000000012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256148.97500000009</v>
      </c>
      <c r="M2094" s="162">
        <f>MAX(AN28:AN2094)</f>
        <v>259236.88000000006</v>
      </c>
      <c r="N2094" s="162">
        <f t="shared" si="662"/>
        <v>-3087.9049999999697</v>
      </c>
      <c r="O2094" s="231">
        <f>E3+(E4*0.1)</f>
        <v>0.30000000000000004</v>
      </c>
      <c r="P2094" s="162">
        <v>-550</v>
      </c>
      <c r="Q2094" s="232">
        <f>E5+(E6*0.1)</f>
        <v>0.2</v>
      </c>
      <c r="R2094" s="162">
        <v>-1304</v>
      </c>
      <c r="S2094" s="232">
        <f>E7+(E8*0.1)</f>
        <v>0.2</v>
      </c>
      <c r="T2094" s="162">
        <v>-3467.4</v>
      </c>
      <c r="U2094" s="233">
        <f>E9+(E10*0.5)+(E11*0.1)</f>
        <v>0.2</v>
      </c>
      <c r="V2094" s="162">
        <v>-1400</v>
      </c>
      <c r="W2094" s="233">
        <f>E12+(E13*0.5)+(E14*0.1)</f>
        <v>0.30000000000000004</v>
      </c>
      <c r="X2094" s="162">
        <v>2862</v>
      </c>
      <c r="Y2094" s="161">
        <f t="shared" si="663"/>
        <v>2067</v>
      </c>
      <c r="Z2094" s="162">
        <f t="shared" si="655"/>
        <v>-540.68000000000006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-540.68000000000006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256148.97500000009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54174.374999999985</v>
      </c>
      <c r="AU2094" s="237">
        <f t="shared" si="668"/>
        <v>46746.600000000006</v>
      </c>
      <c r="AV2094" s="237">
        <f t="shared" si="669"/>
        <v>88739.200000000099</v>
      </c>
      <c r="AW2094" s="237">
        <f t="shared" si="670"/>
        <v>19719.999999999985</v>
      </c>
      <c r="AX2094" s="237">
        <f t="shared" si="671"/>
        <v>46768.80000000001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256498.65500000009</v>
      </c>
      <c r="M2095" s="162">
        <f>MAX(AN28:AN2095)</f>
        <v>259236.88000000006</v>
      </c>
      <c r="N2095" s="162">
        <f t="shared" si="662"/>
        <v>-2738.2249999999767</v>
      </c>
      <c r="O2095" s="231">
        <f>E3+(E4*0.1)</f>
        <v>0.30000000000000004</v>
      </c>
      <c r="P2095" s="162">
        <v>-550</v>
      </c>
      <c r="Q2095" s="232">
        <f>E5+(E6*0.1)</f>
        <v>0.2</v>
      </c>
      <c r="R2095" s="162">
        <v>-850</v>
      </c>
      <c r="S2095" s="232">
        <f>E7+(E8*0.1)</f>
        <v>0.2</v>
      </c>
      <c r="T2095" s="162">
        <v>4280.3999999999996</v>
      </c>
      <c r="U2095" s="233">
        <f>E9+(E10*0.5)+(E11*0.1)</f>
        <v>0.2</v>
      </c>
      <c r="V2095" s="162">
        <v>943</v>
      </c>
      <c r="W2095" s="233">
        <f>E12+(E13*0.5)+(E14*0.1)</f>
        <v>0.30000000000000004</v>
      </c>
      <c r="X2095" s="162">
        <v>-1200</v>
      </c>
      <c r="Y2095" s="161">
        <f t="shared" si="663"/>
        <v>2068</v>
      </c>
      <c r="Z2095" s="162">
        <f t="shared" si="655"/>
        <v>349.67999999999989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349.67999999999989</v>
      </c>
      <c r="AI2095" s="129">
        <f t="shared" si="657"/>
        <v>0</v>
      </c>
      <c r="AJ2095" s="234">
        <f t="shared" si="658"/>
        <v>1</v>
      </c>
      <c r="AK2095" s="234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256498.65500000009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54009.374999999985</v>
      </c>
      <c r="AU2095" s="237">
        <f t="shared" si="668"/>
        <v>46576.600000000006</v>
      </c>
      <c r="AV2095" s="237">
        <f t="shared" si="669"/>
        <v>89595.280000000101</v>
      </c>
      <c r="AW2095" s="237">
        <f t="shared" si="670"/>
        <v>19908.599999999984</v>
      </c>
      <c r="AX2095" s="237">
        <f t="shared" si="671"/>
        <v>46408.80000000001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258952.99500000008</v>
      </c>
      <c r="M2096" s="162">
        <f>MAX(AN28:AN2096)</f>
        <v>259236.88000000006</v>
      </c>
      <c r="N2096" s="162">
        <f t="shared" si="662"/>
        <v>-283.88499999998021</v>
      </c>
      <c r="O2096" s="231">
        <f>E3+(E4*0.1)</f>
        <v>0.30000000000000004</v>
      </c>
      <c r="P2096" s="162">
        <v>1950.4</v>
      </c>
      <c r="Q2096" s="232">
        <f>E5+(E6*0.1)</f>
        <v>0.2</v>
      </c>
      <c r="R2096" s="162">
        <v>3298.5</v>
      </c>
      <c r="S2096" s="232">
        <f>E7+(E8*0.1)</f>
        <v>0.2</v>
      </c>
      <c r="T2096" s="162">
        <v>5889.6</v>
      </c>
      <c r="U2096" s="233">
        <f>E9+(E10*0.5)+(E11*0.1)</f>
        <v>0.2</v>
      </c>
      <c r="V2096" s="162">
        <v>-316</v>
      </c>
      <c r="W2096" s="233">
        <f>E12+(E13*0.5)+(E14*0.1)</f>
        <v>0.30000000000000004</v>
      </c>
      <c r="X2096" s="162">
        <v>316</v>
      </c>
      <c r="Y2096" s="161">
        <f t="shared" si="663"/>
        <v>2069</v>
      </c>
      <c r="Z2096" s="162">
        <f t="shared" si="655"/>
        <v>2454.3400000000006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2454.3400000000006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258952.99500000008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54594.494999999988</v>
      </c>
      <c r="AU2096" s="237">
        <f t="shared" si="668"/>
        <v>47236.3</v>
      </c>
      <c r="AV2096" s="237">
        <f t="shared" si="669"/>
        <v>90773.200000000099</v>
      </c>
      <c r="AW2096" s="237">
        <f t="shared" si="670"/>
        <v>19845.399999999983</v>
      </c>
      <c r="AX2096" s="237">
        <f t="shared" si="671"/>
        <v>46503.600000000013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258739.33500000008</v>
      </c>
      <c r="M2097" s="162">
        <f>MAX(AN28:AN2097)</f>
        <v>259236.88000000006</v>
      </c>
      <c r="N2097" s="162">
        <f t="shared" si="662"/>
        <v>-497.5449999999837</v>
      </c>
      <c r="O2097" s="231">
        <f>E3+(E4*0.1)</f>
        <v>0.30000000000000004</v>
      </c>
      <c r="P2097" s="162">
        <v>-550</v>
      </c>
      <c r="Q2097" s="232">
        <f>E5+(E6*0.1)</f>
        <v>0.2</v>
      </c>
      <c r="R2097" s="162">
        <v>-850</v>
      </c>
      <c r="S2097" s="232">
        <f>E7+(E8*0.1)</f>
        <v>0.2</v>
      </c>
      <c r="T2097" s="162">
        <v>-586.79999999999995</v>
      </c>
      <c r="U2097" s="233">
        <f>E9+(E10*0.5)+(E11*0.1)</f>
        <v>0.2</v>
      </c>
      <c r="V2097" s="162">
        <v>-1400</v>
      </c>
      <c r="W2097" s="233">
        <f>E12+(E13*0.5)+(E14*0.1)</f>
        <v>0.30000000000000004</v>
      </c>
      <c r="X2097" s="162">
        <v>1729</v>
      </c>
      <c r="Y2097" s="161">
        <f t="shared" si="663"/>
        <v>2070</v>
      </c>
      <c r="Z2097" s="162">
        <f t="shared" si="655"/>
        <v>-213.65999999999997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0</v>
      </c>
      <c r="AI2097" s="129">
        <f t="shared" si="657"/>
        <v>-213.65999999999997</v>
      </c>
      <c r="AJ2097" s="234">
        <f t="shared" si="658"/>
        <v>0</v>
      </c>
      <c r="AK2097" s="234">
        <f t="shared" si="659"/>
        <v>1</v>
      </c>
      <c r="AL2097" s="129">
        <f t="shared" si="660"/>
        <v>0</v>
      </c>
      <c r="AM2097" s="127">
        <v>45652</v>
      </c>
      <c r="AN2097" s="129">
        <f t="shared" si="664"/>
        <v>258739.33500000008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54429.494999999988</v>
      </c>
      <c r="AU2097" s="237">
        <f t="shared" si="668"/>
        <v>47066.3</v>
      </c>
      <c r="AV2097" s="237">
        <f t="shared" si="669"/>
        <v>90655.840000000098</v>
      </c>
      <c r="AW2097" s="237">
        <f t="shared" si="670"/>
        <v>19565.399999999983</v>
      </c>
      <c r="AX2097" s="237">
        <f t="shared" si="671"/>
        <v>47022.30000000001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257328.19000000009</v>
      </c>
      <c r="M2098" s="162">
        <f>MAX(AN28:AN2098)</f>
        <v>259236.88000000006</v>
      </c>
      <c r="N2098" s="162">
        <f t="shared" si="662"/>
        <v>-1908.6899999999732</v>
      </c>
      <c r="O2098" s="231">
        <f>E3+(E4*0.1)</f>
        <v>0.30000000000000004</v>
      </c>
      <c r="P2098" s="162">
        <v>-967.15</v>
      </c>
      <c r="Q2098" s="232">
        <f>E5+(E6*0.1)</f>
        <v>0.2</v>
      </c>
      <c r="R2098" s="162">
        <v>-1621</v>
      </c>
      <c r="S2098" s="232">
        <f>E7+(E8*0.1)</f>
        <v>0.2</v>
      </c>
      <c r="T2098" s="162">
        <v>-3410</v>
      </c>
      <c r="U2098" s="233">
        <f>E9+(E10*0.5)+(E11*0.1)</f>
        <v>0.2</v>
      </c>
      <c r="V2098" s="162">
        <v>1226</v>
      </c>
      <c r="W2098" s="233">
        <f>E12+(E13*0.5)+(E14*0.1)</f>
        <v>0.30000000000000004</v>
      </c>
      <c r="X2098" s="162">
        <v>-1200</v>
      </c>
      <c r="Y2098" s="161">
        <f t="shared" si="663"/>
        <v>2071</v>
      </c>
      <c r="Z2098" s="162">
        <f t="shared" si="655"/>
        <v>-1411.145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-1411.145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257328.19000000009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54139.349999999991</v>
      </c>
      <c r="AU2098" s="237">
        <f t="shared" si="668"/>
        <v>46742.100000000006</v>
      </c>
      <c r="AV2098" s="237">
        <f t="shared" si="669"/>
        <v>89973.840000000098</v>
      </c>
      <c r="AW2098" s="237">
        <f t="shared" si="670"/>
        <v>19810.599999999984</v>
      </c>
      <c r="AX2098" s="237">
        <f t="shared" si="671"/>
        <v>46662.30000000001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255406.3250000001</v>
      </c>
      <c r="M2099" s="162">
        <f>MAX(AN28:AN2099)</f>
        <v>259236.88000000006</v>
      </c>
      <c r="N2099" s="162">
        <f t="shared" si="662"/>
        <v>-3830.5549999999639</v>
      </c>
      <c r="O2099" s="231">
        <f>E3+(E4*0.1)</f>
        <v>0.30000000000000004</v>
      </c>
      <c r="P2099" s="162">
        <v>-691.75</v>
      </c>
      <c r="Q2099" s="232">
        <f>E5+(E6*0.1)</f>
        <v>0.2</v>
      </c>
      <c r="R2099" s="162">
        <v>-2558.5</v>
      </c>
      <c r="S2099" s="232">
        <f>E7+(E8*0.1)</f>
        <v>0.2</v>
      </c>
      <c r="T2099" s="162">
        <v>-5728.2</v>
      </c>
      <c r="U2099" s="233">
        <f>E9+(E10*0.5)+(E11*0.1)</f>
        <v>0.2</v>
      </c>
      <c r="V2099" s="162">
        <v>1515</v>
      </c>
      <c r="W2099" s="233">
        <f>E12+(E13*0.5)+(E14*0.1)</f>
        <v>0.30000000000000004</v>
      </c>
      <c r="X2099" s="162">
        <v>-1200</v>
      </c>
      <c r="Y2099" s="161">
        <f t="shared" si="663"/>
        <v>2072</v>
      </c>
      <c r="Z2099" s="162">
        <f t="shared" si="655"/>
        <v>-1921.8650000000002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-1921.8650000000002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255406.3250000001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53931.82499999999</v>
      </c>
      <c r="AU2099" s="237">
        <f t="shared" si="668"/>
        <v>46230.400000000009</v>
      </c>
      <c r="AV2099" s="237">
        <f t="shared" si="669"/>
        <v>88828.200000000099</v>
      </c>
      <c r="AW2099" s="237">
        <f t="shared" si="670"/>
        <v>20113.599999999984</v>
      </c>
      <c r="AX2099" s="237">
        <f t="shared" si="671"/>
        <v>46302.30000000001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254092.52500000011</v>
      </c>
      <c r="M2100" s="162">
        <f>MAX(AN28:AN2100)</f>
        <v>259236.88000000006</v>
      </c>
      <c r="N2100" s="162">
        <f t="shared" si="662"/>
        <v>-5144.3549999999523</v>
      </c>
      <c r="O2100" s="231">
        <f>E3+(E4*0.1)</f>
        <v>0.30000000000000004</v>
      </c>
      <c r="P2100" s="162">
        <v>-550</v>
      </c>
      <c r="Q2100" s="232">
        <f>E5+(E6*0.1)</f>
        <v>0.2</v>
      </c>
      <c r="R2100" s="162">
        <v>-850</v>
      </c>
      <c r="S2100" s="232">
        <f>E7+(E8*0.1)</f>
        <v>0.2</v>
      </c>
      <c r="T2100" s="162">
        <v>-3410</v>
      </c>
      <c r="U2100" s="233">
        <f>E9+(E10*0.5)+(E11*0.1)</f>
        <v>0.2</v>
      </c>
      <c r="V2100" s="162">
        <v>-1400</v>
      </c>
      <c r="W2100" s="233">
        <f>E12+(E13*0.5)+(E14*0.1)</f>
        <v>0.30000000000000004</v>
      </c>
      <c r="X2100" s="162">
        <v>-56</v>
      </c>
      <c r="Y2100" s="161">
        <f t="shared" si="663"/>
        <v>2073</v>
      </c>
      <c r="Z2100" s="162">
        <f t="shared" si="655"/>
        <v>-1313.8</v>
      </c>
      <c r="AA2100" s="238">
        <v>45657</v>
      </c>
      <c r="AB2100" s="129">
        <f>SUM(Z2080:Z2100)</f>
        <v>-1717.47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-1717.47</v>
      </c>
      <c r="AG2100" s="129">
        <f>SUM(Z1840:Z2100)</f>
        <v>66988.289999999994</v>
      </c>
      <c r="AH2100" s="129">
        <f t="shared" si="656"/>
        <v>0</v>
      </c>
      <c r="AI2100" s="129">
        <f t="shared" si="657"/>
        <v>-1313.8</v>
      </c>
      <c r="AJ2100" s="234">
        <f t="shared" si="658"/>
        <v>0</v>
      </c>
      <c r="AK2100" s="234">
        <f t="shared" si="659"/>
        <v>1</v>
      </c>
      <c r="AL2100" s="129">
        <f t="shared" si="660"/>
        <v>-1717.47</v>
      </c>
      <c r="AM2100" s="127">
        <v>45657</v>
      </c>
      <c r="AN2100" s="129">
        <f t="shared" si="664"/>
        <v>254092.52500000011</v>
      </c>
      <c r="AO2100" s="129">
        <f t="shared" si="665"/>
        <v>0</v>
      </c>
      <c r="AP2100" s="129">
        <f t="shared" si="666"/>
        <v>-1717.47</v>
      </c>
      <c r="AQ2100" s="235"/>
      <c r="AR2100" s="235"/>
      <c r="AS2100" s="236">
        <f t="shared" si="661"/>
        <v>45657</v>
      </c>
      <c r="AT2100" s="237">
        <f t="shared" si="667"/>
        <v>53766.82499999999</v>
      </c>
      <c r="AU2100" s="237">
        <f t="shared" si="668"/>
        <v>46060.400000000009</v>
      </c>
      <c r="AV2100" s="237">
        <f t="shared" si="669"/>
        <v>88146.200000000099</v>
      </c>
      <c r="AW2100" s="237">
        <f t="shared" si="670"/>
        <v>19833.599999999984</v>
      </c>
      <c r="AX2100" s="237">
        <f t="shared" si="671"/>
        <v>46285.500000000007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254265.52000000011</v>
      </c>
      <c r="M2101" s="162">
        <f>MAX(AN28:AN2101)</f>
        <v>259236.88000000006</v>
      </c>
      <c r="N2101" s="162">
        <f t="shared" si="662"/>
        <v>-4971.3599999999569</v>
      </c>
      <c r="O2101" s="231">
        <f>E3+(E4*0.1)</f>
        <v>0.30000000000000004</v>
      </c>
      <c r="P2101" s="162">
        <v>-629.35</v>
      </c>
      <c r="Q2101" s="232">
        <f>E5+(E6*0.1)</f>
        <v>0.2</v>
      </c>
      <c r="R2101" s="162">
        <v>-1131.5</v>
      </c>
      <c r="S2101" s="232">
        <f>E7+(E8*0.1)</f>
        <v>0.2</v>
      </c>
      <c r="T2101" s="162">
        <v>-3410</v>
      </c>
      <c r="U2101" s="233">
        <f>E9+(E10*0.5)+(E11*0.1)</f>
        <v>0.2</v>
      </c>
      <c r="V2101" s="162">
        <v>-1400</v>
      </c>
      <c r="W2101" s="233">
        <f>E12+(E13*0.5)+(E14*0.1)</f>
        <v>0.30000000000000004</v>
      </c>
      <c r="X2101" s="162">
        <v>5167</v>
      </c>
      <c r="Y2101" s="161">
        <f t="shared" si="663"/>
        <v>2074</v>
      </c>
      <c r="Z2101" s="162">
        <f t="shared" si="655"/>
        <v>172.99500000000012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172.99500000000012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254265.52000000011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53578.01999999999</v>
      </c>
      <c r="AU2101" s="237">
        <f t="shared" si="668"/>
        <v>45834.100000000006</v>
      </c>
      <c r="AV2101" s="237">
        <f t="shared" si="669"/>
        <v>87464.200000000099</v>
      </c>
      <c r="AW2101" s="237">
        <f t="shared" si="670"/>
        <v>19553.599999999984</v>
      </c>
      <c r="AX2101" s="237">
        <f t="shared" si="671"/>
        <v>47835.600000000006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255246.0450000001</v>
      </c>
      <c r="M2102" s="162">
        <f>MAX(AN28:AN2102)</f>
        <v>259236.88000000006</v>
      </c>
      <c r="N2102" s="162">
        <f t="shared" si="662"/>
        <v>-3990.8349999999627</v>
      </c>
      <c r="O2102" s="231">
        <f>E3+(E4*0.1)</f>
        <v>0.30000000000000004</v>
      </c>
      <c r="P2102" s="162">
        <v>-567.45000000000005</v>
      </c>
      <c r="Q2102" s="232">
        <f>E5+(E6*0.1)</f>
        <v>0.2</v>
      </c>
      <c r="R2102" s="162">
        <v>-1176</v>
      </c>
      <c r="S2102" s="232">
        <f>E7+(E8*0.1)</f>
        <v>0.2</v>
      </c>
      <c r="T2102" s="162">
        <v>7010.8</v>
      </c>
      <c r="U2102" s="233">
        <f>E9+(E10*0.5)+(E11*0.1)</f>
        <v>0.2</v>
      </c>
      <c r="V2102" s="162">
        <v>1719</v>
      </c>
      <c r="W2102" s="233">
        <f>E12+(E13*0.5)+(E14*0.1)</f>
        <v>0.30000000000000004</v>
      </c>
      <c r="X2102" s="162">
        <v>-1200</v>
      </c>
      <c r="Y2102" s="161">
        <f t="shared" si="663"/>
        <v>2075</v>
      </c>
      <c r="Z2102" s="162">
        <f t="shared" si="655"/>
        <v>980.52500000000009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980.52500000000009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255246.0450000001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53407.784999999989</v>
      </c>
      <c r="AU2102" s="237">
        <f t="shared" si="668"/>
        <v>45598.900000000009</v>
      </c>
      <c r="AV2102" s="237">
        <f t="shared" si="669"/>
        <v>88866.360000000102</v>
      </c>
      <c r="AW2102" s="237">
        <f t="shared" si="670"/>
        <v>19897.399999999983</v>
      </c>
      <c r="AX2102" s="237">
        <f t="shared" si="671"/>
        <v>47475.600000000006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255314.12000000011</v>
      </c>
      <c r="M2103" s="162">
        <f>MAX(AN28:AN2103)</f>
        <v>259236.88000000006</v>
      </c>
      <c r="N2103" s="162">
        <f t="shared" si="662"/>
        <v>-3922.7599999999511</v>
      </c>
      <c r="O2103" s="231">
        <f>E3+(E4*0.1)</f>
        <v>0.30000000000000004</v>
      </c>
      <c r="P2103" s="162">
        <v>-566.95000000000005</v>
      </c>
      <c r="Q2103" s="232">
        <f>E5+(E6*0.1)</f>
        <v>0.2</v>
      </c>
      <c r="R2103" s="162">
        <v>-2067</v>
      </c>
      <c r="S2103" s="232">
        <f>E7+(E8*0.1)</f>
        <v>0.2</v>
      </c>
      <c r="T2103" s="162">
        <v>4666.8</v>
      </c>
      <c r="U2103" s="233">
        <f>E9+(E10*0.5)+(E11*0.1)</f>
        <v>0.2</v>
      </c>
      <c r="V2103" s="162">
        <v>391</v>
      </c>
      <c r="W2103" s="233">
        <f>E12+(E13*0.5)+(E14*0.1)</f>
        <v>0.30000000000000004</v>
      </c>
      <c r="X2103" s="162">
        <v>-1200</v>
      </c>
      <c r="Y2103" s="161">
        <f t="shared" si="663"/>
        <v>2076</v>
      </c>
      <c r="Z2103" s="162">
        <f t="shared" si="655"/>
        <v>68.074999999999932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68.074999999999932</v>
      </c>
      <c r="AI2103" s="129">
        <f t="shared" si="657"/>
        <v>0</v>
      </c>
      <c r="AJ2103" s="234">
        <f t="shared" si="658"/>
        <v>1</v>
      </c>
      <c r="AK2103" s="234">
        <f t="shared" si="659"/>
        <v>0</v>
      </c>
      <c r="AL2103" s="129">
        <f t="shared" si="660"/>
        <v>0</v>
      </c>
      <c r="AM2103" s="127">
        <v>45663</v>
      </c>
      <c r="AN2103" s="129">
        <f t="shared" si="664"/>
        <v>255314.12000000011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53237.69999999999</v>
      </c>
      <c r="AU2103" s="237">
        <f t="shared" si="668"/>
        <v>45185.500000000007</v>
      </c>
      <c r="AV2103" s="237">
        <f t="shared" si="669"/>
        <v>89799.720000000103</v>
      </c>
      <c r="AW2103" s="237">
        <f t="shared" si="670"/>
        <v>19975.599999999984</v>
      </c>
      <c r="AX2103" s="237">
        <f t="shared" si="671"/>
        <v>47115.600000000006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254909.09500000012</v>
      </c>
      <c r="M2104" s="162">
        <f>MAX(AN28:AN2104)</f>
        <v>259236.88000000006</v>
      </c>
      <c r="N2104" s="162">
        <f t="shared" si="662"/>
        <v>-4327.7849999999453</v>
      </c>
      <c r="O2104" s="231">
        <f>E3+(E4*0.1)</f>
        <v>0.30000000000000004</v>
      </c>
      <c r="P2104" s="162">
        <v>-565.75</v>
      </c>
      <c r="Q2104" s="232">
        <f>E5+(E6*0.1)</f>
        <v>0.2</v>
      </c>
      <c r="R2104" s="162">
        <v>-944</v>
      </c>
      <c r="S2104" s="232">
        <f>E7+(E8*0.1)</f>
        <v>0.2</v>
      </c>
      <c r="T2104" s="162">
        <v>-3410</v>
      </c>
      <c r="U2104" s="233">
        <f>E9+(E10*0.5)+(E11*0.1)</f>
        <v>0.2</v>
      </c>
      <c r="V2104" s="162">
        <v>1271</v>
      </c>
      <c r="W2104" s="233">
        <f>E12+(E13*0.5)+(E14*0.1)</f>
        <v>0.30000000000000004</v>
      </c>
      <c r="X2104" s="162">
        <v>1271</v>
      </c>
      <c r="Y2104" s="161">
        <f t="shared" si="663"/>
        <v>2077</v>
      </c>
      <c r="Z2104" s="162">
        <f t="shared" si="655"/>
        <v>-405.02499999999998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-405.02499999999998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254909.09500000012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53067.974999999991</v>
      </c>
      <c r="AU2104" s="237">
        <f t="shared" si="668"/>
        <v>44996.700000000004</v>
      </c>
      <c r="AV2104" s="237">
        <f t="shared" si="669"/>
        <v>89117.720000000103</v>
      </c>
      <c r="AW2104" s="237">
        <f t="shared" si="670"/>
        <v>20229.799999999985</v>
      </c>
      <c r="AX2104" s="237">
        <f t="shared" si="671"/>
        <v>47496.900000000009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254548.09500000012</v>
      </c>
      <c r="M2105" s="162">
        <f>MAX(AN28:AN2105)</f>
        <v>259236.88000000006</v>
      </c>
      <c r="N2105" s="162">
        <f t="shared" si="662"/>
        <v>-4688.7849999999453</v>
      </c>
      <c r="O2105" s="231">
        <f>E3+(E4*0.1)</f>
        <v>0.30000000000000004</v>
      </c>
      <c r="P2105" s="162">
        <v>-550</v>
      </c>
      <c r="Q2105" s="232">
        <f>E5+(E6*0.1)</f>
        <v>0.2</v>
      </c>
      <c r="R2105" s="162">
        <v>-850</v>
      </c>
      <c r="S2105" s="232">
        <f>E7+(E8*0.1)</f>
        <v>0.2</v>
      </c>
      <c r="T2105" s="162">
        <v>-3410</v>
      </c>
      <c r="U2105" s="233">
        <f>E9+(E10*0.5)+(E11*0.1)</f>
        <v>0.2</v>
      </c>
      <c r="V2105" s="162">
        <v>1312</v>
      </c>
      <c r="W2105" s="233">
        <f>E12+(E13*0.5)+(E14*0.1)</f>
        <v>0.30000000000000004</v>
      </c>
      <c r="X2105" s="162">
        <v>1312</v>
      </c>
      <c r="Y2105" s="161">
        <f t="shared" si="663"/>
        <v>2078</v>
      </c>
      <c r="Z2105" s="162">
        <f t="shared" si="655"/>
        <v>-360.99999999999983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-360.99999999999983</v>
      </c>
      <c r="AJ2105" s="234">
        <f t="shared" si="658"/>
        <v>0</v>
      </c>
      <c r="AK2105" s="234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254548.09500000012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52902.974999999991</v>
      </c>
      <c r="AU2105" s="237">
        <f t="shared" si="668"/>
        <v>44826.700000000004</v>
      </c>
      <c r="AV2105" s="237">
        <f t="shared" si="669"/>
        <v>88435.720000000103</v>
      </c>
      <c r="AW2105" s="237">
        <f t="shared" si="670"/>
        <v>20492.199999999986</v>
      </c>
      <c r="AX2105" s="237">
        <f t="shared" si="671"/>
        <v>47890.500000000007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254989.09500000012</v>
      </c>
      <c r="M2106" s="162">
        <f>MAX(AN28:AN2106)</f>
        <v>259236.88000000006</v>
      </c>
      <c r="N2106" s="162">
        <f t="shared" si="662"/>
        <v>-4247.7849999999453</v>
      </c>
      <c r="O2106" s="231">
        <f>E3+(E4*0.1)</f>
        <v>0.30000000000000004</v>
      </c>
      <c r="P2106" s="162">
        <v>0</v>
      </c>
      <c r="Q2106" s="232">
        <f>E5+(E6*0.1)</f>
        <v>0.2</v>
      </c>
      <c r="R2106" s="162">
        <v>0</v>
      </c>
      <c r="S2106" s="232">
        <f>E7+(E8*0.1)</f>
        <v>0.2</v>
      </c>
      <c r="T2106" s="162">
        <v>0</v>
      </c>
      <c r="U2106" s="233">
        <f>E9+(E10*0.5)+(E11*0.1)</f>
        <v>0.2</v>
      </c>
      <c r="V2106" s="162">
        <v>882</v>
      </c>
      <c r="W2106" s="233">
        <f>E12+(E13*0.5)+(E14*0.1)</f>
        <v>0.30000000000000004</v>
      </c>
      <c r="X2106" s="162">
        <v>882</v>
      </c>
      <c r="Y2106" s="161">
        <f t="shared" si="663"/>
        <v>2079</v>
      </c>
      <c r="Z2106" s="162">
        <f t="shared" si="655"/>
        <v>441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441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254989.09500000012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52902.974999999991</v>
      </c>
      <c r="AU2106" s="237">
        <f t="shared" si="668"/>
        <v>44826.700000000004</v>
      </c>
      <c r="AV2106" s="237">
        <f t="shared" si="669"/>
        <v>88435.720000000103</v>
      </c>
      <c r="AW2106" s="237">
        <f t="shared" si="670"/>
        <v>20668.599999999988</v>
      </c>
      <c r="AX2106" s="237">
        <f t="shared" si="671"/>
        <v>48155.100000000006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257206.14000000013</v>
      </c>
      <c r="M2107" s="162">
        <f>MAX(AN28:AN2107)</f>
        <v>259236.88000000006</v>
      </c>
      <c r="N2107" s="162">
        <f t="shared" si="662"/>
        <v>-2030.7399999999325</v>
      </c>
      <c r="O2107" s="231">
        <f>E3+(E4*0.1)</f>
        <v>0.30000000000000004</v>
      </c>
      <c r="P2107" s="162">
        <v>3483.75</v>
      </c>
      <c r="Q2107" s="232">
        <f>E5+(E6*0.1)</f>
        <v>0.2</v>
      </c>
      <c r="R2107" s="162">
        <v>4560.5</v>
      </c>
      <c r="S2107" s="232">
        <f>E7+(E8*0.1)</f>
        <v>0.2</v>
      </c>
      <c r="T2107" s="162">
        <v>-3423.4</v>
      </c>
      <c r="U2107" s="233">
        <f>E9+(E10*0.5)+(E11*0.1)</f>
        <v>0.2</v>
      </c>
      <c r="V2107" s="162">
        <v>1889</v>
      </c>
      <c r="W2107" s="233">
        <f>E12+(E13*0.5)+(E14*0.1)</f>
        <v>0.30000000000000004</v>
      </c>
      <c r="X2107" s="162">
        <v>1889</v>
      </c>
      <c r="Y2107" s="161">
        <f t="shared" si="663"/>
        <v>2080</v>
      </c>
      <c r="Z2107" s="162">
        <f t="shared" si="655"/>
        <v>2217.0450000000001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2217.0450000000001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257206.14000000013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53948.099999999991</v>
      </c>
      <c r="AU2107" s="237">
        <f t="shared" si="668"/>
        <v>45738.8</v>
      </c>
      <c r="AV2107" s="237">
        <f t="shared" si="669"/>
        <v>87751.04000000011</v>
      </c>
      <c r="AW2107" s="237">
        <f t="shared" si="670"/>
        <v>21046.399999999987</v>
      </c>
      <c r="AX2107" s="237">
        <f t="shared" si="671"/>
        <v>48721.8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255283.62000000014</v>
      </c>
      <c r="M2108" s="162">
        <f>MAX(AN28:AN2108)</f>
        <v>259236.88000000006</v>
      </c>
      <c r="N2108" s="162">
        <f t="shared" si="662"/>
        <v>-3953.259999999922</v>
      </c>
      <c r="O2108" s="231">
        <f>E3+(E4*0.1)</f>
        <v>0.30000000000000004</v>
      </c>
      <c r="P2108" s="162">
        <v>-550</v>
      </c>
      <c r="Q2108" s="232">
        <f>E5+(E6*0.1)</f>
        <v>0.2</v>
      </c>
      <c r="R2108" s="162">
        <v>-459</v>
      </c>
      <c r="S2108" s="232">
        <f>E7+(E8*0.1)</f>
        <v>0.2</v>
      </c>
      <c r="T2108" s="162">
        <v>-5128.6000000000004</v>
      </c>
      <c r="U2108" s="233">
        <f>E9+(E10*0.5)+(E11*0.1)</f>
        <v>0.2</v>
      </c>
      <c r="V2108" s="162">
        <v>-1400</v>
      </c>
      <c r="W2108" s="233">
        <f>E12+(E13*0.5)+(E14*0.1)</f>
        <v>0.30000000000000004</v>
      </c>
      <c r="X2108" s="162">
        <v>-1200</v>
      </c>
      <c r="Y2108" s="161">
        <f t="shared" si="663"/>
        <v>2081</v>
      </c>
      <c r="Z2108" s="162">
        <f t="shared" si="655"/>
        <v>-1922.52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-1922.52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255283.62000000014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53783.099999999991</v>
      </c>
      <c r="AU2108" s="237">
        <f t="shared" si="668"/>
        <v>45647</v>
      </c>
      <c r="AV2108" s="237">
        <f t="shared" si="669"/>
        <v>86725.320000000109</v>
      </c>
      <c r="AW2108" s="237">
        <f t="shared" si="670"/>
        <v>20766.399999999987</v>
      </c>
      <c r="AX2108" s="237">
        <f t="shared" si="671"/>
        <v>48361.8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255451.38000000015</v>
      </c>
      <c r="M2109" s="162">
        <f>MAX(AN28:AN2109)</f>
        <v>259236.88000000006</v>
      </c>
      <c r="N2109" s="162">
        <f t="shared" si="662"/>
        <v>-3785.4999999999127</v>
      </c>
      <c r="O2109" s="231">
        <f>E3+(E4*0.1)</f>
        <v>0.30000000000000004</v>
      </c>
      <c r="P2109" s="162">
        <v>-550</v>
      </c>
      <c r="Q2109" s="232">
        <f>E5+(E6*0.1)</f>
        <v>0.2</v>
      </c>
      <c r="R2109" s="162">
        <v>-1202.5</v>
      </c>
      <c r="S2109" s="232">
        <f>E7+(E8*0.1)</f>
        <v>0.2</v>
      </c>
      <c r="T2109" s="162">
        <v>-546.20000000000005</v>
      </c>
      <c r="U2109" s="233">
        <f>E9+(E10*0.5)+(E11*0.1)</f>
        <v>0.2</v>
      </c>
      <c r="V2109" s="162">
        <v>1365</v>
      </c>
      <c r="W2109" s="233">
        <f>E12+(E13*0.5)+(E14*0.1)</f>
        <v>0.30000000000000004</v>
      </c>
      <c r="X2109" s="162">
        <v>1365</v>
      </c>
      <c r="Y2109" s="161">
        <f t="shared" si="663"/>
        <v>2082</v>
      </c>
      <c r="Z2109" s="162">
        <f t="shared" si="655"/>
        <v>167.76000000000005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167.76000000000005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255451.38000000015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53618.099999999991</v>
      </c>
      <c r="AU2109" s="237">
        <f t="shared" si="668"/>
        <v>45406.5</v>
      </c>
      <c r="AV2109" s="237">
        <f t="shared" si="669"/>
        <v>86616.080000000104</v>
      </c>
      <c r="AW2109" s="237">
        <f t="shared" si="670"/>
        <v>21039.399999999987</v>
      </c>
      <c r="AX2109" s="237">
        <f t="shared" si="671"/>
        <v>48771.3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257064.92000000016</v>
      </c>
      <c r="M2110" s="162">
        <f>MAX(AN28:AN2110)</f>
        <v>259236.88000000006</v>
      </c>
      <c r="N2110" s="162">
        <f t="shared" si="662"/>
        <v>-2171.9599999999045</v>
      </c>
      <c r="O2110" s="231">
        <f>E3+(E4*0.1)</f>
        <v>0.30000000000000004</v>
      </c>
      <c r="P2110" s="162">
        <v>-2097.4</v>
      </c>
      <c r="Q2110" s="232">
        <f>E5+(E6*0.1)</f>
        <v>0.2</v>
      </c>
      <c r="R2110" s="162">
        <v>-3165</v>
      </c>
      <c r="S2110" s="232">
        <f>E7+(E8*0.1)</f>
        <v>0.2</v>
      </c>
      <c r="T2110" s="162">
        <v>9608.7999999999993</v>
      </c>
      <c r="U2110" s="233">
        <f>E9+(E10*0.5)+(E11*0.1)</f>
        <v>0.2</v>
      </c>
      <c r="V2110" s="162">
        <v>1908</v>
      </c>
      <c r="W2110" s="233">
        <f>E12+(E13*0.5)+(E14*0.1)</f>
        <v>0.30000000000000004</v>
      </c>
      <c r="X2110" s="162">
        <v>1908</v>
      </c>
      <c r="Y2110" s="161">
        <f t="shared" si="663"/>
        <v>2083</v>
      </c>
      <c r="Z2110" s="162">
        <f t="shared" si="655"/>
        <v>1613.54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1613.54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257064.92000000016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52988.87999999999</v>
      </c>
      <c r="AU2110" s="237">
        <f t="shared" si="668"/>
        <v>44773.5</v>
      </c>
      <c r="AV2110" s="237">
        <f t="shared" si="669"/>
        <v>88537.840000000098</v>
      </c>
      <c r="AW2110" s="237">
        <f t="shared" si="670"/>
        <v>21420.999999999985</v>
      </c>
      <c r="AX2110" s="237">
        <f t="shared" si="671"/>
        <v>49343.700000000004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257615.35000000015</v>
      </c>
      <c r="M2111" s="162">
        <f>MAX(AN28:AN2111)</f>
        <v>259236.88000000006</v>
      </c>
      <c r="N2111" s="162">
        <f t="shared" si="662"/>
        <v>-1621.5299999999115</v>
      </c>
      <c r="O2111" s="231">
        <f>E3+(E4*0.1)</f>
        <v>0.30000000000000004</v>
      </c>
      <c r="P2111" s="162">
        <v>342.1</v>
      </c>
      <c r="Q2111" s="232">
        <f>E5+(E6*0.1)</f>
        <v>0.2</v>
      </c>
      <c r="R2111" s="162">
        <v>628.5</v>
      </c>
      <c r="S2111" s="232">
        <f>E7+(E8*0.1)</f>
        <v>0.2</v>
      </c>
      <c r="T2111" s="162">
        <v>-2932</v>
      </c>
      <c r="U2111" s="233">
        <f>E9+(E10*0.5)+(E11*0.1)</f>
        <v>0.2</v>
      </c>
      <c r="V2111" s="162">
        <v>1817</v>
      </c>
      <c r="W2111" s="233">
        <f>E12+(E13*0.5)+(E14*0.1)</f>
        <v>0.30000000000000004</v>
      </c>
      <c r="X2111" s="162">
        <v>1817</v>
      </c>
      <c r="Y2111" s="161">
        <f t="shared" si="663"/>
        <v>2084</v>
      </c>
      <c r="Z2111" s="162">
        <f t="shared" si="655"/>
        <v>550.43000000000029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550.43000000000029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257615.35000000015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53091.509999999987</v>
      </c>
      <c r="AU2111" s="237">
        <f t="shared" si="668"/>
        <v>44899.199999999997</v>
      </c>
      <c r="AV2111" s="237">
        <f t="shared" si="669"/>
        <v>87951.440000000104</v>
      </c>
      <c r="AW2111" s="237">
        <f t="shared" si="670"/>
        <v>21784.399999999987</v>
      </c>
      <c r="AX2111" s="237">
        <f t="shared" si="671"/>
        <v>49888.800000000003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257530.22000000015</v>
      </c>
      <c r="M2112" s="162">
        <f>MAX(AN28:AN2112)</f>
        <v>259236.88000000006</v>
      </c>
      <c r="N2112" s="162">
        <f t="shared" si="662"/>
        <v>-1706.6599999999162</v>
      </c>
      <c r="O2112" s="231">
        <f>E3+(E4*0.1)</f>
        <v>0.30000000000000004</v>
      </c>
      <c r="P2112" s="162">
        <v>-847.1</v>
      </c>
      <c r="Q2112" s="232">
        <f>E5+(E6*0.1)</f>
        <v>0.2</v>
      </c>
      <c r="R2112" s="162">
        <v>-2953</v>
      </c>
      <c r="S2112" s="232">
        <f>E7+(E8*0.1)</f>
        <v>0.2</v>
      </c>
      <c r="T2112" s="162">
        <v>6998</v>
      </c>
      <c r="U2112" s="233">
        <f>E9+(E10*0.5)+(E11*0.1)</f>
        <v>0.2</v>
      </c>
      <c r="V2112" s="162">
        <v>-1400</v>
      </c>
      <c r="W2112" s="233">
        <f>E12+(E13*0.5)+(E14*0.1)</f>
        <v>0.30000000000000004</v>
      </c>
      <c r="X2112" s="162">
        <v>-1200</v>
      </c>
      <c r="Y2112" s="161">
        <f t="shared" si="663"/>
        <v>2085</v>
      </c>
      <c r="Z2112" s="162">
        <f t="shared" si="655"/>
        <v>-85.129999999999939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0</v>
      </c>
      <c r="AI2112" s="129">
        <f t="shared" si="657"/>
        <v>-85.129999999999939</v>
      </c>
      <c r="AJ2112" s="234">
        <f t="shared" si="658"/>
        <v>0</v>
      </c>
      <c r="AK2112" s="234">
        <f t="shared" si="659"/>
        <v>1</v>
      </c>
      <c r="AL2112" s="129">
        <f t="shared" si="660"/>
        <v>0</v>
      </c>
      <c r="AM2112" s="127">
        <v>45674</v>
      </c>
      <c r="AN2112" s="129">
        <f t="shared" si="664"/>
        <v>257530.22000000015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52837.37999999999</v>
      </c>
      <c r="AU2112" s="237">
        <f t="shared" si="668"/>
        <v>44308.6</v>
      </c>
      <c r="AV2112" s="237">
        <f t="shared" si="669"/>
        <v>89351.04000000011</v>
      </c>
      <c r="AW2112" s="237">
        <f t="shared" si="670"/>
        <v>21504.399999999987</v>
      </c>
      <c r="AX2112" s="237">
        <f t="shared" si="671"/>
        <v>49528.800000000003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257265.42000000016</v>
      </c>
      <c r="M2113" s="162">
        <f>MAX(AN28:AN2113)</f>
        <v>259236.88000000006</v>
      </c>
      <c r="N2113" s="162">
        <f t="shared" si="662"/>
        <v>-1971.4599999999045</v>
      </c>
      <c r="O2113" s="231">
        <f>E3+(E4*0.1)</f>
        <v>0.30000000000000004</v>
      </c>
      <c r="P2113" s="162">
        <v>0</v>
      </c>
      <c r="Q2113" s="232">
        <f>E5+(E6*0.1)</f>
        <v>0.2</v>
      </c>
      <c r="R2113" s="162">
        <v>0</v>
      </c>
      <c r="S2113" s="232">
        <f>E7+(E8*0.1)</f>
        <v>0.2</v>
      </c>
      <c r="T2113" s="162">
        <v>0</v>
      </c>
      <c r="U2113" s="233">
        <f>E9+(E10*0.5)+(E11*0.1)</f>
        <v>0.2</v>
      </c>
      <c r="V2113" s="162">
        <v>476</v>
      </c>
      <c r="W2113" s="233">
        <f>E12+(E13*0.5)+(E14*0.1)</f>
        <v>0.30000000000000004</v>
      </c>
      <c r="X2113" s="162">
        <v>-1200</v>
      </c>
      <c r="Y2113" s="161">
        <f t="shared" si="663"/>
        <v>2086</v>
      </c>
      <c r="Z2113" s="162">
        <f t="shared" si="655"/>
        <v>-264.80000000000007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-264.80000000000007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257265.42000000016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52837.37999999999</v>
      </c>
      <c r="AU2113" s="237">
        <f t="shared" si="668"/>
        <v>44308.6</v>
      </c>
      <c r="AV2113" s="237">
        <f t="shared" si="669"/>
        <v>89351.04000000011</v>
      </c>
      <c r="AW2113" s="237">
        <f t="shared" si="670"/>
        <v>21599.599999999988</v>
      </c>
      <c r="AX2113" s="237">
        <f t="shared" si="671"/>
        <v>49168.800000000003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260240.73000000016</v>
      </c>
      <c r="M2114" s="162">
        <f>MAX(AN28:AN2114)</f>
        <v>260240.73000000016</v>
      </c>
      <c r="N2114" s="162">
        <f t="shared" si="662"/>
        <v>0</v>
      </c>
      <c r="O2114" s="231">
        <f>E3+(E4*0.1)</f>
        <v>0.30000000000000004</v>
      </c>
      <c r="P2114" s="162">
        <v>2689.9</v>
      </c>
      <c r="Q2114" s="232">
        <f>E5+(E6*0.1)</f>
        <v>0.2</v>
      </c>
      <c r="R2114" s="162">
        <v>-923</v>
      </c>
      <c r="S2114" s="232">
        <f>E7+(E8*0.1)</f>
        <v>0.2</v>
      </c>
      <c r="T2114" s="162">
        <v>2507.1999999999998</v>
      </c>
      <c r="U2114" s="233">
        <f>E9+(E10*0.5)+(E11*0.1)</f>
        <v>0.2</v>
      </c>
      <c r="V2114" s="162">
        <v>3703</v>
      </c>
      <c r="W2114" s="233">
        <f>E12+(E13*0.5)+(E14*0.1)</f>
        <v>0.30000000000000004</v>
      </c>
      <c r="X2114" s="162">
        <v>3703</v>
      </c>
      <c r="Y2114" s="161">
        <f t="shared" si="663"/>
        <v>2087</v>
      </c>
      <c r="Z2114" s="162">
        <f t="shared" si="655"/>
        <v>2975.3100000000004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2975.3100000000004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260240.73000000016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53644.349999999991</v>
      </c>
      <c r="AU2114" s="237">
        <f t="shared" si="668"/>
        <v>44124</v>
      </c>
      <c r="AV2114" s="237">
        <f t="shared" si="669"/>
        <v>89852.480000000112</v>
      </c>
      <c r="AW2114" s="237">
        <f t="shared" si="670"/>
        <v>22340.199999999986</v>
      </c>
      <c r="AX2114" s="237">
        <f t="shared" si="671"/>
        <v>50279.700000000004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262534.87000000017</v>
      </c>
      <c r="M2115" s="162">
        <f>MAX(AN28:AN2115)</f>
        <v>262534.87000000017</v>
      </c>
      <c r="N2115" s="162">
        <f t="shared" si="662"/>
        <v>0</v>
      </c>
      <c r="O2115" s="231">
        <f>E3+(E4*0.1)</f>
        <v>0.30000000000000004</v>
      </c>
      <c r="P2115" s="162">
        <v>654.6</v>
      </c>
      <c r="Q2115" s="232">
        <f>E5+(E6*0.1)</f>
        <v>0.2</v>
      </c>
      <c r="R2115" s="162">
        <v>1856.5</v>
      </c>
      <c r="S2115" s="232">
        <f>E7+(E8*0.1)</f>
        <v>0.2</v>
      </c>
      <c r="T2115" s="162">
        <v>5729.8</v>
      </c>
      <c r="U2115" s="233">
        <f>E9+(E10*0.5)+(E11*0.1)</f>
        <v>0.2</v>
      </c>
      <c r="V2115" s="162">
        <v>1161</v>
      </c>
      <c r="W2115" s="233">
        <f>E12+(E13*0.5)+(E14*0.1)</f>
        <v>0.30000000000000004</v>
      </c>
      <c r="X2115" s="162">
        <v>1161</v>
      </c>
      <c r="Y2115" s="161">
        <f t="shared" si="663"/>
        <v>2088</v>
      </c>
      <c r="Z2115" s="162">
        <f t="shared" si="655"/>
        <v>2294.1400000000003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2294.1400000000003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262534.87000000017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53840.729999999989</v>
      </c>
      <c r="AU2115" s="237">
        <f t="shared" si="668"/>
        <v>44495.3</v>
      </c>
      <c r="AV2115" s="237">
        <f t="shared" si="669"/>
        <v>90998.440000000119</v>
      </c>
      <c r="AW2115" s="237">
        <f t="shared" si="670"/>
        <v>22572.399999999987</v>
      </c>
      <c r="AX2115" s="237">
        <f t="shared" si="671"/>
        <v>50628.000000000007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263022.50000000017</v>
      </c>
      <c r="M2116" s="162">
        <f>MAX(AN28:AN2116)</f>
        <v>263022.50000000017</v>
      </c>
      <c r="N2116" s="162">
        <f t="shared" si="662"/>
        <v>0</v>
      </c>
      <c r="O2116" s="231">
        <f>E3+(E4*0.1)</f>
        <v>0.30000000000000004</v>
      </c>
      <c r="P2116" s="162">
        <v>2041.7</v>
      </c>
      <c r="Q2116" s="232">
        <f>E5+(E6*0.1)</f>
        <v>0.2</v>
      </c>
      <c r="R2116" s="162">
        <v>1617</v>
      </c>
      <c r="S2116" s="232">
        <f>E7+(E8*0.1)</f>
        <v>0.2</v>
      </c>
      <c r="T2116" s="162">
        <v>958.6</v>
      </c>
      <c r="U2116" s="233">
        <f>E9+(E10*0.5)+(E11*0.1)</f>
        <v>0.2</v>
      </c>
      <c r="V2116" s="162">
        <v>-1400</v>
      </c>
      <c r="W2116" s="233">
        <f>E12+(E13*0.5)+(E14*0.1)</f>
        <v>0.30000000000000004</v>
      </c>
      <c r="X2116" s="162">
        <v>-1200</v>
      </c>
      <c r="Y2116" s="161">
        <f t="shared" si="663"/>
        <v>2089</v>
      </c>
      <c r="Z2116" s="162">
        <f t="shared" si="655"/>
        <v>487.63000000000005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487.63000000000005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263022.50000000017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54453.239999999991</v>
      </c>
      <c r="AU2116" s="237">
        <f t="shared" si="668"/>
        <v>44818.700000000004</v>
      </c>
      <c r="AV2116" s="237">
        <f t="shared" si="669"/>
        <v>91190.16000000012</v>
      </c>
      <c r="AW2116" s="237">
        <f t="shared" si="670"/>
        <v>22292.399999999987</v>
      </c>
      <c r="AX2116" s="237">
        <f t="shared" si="671"/>
        <v>50268.000000000007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262855.50000000017</v>
      </c>
      <c r="M2117" s="162">
        <f>MAX(AN28:AN2117)</f>
        <v>263022.50000000017</v>
      </c>
      <c r="N2117" s="162">
        <f t="shared" si="662"/>
        <v>-167</v>
      </c>
      <c r="O2117" s="231">
        <f>E3+(E4*0.1)</f>
        <v>0.30000000000000004</v>
      </c>
      <c r="P2117" s="162">
        <v>-550</v>
      </c>
      <c r="Q2117" s="232">
        <f>E5+(E6*0.1)</f>
        <v>0.2</v>
      </c>
      <c r="R2117" s="162">
        <v>-850</v>
      </c>
      <c r="S2117" s="232">
        <f>E7+(E8*0.1)</f>
        <v>0.2</v>
      </c>
      <c r="T2117" s="162">
        <v>-3410</v>
      </c>
      <c r="U2117" s="233">
        <f>E9+(E10*0.5)+(E11*0.1)</f>
        <v>0.2</v>
      </c>
      <c r="V2117" s="162">
        <v>1700</v>
      </c>
      <c r="W2117" s="233">
        <f>E12+(E13*0.5)+(E14*0.1)</f>
        <v>0.30000000000000004</v>
      </c>
      <c r="X2117" s="162">
        <v>1700</v>
      </c>
      <c r="Y2117" s="161">
        <f t="shared" si="663"/>
        <v>2090</v>
      </c>
      <c r="Z2117" s="162">
        <f t="shared" si="655"/>
        <v>-166.99999999999994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0</v>
      </c>
      <c r="AI2117" s="129">
        <f t="shared" si="657"/>
        <v>-166.99999999999994</v>
      </c>
      <c r="AJ2117" s="234">
        <f t="shared" si="658"/>
        <v>0</v>
      </c>
      <c r="AK2117" s="234">
        <f t="shared" si="659"/>
        <v>1</v>
      </c>
      <c r="AL2117" s="129">
        <f t="shared" si="660"/>
        <v>0</v>
      </c>
      <c r="AM2117" s="127">
        <v>45681</v>
      </c>
      <c r="AN2117" s="129">
        <f t="shared" si="664"/>
        <v>262855.50000000017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54288.239999999991</v>
      </c>
      <c r="AU2117" s="237">
        <f t="shared" si="668"/>
        <v>44648.700000000004</v>
      </c>
      <c r="AV2117" s="237">
        <f t="shared" si="669"/>
        <v>90508.16000000012</v>
      </c>
      <c r="AW2117" s="237">
        <f t="shared" si="670"/>
        <v>22632.399999999987</v>
      </c>
      <c r="AX2117" s="237">
        <f t="shared" si="671"/>
        <v>50778.000000000007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257379.42500000016</v>
      </c>
      <c r="M2118" s="162">
        <f>MAX(AN28:AN2118)</f>
        <v>263022.50000000017</v>
      </c>
      <c r="N2118" s="162">
        <f t="shared" si="662"/>
        <v>-5643.0750000000116</v>
      </c>
      <c r="O2118" s="231">
        <f>E3+(E4*0.1)</f>
        <v>0.30000000000000004</v>
      </c>
      <c r="P2118" s="162">
        <v>-1427.05</v>
      </c>
      <c r="Q2118" s="232">
        <f>E5+(E6*0.1)</f>
        <v>0.2</v>
      </c>
      <c r="R2118" s="162">
        <v>-6660</v>
      </c>
      <c r="S2118" s="232">
        <f>E7+(E8*0.1)</f>
        <v>0.2</v>
      </c>
      <c r="T2118" s="162">
        <v>-15379.8</v>
      </c>
      <c r="U2118" s="233">
        <f>E9+(E10*0.5)+(E11*0.1)</f>
        <v>0.2</v>
      </c>
      <c r="V2118" s="162">
        <v>-1400</v>
      </c>
      <c r="W2118" s="233">
        <f>E12+(E13*0.5)+(E14*0.1)</f>
        <v>0.30000000000000004</v>
      </c>
      <c r="X2118" s="162">
        <v>-1200</v>
      </c>
      <c r="Y2118" s="161">
        <f t="shared" si="663"/>
        <v>2091</v>
      </c>
      <c r="Z2118" s="162">
        <f t="shared" si="655"/>
        <v>-5476.0749999999998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-5476.0749999999998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257379.42500000016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53860.124999999993</v>
      </c>
      <c r="AU2118" s="237">
        <f t="shared" si="668"/>
        <v>43316.700000000004</v>
      </c>
      <c r="AV2118" s="237">
        <f t="shared" si="669"/>
        <v>87432.200000000114</v>
      </c>
      <c r="AW2118" s="237">
        <f t="shared" si="670"/>
        <v>22352.399999999987</v>
      </c>
      <c r="AX2118" s="237">
        <f t="shared" si="671"/>
        <v>50418.000000000007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259894.62000000017</v>
      </c>
      <c r="M2119" s="162">
        <f>MAX(AN28:AN2119)</f>
        <v>263022.50000000017</v>
      </c>
      <c r="N2119" s="162">
        <f t="shared" si="662"/>
        <v>-3127.8800000000047</v>
      </c>
      <c r="O2119" s="231">
        <f>E3+(E4*0.1)</f>
        <v>0.30000000000000004</v>
      </c>
      <c r="P2119" s="162">
        <v>683.85</v>
      </c>
      <c r="Q2119" s="232">
        <f>E5+(E6*0.1)</f>
        <v>0.2</v>
      </c>
      <c r="R2119" s="162">
        <v>-850</v>
      </c>
      <c r="S2119" s="232">
        <f>E7+(E8*0.1)</f>
        <v>0.2</v>
      </c>
      <c r="T2119" s="162">
        <v>6715.2</v>
      </c>
      <c r="U2119" s="233">
        <f>E9+(E10*0.5)+(E11*0.1)</f>
        <v>0.2</v>
      </c>
      <c r="V2119" s="162">
        <v>2274</v>
      </c>
      <c r="W2119" s="233">
        <f>E12+(E13*0.5)+(E14*0.1)</f>
        <v>0.30000000000000004</v>
      </c>
      <c r="X2119" s="162">
        <v>2274</v>
      </c>
      <c r="Y2119" s="161">
        <f t="shared" si="663"/>
        <v>2092</v>
      </c>
      <c r="Z2119" s="162">
        <f t="shared" si="655"/>
        <v>2515.1949999999997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2515.1949999999997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259894.62000000017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54065.279999999992</v>
      </c>
      <c r="AU2119" s="237">
        <f t="shared" si="668"/>
        <v>43146.700000000004</v>
      </c>
      <c r="AV2119" s="237">
        <f t="shared" si="669"/>
        <v>88775.240000000107</v>
      </c>
      <c r="AW2119" s="237">
        <f t="shared" si="670"/>
        <v>22807.199999999986</v>
      </c>
      <c r="AX2119" s="237">
        <f t="shared" si="671"/>
        <v>51100.200000000004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258237.62000000017</v>
      </c>
      <c r="M2120" s="162">
        <f>MAX(AN28:AN2120)</f>
        <v>263022.50000000017</v>
      </c>
      <c r="N2120" s="162">
        <f t="shared" si="662"/>
        <v>-4784.8800000000047</v>
      </c>
      <c r="O2120" s="231">
        <f>E3+(E4*0.1)</f>
        <v>0.30000000000000004</v>
      </c>
      <c r="P2120" s="162">
        <v>-550</v>
      </c>
      <c r="Q2120" s="232">
        <f>E5+(E6*0.1)</f>
        <v>0.2</v>
      </c>
      <c r="R2120" s="162">
        <v>-850</v>
      </c>
      <c r="S2120" s="232">
        <f>E7+(E8*0.1)</f>
        <v>0.2</v>
      </c>
      <c r="T2120" s="162">
        <v>-3410</v>
      </c>
      <c r="U2120" s="233">
        <f>E9+(E10*0.5)+(E11*0.1)</f>
        <v>0.2</v>
      </c>
      <c r="V2120" s="162">
        <v>-1400</v>
      </c>
      <c r="W2120" s="233">
        <f>E12+(E13*0.5)+(E14*0.1)</f>
        <v>0.30000000000000004</v>
      </c>
      <c r="X2120" s="162">
        <v>-1200</v>
      </c>
      <c r="Y2120" s="161">
        <f t="shared" si="663"/>
        <v>2093</v>
      </c>
      <c r="Z2120" s="162">
        <f t="shared" si="655"/>
        <v>-1657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-1657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258237.62000000017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53900.279999999992</v>
      </c>
      <c r="AU2120" s="237">
        <f t="shared" si="668"/>
        <v>42976.700000000004</v>
      </c>
      <c r="AV2120" s="237">
        <f t="shared" si="669"/>
        <v>88093.240000000107</v>
      </c>
      <c r="AW2120" s="237">
        <f t="shared" si="670"/>
        <v>22527.199999999986</v>
      </c>
      <c r="AX2120" s="237">
        <f t="shared" si="671"/>
        <v>50740.200000000004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260403.61500000017</v>
      </c>
      <c r="M2121" s="162">
        <f>MAX(AN28:AN2121)</f>
        <v>263022.50000000017</v>
      </c>
      <c r="N2121" s="162">
        <f t="shared" si="662"/>
        <v>-2618.8850000000093</v>
      </c>
      <c r="O2121" s="231">
        <f>E3+(E4*0.1)</f>
        <v>0.30000000000000004</v>
      </c>
      <c r="P2121" s="162">
        <v>-874.15</v>
      </c>
      <c r="Q2121" s="232">
        <f>E5+(E6*0.1)</f>
        <v>0.2</v>
      </c>
      <c r="R2121" s="162">
        <v>1593</v>
      </c>
      <c r="S2121" s="232">
        <f>E7+(E8*0.1)</f>
        <v>0.2</v>
      </c>
      <c r="T2121" s="162">
        <v>1933.2</v>
      </c>
      <c r="U2121" s="233">
        <f>E9+(E10*0.5)+(E11*0.1)</f>
        <v>0.2</v>
      </c>
      <c r="V2121" s="162">
        <v>3446</v>
      </c>
      <c r="W2121" s="233">
        <f>E12+(E13*0.5)+(E14*0.1)</f>
        <v>0.30000000000000004</v>
      </c>
      <c r="X2121" s="162">
        <v>3446</v>
      </c>
      <c r="Y2121" s="161">
        <f t="shared" si="663"/>
        <v>2094</v>
      </c>
      <c r="Z2121" s="162">
        <f t="shared" si="655"/>
        <v>2165.9950000000003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2165.9950000000003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260403.61500000017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53638.034999999989</v>
      </c>
      <c r="AU2121" s="237">
        <f t="shared" si="668"/>
        <v>43295.3</v>
      </c>
      <c r="AV2121" s="237">
        <f t="shared" si="669"/>
        <v>88479.880000000107</v>
      </c>
      <c r="AW2121" s="237">
        <f t="shared" si="670"/>
        <v>23216.399999999987</v>
      </c>
      <c r="AX2121" s="237">
        <f t="shared" si="671"/>
        <v>51774.000000000007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260254.83500000017</v>
      </c>
      <c r="M2122" s="162">
        <f>MAX(AN28:AN2122)</f>
        <v>263022.50000000017</v>
      </c>
      <c r="N2122" s="162">
        <f t="shared" si="662"/>
        <v>-2767.6650000000081</v>
      </c>
      <c r="O2122" s="231">
        <f>E3+(E4*0.1)</f>
        <v>0.30000000000000004</v>
      </c>
      <c r="P2122" s="162">
        <v>-550</v>
      </c>
      <c r="Q2122" s="232">
        <f>E5+(E6*0.1)</f>
        <v>0.2</v>
      </c>
      <c r="R2122" s="162">
        <v>-850</v>
      </c>
      <c r="S2122" s="232">
        <f>E7+(E8*0.1)</f>
        <v>0.2</v>
      </c>
      <c r="T2122" s="162">
        <v>-601.4</v>
      </c>
      <c r="U2122" s="233">
        <f>E9+(E10*0.5)+(E11*0.1)</f>
        <v>0.2</v>
      </c>
      <c r="V2122" s="162">
        <v>613</v>
      </c>
      <c r="W2122" s="233">
        <f>E12+(E13*0.5)+(E14*0.1)</f>
        <v>0.30000000000000004</v>
      </c>
      <c r="X2122" s="162">
        <v>613</v>
      </c>
      <c r="Y2122" s="161">
        <f t="shared" si="663"/>
        <v>2095</v>
      </c>
      <c r="Z2122" s="162">
        <f t="shared" si="655"/>
        <v>-148.77999999999992</v>
      </c>
      <c r="AA2122" s="238">
        <v>45688</v>
      </c>
      <c r="AB2122" s="129">
        <f>SUM(Z2101:Z2122)</f>
        <v>6162.31</v>
      </c>
      <c r="AC2122" s="128">
        <f>(AB2122&gt;0)*1</f>
        <v>1</v>
      </c>
      <c r="AD2122" s="128">
        <f>(AB2122&lt;0)*1</f>
        <v>0</v>
      </c>
      <c r="AE2122" s="129">
        <f>AB2122*AC2122</f>
        <v>6162.31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-148.77999999999992</v>
      </c>
      <c r="AJ2122" s="234">
        <f t="shared" si="658"/>
        <v>0</v>
      </c>
      <c r="AK2122" s="234">
        <f t="shared" si="659"/>
        <v>1</v>
      </c>
      <c r="AL2122" s="129">
        <f t="shared" si="660"/>
        <v>6162.31</v>
      </c>
      <c r="AM2122" s="127">
        <v>45688</v>
      </c>
      <c r="AN2122" s="129">
        <f t="shared" si="664"/>
        <v>260254.83500000017</v>
      </c>
      <c r="AO2122" s="129">
        <f t="shared" si="665"/>
        <v>6162.31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53473.034999999989</v>
      </c>
      <c r="AU2122" s="237">
        <f t="shared" si="668"/>
        <v>43125.3</v>
      </c>
      <c r="AV2122" s="237">
        <f t="shared" si="669"/>
        <v>88359.600000000108</v>
      </c>
      <c r="AW2122" s="237">
        <f t="shared" si="670"/>
        <v>23338.999999999985</v>
      </c>
      <c r="AX2122" s="237">
        <f t="shared" si="671"/>
        <v>51957.900000000009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256857.11000000016</v>
      </c>
      <c r="M2123" s="162">
        <f>MAX(AN28:AN2123)</f>
        <v>263022.50000000017</v>
      </c>
      <c r="N2123" s="162">
        <f t="shared" si="662"/>
        <v>-6165.390000000014</v>
      </c>
      <c r="O2123" s="231">
        <f>E3+(E4*0.1)</f>
        <v>0.30000000000000004</v>
      </c>
      <c r="P2123" s="162">
        <v>-1432.55</v>
      </c>
      <c r="Q2123" s="232">
        <f>E5+(E6*0.1)</f>
        <v>0.2</v>
      </c>
      <c r="R2123" s="162">
        <v>-3594</v>
      </c>
      <c r="S2123" s="232">
        <f>E7+(E8*0.1)</f>
        <v>0.2</v>
      </c>
      <c r="T2123" s="162">
        <v>-8045.8</v>
      </c>
      <c r="U2123" s="233">
        <f>E9+(E10*0.5)+(E11*0.1)</f>
        <v>0.2</v>
      </c>
      <c r="V2123" s="162">
        <v>-1400</v>
      </c>
      <c r="W2123" s="233">
        <f>E12+(E13*0.5)+(E14*0.1)</f>
        <v>0.30000000000000004</v>
      </c>
      <c r="X2123" s="162">
        <v>-1200</v>
      </c>
      <c r="Y2123" s="161">
        <f t="shared" si="663"/>
        <v>2096</v>
      </c>
      <c r="Z2123" s="162">
        <f t="shared" si="655"/>
        <v>-3397.7250000000004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-3397.7250000000004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256857.11000000016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53043.26999999999</v>
      </c>
      <c r="AU2123" s="237">
        <f t="shared" si="668"/>
        <v>42406.5</v>
      </c>
      <c r="AV2123" s="237">
        <f t="shared" si="669"/>
        <v>86750.440000000104</v>
      </c>
      <c r="AW2123" s="237">
        <f t="shared" si="670"/>
        <v>23058.999999999985</v>
      </c>
      <c r="AX2123" s="237">
        <f t="shared" si="671"/>
        <v>51597.900000000009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259951.26500000016</v>
      </c>
      <c r="M2124" s="162">
        <f>MAX(AN28:AN2124)</f>
        <v>263022.50000000017</v>
      </c>
      <c r="N2124" s="162">
        <f t="shared" si="662"/>
        <v>-3071.2350000000151</v>
      </c>
      <c r="O2124" s="231">
        <f>E3+(E4*0.1)</f>
        <v>0.30000000000000004</v>
      </c>
      <c r="P2124" s="162">
        <v>670.65</v>
      </c>
      <c r="Q2124" s="232">
        <f>E5+(E6*0.1)</f>
        <v>0.2</v>
      </c>
      <c r="R2124" s="162">
        <v>2165.5</v>
      </c>
      <c r="S2124" s="232">
        <f>E7+(E8*0.1)</f>
        <v>0.2</v>
      </c>
      <c r="T2124" s="162">
        <v>5386.8</v>
      </c>
      <c r="U2124" s="233">
        <f>E9+(E10*0.5)+(E11*0.1)</f>
        <v>0.2</v>
      </c>
      <c r="V2124" s="162">
        <v>2765</v>
      </c>
      <c r="W2124" s="233">
        <f>E12+(E13*0.5)+(E14*0.1)</f>
        <v>0.30000000000000004</v>
      </c>
      <c r="X2124" s="162">
        <v>2765</v>
      </c>
      <c r="Y2124" s="161">
        <f t="shared" si="663"/>
        <v>2097</v>
      </c>
      <c r="Z2124" s="162">
        <f t="shared" si="655"/>
        <v>3094.1550000000002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3094.1550000000002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259951.26500000016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53244.464999999989</v>
      </c>
      <c r="AU2124" s="237">
        <f t="shared" si="668"/>
        <v>42839.6</v>
      </c>
      <c r="AV2124" s="237">
        <f t="shared" si="669"/>
        <v>87827.800000000105</v>
      </c>
      <c r="AW2124" s="237">
        <f t="shared" si="670"/>
        <v>23611.999999999985</v>
      </c>
      <c r="AX2124" s="237">
        <f t="shared" si="671"/>
        <v>52427.400000000009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261218.42500000016</v>
      </c>
      <c r="M2125" s="162">
        <f>MAX(AN28:AN2125)</f>
        <v>263022.50000000017</v>
      </c>
      <c r="N2125" s="162">
        <f t="shared" si="662"/>
        <v>-1804.0750000000116</v>
      </c>
      <c r="O2125" s="231">
        <f>E3+(E4*0.1)</f>
        <v>0.30000000000000004</v>
      </c>
      <c r="P2125" s="162">
        <v>-550</v>
      </c>
      <c r="Q2125" s="232">
        <f>E5+(E6*0.1)</f>
        <v>0.2</v>
      </c>
      <c r="R2125" s="162">
        <v>-921.5</v>
      </c>
      <c r="S2125" s="232">
        <f>E7+(E8*0.1)</f>
        <v>0.2</v>
      </c>
      <c r="T2125" s="162">
        <v>1824.8</v>
      </c>
      <c r="U2125" s="233">
        <f>E9+(E10*0.5)+(E11*0.1)</f>
        <v>0.2</v>
      </c>
      <c r="V2125" s="162">
        <v>2503</v>
      </c>
      <c r="W2125" s="233">
        <f>E12+(E13*0.5)+(E14*0.1)</f>
        <v>0.30000000000000004</v>
      </c>
      <c r="X2125" s="162">
        <v>2503</v>
      </c>
      <c r="Y2125" s="161">
        <f t="shared" si="663"/>
        <v>2098</v>
      </c>
      <c r="Z2125" s="162">
        <f t="shared" si="655"/>
        <v>1267.1600000000001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1267.1600000000001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261218.42500000016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53079.464999999989</v>
      </c>
      <c r="AU2125" s="237">
        <f t="shared" si="668"/>
        <v>42655.299999999996</v>
      </c>
      <c r="AV2125" s="237">
        <f t="shared" si="669"/>
        <v>88192.760000000111</v>
      </c>
      <c r="AW2125" s="237">
        <f t="shared" si="670"/>
        <v>24112.599999999984</v>
      </c>
      <c r="AX2125" s="237">
        <f t="shared" si="671"/>
        <v>53178.30000000001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261097.96500000017</v>
      </c>
      <c r="M2126" s="162">
        <f>MAX(AN28:AN2126)</f>
        <v>263022.50000000017</v>
      </c>
      <c r="N2126" s="162">
        <f t="shared" si="662"/>
        <v>-1924.5350000000035</v>
      </c>
      <c r="O2126" s="231">
        <f>E3+(E4*0.1)</f>
        <v>0.30000000000000004</v>
      </c>
      <c r="P2126" s="162">
        <v>-550</v>
      </c>
      <c r="Q2126" s="232">
        <f>E5+(E6*0.1)</f>
        <v>0.2</v>
      </c>
      <c r="R2126" s="162">
        <v>1104.5</v>
      </c>
      <c r="S2126" s="232">
        <f>E7+(E8*0.1)</f>
        <v>0.2</v>
      </c>
      <c r="T2126" s="162">
        <v>2318.1999999999998</v>
      </c>
      <c r="U2126" s="233">
        <f>E9+(E10*0.5)+(E11*0.1)</f>
        <v>0.2</v>
      </c>
      <c r="V2126" s="162">
        <v>-1400</v>
      </c>
      <c r="W2126" s="233">
        <f>E12+(E13*0.5)+(E14*0.1)</f>
        <v>0.30000000000000004</v>
      </c>
      <c r="X2126" s="162">
        <v>-1200</v>
      </c>
      <c r="Y2126" s="161">
        <f t="shared" si="663"/>
        <v>2099</v>
      </c>
      <c r="Z2126" s="162">
        <f t="shared" si="655"/>
        <v>-120.46000000000009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-120.46000000000009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261097.96500000017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52914.464999999989</v>
      </c>
      <c r="AU2126" s="237">
        <f t="shared" si="668"/>
        <v>42876.2</v>
      </c>
      <c r="AV2126" s="237">
        <f t="shared" si="669"/>
        <v>88656.400000000111</v>
      </c>
      <c r="AW2126" s="237">
        <f t="shared" si="670"/>
        <v>23832.599999999984</v>
      </c>
      <c r="AX2126" s="237">
        <f t="shared" si="671"/>
        <v>52818.30000000001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260314.46500000017</v>
      </c>
      <c r="M2127" s="162">
        <f>MAX(AN28:AN2127)</f>
        <v>263022.50000000017</v>
      </c>
      <c r="N2127" s="162">
        <f t="shared" si="662"/>
        <v>-2708.0350000000035</v>
      </c>
      <c r="O2127" s="231">
        <f>E3+(E4*0.1)</f>
        <v>0.30000000000000004</v>
      </c>
      <c r="P2127" s="162">
        <v>-550</v>
      </c>
      <c r="Q2127" s="232">
        <f>E5+(E6*0.1)</f>
        <v>0.2</v>
      </c>
      <c r="R2127" s="162">
        <v>-850</v>
      </c>
      <c r="S2127" s="232">
        <f>E7+(E8*0.1)</f>
        <v>0.2</v>
      </c>
      <c r="T2127" s="162">
        <v>-3410</v>
      </c>
      <c r="U2127" s="233">
        <f>E9+(E10*0.5)+(E11*0.1)</f>
        <v>0.2</v>
      </c>
      <c r="V2127" s="162">
        <v>467</v>
      </c>
      <c r="W2127" s="233">
        <f>E12+(E13*0.5)+(E14*0.1)</f>
        <v>0.30000000000000004</v>
      </c>
      <c r="X2127" s="162">
        <v>467</v>
      </c>
      <c r="Y2127" s="161">
        <f t="shared" si="663"/>
        <v>2100</v>
      </c>
      <c r="Z2127" s="162">
        <f t="shared" si="655"/>
        <v>-783.5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-783.5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260314.46500000017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52749.464999999989</v>
      </c>
      <c r="AU2127" s="237">
        <f t="shared" si="668"/>
        <v>42706.2</v>
      </c>
      <c r="AV2127" s="237">
        <f t="shared" si="669"/>
        <v>87974.400000000111</v>
      </c>
      <c r="AW2127" s="237">
        <f t="shared" si="670"/>
        <v>23925.999999999985</v>
      </c>
      <c r="AX2127" s="237">
        <f t="shared" si="671"/>
        <v>52958.400000000009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264377.16000000015</v>
      </c>
      <c r="M2128" s="162">
        <f>MAX(AN28:AN2128)</f>
        <v>264377.16000000015</v>
      </c>
      <c r="N2128" s="162">
        <f t="shared" si="662"/>
        <v>0</v>
      </c>
      <c r="O2128" s="231">
        <f>E3+(E4*0.1)</f>
        <v>0.30000000000000004</v>
      </c>
      <c r="P2128" s="162">
        <v>835.05</v>
      </c>
      <c r="Q2128" s="232">
        <f>E5+(E6*0.1)</f>
        <v>0.2</v>
      </c>
      <c r="R2128" s="162">
        <v>2022.5</v>
      </c>
      <c r="S2128" s="232">
        <f>E7+(E8*0.1)</f>
        <v>0.2</v>
      </c>
      <c r="T2128" s="162">
        <v>5308.4</v>
      </c>
      <c r="U2128" s="233">
        <f>E9+(E10*0.5)+(E11*0.1)</f>
        <v>0.2</v>
      </c>
      <c r="V2128" s="162">
        <v>4692</v>
      </c>
      <c r="W2128" s="233">
        <f>E12+(E13*0.5)+(E14*0.1)</f>
        <v>0.30000000000000004</v>
      </c>
      <c r="X2128" s="162">
        <v>4692</v>
      </c>
      <c r="Y2128" s="161">
        <f t="shared" si="663"/>
        <v>2101</v>
      </c>
      <c r="Z2128" s="162">
        <f t="shared" si="655"/>
        <v>4062.6950000000006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4062.6950000000006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264377.16000000015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52999.979999999989</v>
      </c>
      <c r="AU2128" s="237">
        <f t="shared" si="668"/>
        <v>43110.7</v>
      </c>
      <c r="AV2128" s="237">
        <f t="shared" si="669"/>
        <v>89036.080000000104</v>
      </c>
      <c r="AW2128" s="237">
        <f t="shared" si="670"/>
        <v>24864.399999999987</v>
      </c>
      <c r="AX2128" s="237">
        <f t="shared" si="671"/>
        <v>54366.000000000007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263138.12000000017</v>
      </c>
      <c r="M2129" s="162">
        <f>MAX(AN28:AN2129)</f>
        <v>264377.16000000015</v>
      </c>
      <c r="N2129" s="162">
        <f t="shared" si="662"/>
        <v>-1239.039999999979</v>
      </c>
      <c r="O2129" s="231">
        <f>E3+(E4*0.1)</f>
        <v>0.30000000000000004</v>
      </c>
      <c r="P2129" s="162">
        <v>-550</v>
      </c>
      <c r="Q2129" s="232">
        <f>E5+(E6*0.1)</f>
        <v>0.2</v>
      </c>
      <c r="R2129" s="162">
        <v>-906</v>
      </c>
      <c r="S2129" s="232">
        <f>E7+(E8*0.1)</f>
        <v>0.2</v>
      </c>
      <c r="T2129" s="162">
        <v>-1264.2</v>
      </c>
      <c r="U2129" s="233">
        <f>E9+(E10*0.5)+(E11*0.1)</f>
        <v>0.2</v>
      </c>
      <c r="V2129" s="162">
        <v>-1400</v>
      </c>
      <c r="W2129" s="233">
        <f>E12+(E13*0.5)+(E14*0.1)</f>
        <v>0.30000000000000004</v>
      </c>
      <c r="X2129" s="162">
        <v>-1200</v>
      </c>
      <c r="Y2129" s="161">
        <f t="shared" si="663"/>
        <v>2102</v>
      </c>
      <c r="Z2129" s="162">
        <f t="shared" si="655"/>
        <v>-1239.0400000000002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-1239.0400000000002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263138.12000000017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52834.979999999989</v>
      </c>
      <c r="AU2129" s="237">
        <f t="shared" si="668"/>
        <v>42929.5</v>
      </c>
      <c r="AV2129" s="237">
        <f t="shared" si="669"/>
        <v>88783.240000000107</v>
      </c>
      <c r="AW2129" s="237">
        <f t="shared" si="670"/>
        <v>24584.399999999987</v>
      </c>
      <c r="AX2129" s="237">
        <f t="shared" si="671"/>
        <v>54006.000000000007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260802.55500000017</v>
      </c>
      <c r="M2130" s="162">
        <f>MAX(AN28:AN2130)</f>
        <v>264377.16000000015</v>
      </c>
      <c r="N2130" s="162">
        <f t="shared" si="662"/>
        <v>-3574.6049999999814</v>
      </c>
      <c r="O2130" s="231">
        <f>E3+(E4*0.1)</f>
        <v>0.30000000000000004</v>
      </c>
      <c r="P2130" s="162">
        <v>-1229.75</v>
      </c>
      <c r="Q2130" s="232">
        <f>E5+(E6*0.1)</f>
        <v>0.2</v>
      </c>
      <c r="R2130" s="162">
        <v>-2221</v>
      </c>
      <c r="S2130" s="232">
        <f>E7+(E8*0.1)</f>
        <v>0.2</v>
      </c>
      <c r="T2130" s="162">
        <v>-4412.2</v>
      </c>
      <c r="U2130" s="233">
        <f>E9+(E10*0.5)+(E11*0.1)</f>
        <v>0.2</v>
      </c>
      <c r="V2130" s="162">
        <v>-1400</v>
      </c>
      <c r="W2130" s="233">
        <f>E12+(E13*0.5)+(E14*0.1)</f>
        <v>0.30000000000000004</v>
      </c>
      <c r="X2130" s="162">
        <v>-1200</v>
      </c>
      <c r="Y2130" s="161">
        <f t="shared" si="663"/>
        <v>2103</v>
      </c>
      <c r="Z2130" s="162">
        <f t="shared" si="655"/>
        <v>-2335.5650000000001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-2335.5650000000001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260802.55500000017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52466.054999999986</v>
      </c>
      <c r="AU2130" s="237">
        <f t="shared" si="668"/>
        <v>42485.3</v>
      </c>
      <c r="AV2130" s="237">
        <f t="shared" si="669"/>
        <v>87900.800000000105</v>
      </c>
      <c r="AW2130" s="237">
        <f t="shared" si="670"/>
        <v>24304.399999999987</v>
      </c>
      <c r="AX2130" s="237">
        <f t="shared" si="671"/>
        <v>53646.000000000007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264414.16000000015</v>
      </c>
      <c r="M2131" s="162">
        <f>MAX(AN28:AN2131)</f>
        <v>264414.16000000015</v>
      </c>
      <c r="N2131" s="162">
        <f t="shared" si="662"/>
        <v>0</v>
      </c>
      <c r="O2131" s="231">
        <f>E3+(E4*0.1)</f>
        <v>0.30000000000000004</v>
      </c>
      <c r="P2131" s="162">
        <v>1714.35</v>
      </c>
      <c r="Q2131" s="232">
        <f>E5+(E6*0.1)</f>
        <v>0.2</v>
      </c>
      <c r="R2131" s="162">
        <v>3155</v>
      </c>
      <c r="S2131" s="232">
        <f>E7+(E8*0.1)</f>
        <v>0.2</v>
      </c>
      <c r="T2131" s="162">
        <v>6229</v>
      </c>
      <c r="U2131" s="233">
        <f>E9+(E10*0.5)+(E11*0.1)</f>
        <v>0.2</v>
      </c>
      <c r="V2131" s="162">
        <v>2441</v>
      </c>
      <c r="W2131" s="233">
        <f>E12+(E13*0.5)+(E14*0.1)</f>
        <v>0.30000000000000004</v>
      </c>
      <c r="X2131" s="162">
        <v>2441</v>
      </c>
      <c r="Y2131" s="161">
        <f t="shared" si="663"/>
        <v>2104</v>
      </c>
      <c r="Z2131" s="162">
        <f t="shared" si="655"/>
        <v>3611.6050000000005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3611.6050000000005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264414.16000000015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52980.359999999986</v>
      </c>
      <c r="AU2131" s="237">
        <f t="shared" si="668"/>
        <v>43116.3</v>
      </c>
      <c r="AV2131" s="237">
        <f t="shared" si="669"/>
        <v>89146.600000000108</v>
      </c>
      <c r="AW2131" s="237">
        <f t="shared" si="670"/>
        <v>24792.599999999988</v>
      </c>
      <c r="AX2131" s="237">
        <f t="shared" si="671"/>
        <v>54378.30000000001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263940.68000000017</v>
      </c>
      <c r="M2132" s="162">
        <f>MAX(AN28:AN2132)</f>
        <v>264414.16000000015</v>
      </c>
      <c r="N2132" s="162">
        <f t="shared" si="662"/>
        <v>-473.47999999998137</v>
      </c>
      <c r="O2132" s="231">
        <f>E3+(E4*0.1)</f>
        <v>0.30000000000000004</v>
      </c>
      <c r="P2132" s="162">
        <v>-550</v>
      </c>
      <c r="Q2132" s="232">
        <f>E5+(E6*0.1)</f>
        <v>0.2</v>
      </c>
      <c r="R2132" s="162">
        <v>-22</v>
      </c>
      <c r="S2132" s="232">
        <f>E7+(E8*0.1)</f>
        <v>0.2</v>
      </c>
      <c r="T2132" s="162">
        <v>1679.6</v>
      </c>
      <c r="U2132" s="233">
        <f>E9+(E10*0.5)+(E11*0.1)</f>
        <v>0.2</v>
      </c>
      <c r="V2132" s="162">
        <v>-1400</v>
      </c>
      <c r="W2132" s="233">
        <f>E12+(E13*0.5)+(E14*0.1)</f>
        <v>0.30000000000000004</v>
      </c>
      <c r="X2132" s="162">
        <v>-1200</v>
      </c>
      <c r="Y2132" s="161">
        <f t="shared" si="663"/>
        <v>2105</v>
      </c>
      <c r="Z2132" s="162">
        <f t="shared" si="655"/>
        <v>-473.48000000000008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-473.48000000000008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263940.68000000017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52815.359999999986</v>
      </c>
      <c r="AU2132" s="237">
        <f t="shared" si="668"/>
        <v>43111.9</v>
      </c>
      <c r="AV2132" s="237">
        <f t="shared" si="669"/>
        <v>89482.520000000106</v>
      </c>
      <c r="AW2132" s="237">
        <f t="shared" si="670"/>
        <v>24512.599999999988</v>
      </c>
      <c r="AX2132" s="237">
        <f t="shared" si="671"/>
        <v>54018.30000000001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264723.68000000017</v>
      </c>
      <c r="M2133" s="162">
        <f>MAX(AN28:AN2133)</f>
        <v>264723.68000000017</v>
      </c>
      <c r="N2133" s="162">
        <f t="shared" si="662"/>
        <v>0</v>
      </c>
      <c r="O2133" s="231">
        <f>E3+(E4*0.1)</f>
        <v>0.30000000000000004</v>
      </c>
      <c r="P2133" s="162">
        <v>0</v>
      </c>
      <c r="Q2133" s="232">
        <f>E5+(E6*0.1)</f>
        <v>0.2</v>
      </c>
      <c r="R2133" s="162">
        <v>0</v>
      </c>
      <c r="S2133" s="232">
        <f>E7+(E8*0.1)</f>
        <v>0.2</v>
      </c>
      <c r="T2133" s="162">
        <v>0</v>
      </c>
      <c r="U2133" s="233">
        <f>E9+(E10*0.5)+(E11*0.1)</f>
        <v>0.2</v>
      </c>
      <c r="V2133" s="162">
        <v>1566</v>
      </c>
      <c r="W2133" s="233">
        <f>E12+(E13*0.5)+(E14*0.1)</f>
        <v>0.30000000000000004</v>
      </c>
      <c r="X2133" s="162">
        <v>1566</v>
      </c>
      <c r="Y2133" s="161">
        <f t="shared" si="663"/>
        <v>2106</v>
      </c>
      <c r="Z2133" s="162">
        <f t="shared" si="655"/>
        <v>783.00000000000011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783.00000000000011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264723.68000000017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52815.359999999986</v>
      </c>
      <c r="AU2133" s="237">
        <f t="shared" si="668"/>
        <v>43111.9</v>
      </c>
      <c r="AV2133" s="237">
        <f t="shared" si="669"/>
        <v>89482.520000000106</v>
      </c>
      <c r="AW2133" s="237">
        <f t="shared" si="670"/>
        <v>24825.799999999988</v>
      </c>
      <c r="AX2133" s="237">
        <f t="shared" si="671"/>
        <v>54488.100000000013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266754.86000000016</v>
      </c>
      <c r="M2134" s="162">
        <f>MAX(AN28:AN2134)</f>
        <v>266754.86000000016</v>
      </c>
      <c r="N2134" s="162">
        <f t="shared" si="662"/>
        <v>0</v>
      </c>
      <c r="O2134" s="231">
        <f>E3+(E4*0.1)</f>
        <v>0.30000000000000004</v>
      </c>
      <c r="P2134" s="162">
        <v>-550</v>
      </c>
      <c r="Q2134" s="232">
        <f>E5+(E6*0.1)</f>
        <v>0.2</v>
      </c>
      <c r="R2134" s="162">
        <v>747.5</v>
      </c>
      <c r="S2134" s="232">
        <f>E7+(E8*0.1)</f>
        <v>0.2</v>
      </c>
      <c r="T2134" s="162">
        <v>998.4</v>
      </c>
      <c r="U2134" s="233">
        <f>E9+(E10*0.5)+(E11*0.1)</f>
        <v>0.2</v>
      </c>
      <c r="V2134" s="162">
        <v>3694</v>
      </c>
      <c r="W2134" s="233">
        <f>E12+(E13*0.5)+(E14*0.1)</f>
        <v>0.30000000000000004</v>
      </c>
      <c r="X2134" s="162">
        <v>3694</v>
      </c>
      <c r="Y2134" s="161">
        <f t="shared" si="663"/>
        <v>2107</v>
      </c>
      <c r="Z2134" s="162">
        <f t="shared" si="655"/>
        <v>2031.1800000000003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2031.1800000000003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266754.86000000016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52650.359999999986</v>
      </c>
      <c r="AU2134" s="237">
        <f t="shared" si="668"/>
        <v>43261.4</v>
      </c>
      <c r="AV2134" s="237">
        <f t="shared" si="669"/>
        <v>89682.200000000099</v>
      </c>
      <c r="AW2134" s="237">
        <f t="shared" si="670"/>
        <v>25564.599999999988</v>
      </c>
      <c r="AX2134" s="237">
        <f t="shared" si="671"/>
        <v>55596.30000000001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265823.82000000018</v>
      </c>
      <c r="M2135" s="162">
        <f>MAX(AN28:AN2135)</f>
        <v>266754.86000000016</v>
      </c>
      <c r="N2135" s="162">
        <f t="shared" si="662"/>
        <v>-931.03999999997905</v>
      </c>
      <c r="O2135" s="231">
        <f>E3+(E4*0.1)</f>
        <v>0.30000000000000004</v>
      </c>
      <c r="P2135" s="162">
        <v>-550</v>
      </c>
      <c r="Q2135" s="232">
        <f>E5+(E6*0.1)</f>
        <v>0.2</v>
      </c>
      <c r="R2135" s="162">
        <v>-850</v>
      </c>
      <c r="S2135" s="232">
        <f>E7+(E8*0.1)</f>
        <v>0.2</v>
      </c>
      <c r="T2135" s="162">
        <v>219.8</v>
      </c>
      <c r="U2135" s="233">
        <f>E9+(E10*0.5)+(E11*0.1)</f>
        <v>0.2</v>
      </c>
      <c r="V2135" s="162">
        <v>-1400</v>
      </c>
      <c r="W2135" s="233">
        <f>E12+(E13*0.5)+(E14*0.1)</f>
        <v>0.30000000000000004</v>
      </c>
      <c r="X2135" s="162">
        <v>-1200</v>
      </c>
      <c r="Y2135" s="161">
        <f t="shared" si="663"/>
        <v>2108</v>
      </c>
      <c r="Z2135" s="162">
        <f t="shared" si="655"/>
        <v>-931.04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-931.04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265823.82000000018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52485.359999999986</v>
      </c>
      <c r="AU2135" s="237">
        <f t="shared" si="668"/>
        <v>43091.4</v>
      </c>
      <c r="AV2135" s="237">
        <f t="shared" si="669"/>
        <v>89726.160000000105</v>
      </c>
      <c r="AW2135" s="237">
        <f t="shared" si="670"/>
        <v>25284.599999999988</v>
      </c>
      <c r="AX2135" s="237">
        <f t="shared" si="671"/>
        <v>55236.30000000001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265112.32000000018</v>
      </c>
      <c r="M2136" s="162">
        <f>MAX(AN28:AN2136)</f>
        <v>266754.86000000016</v>
      </c>
      <c r="N2136" s="162">
        <f t="shared" si="662"/>
        <v>-1642.539999999979</v>
      </c>
      <c r="O2136" s="231">
        <f>E3+(E4*0.1)</f>
        <v>0.30000000000000004</v>
      </c>
      <c r="P2136" s="162">
        <v>-550</v>
      </c>
      <c r="Q2136" s="232">
        <f>E5+(E6*0.1)</f>
        <v>0.2</v>
      </c>
      <c r="R2136" s="162">
        <v>-850</v>
      </c>
      <c r="S2136" s="232">
        <f>E7+(E8*0.1)</f>
        <v>0.2</v>
      </c>
      <c r="T2136" s="162">
        <v>-3410</v>
      </c>
      <c r="U2136" s="233">
        <f>E9+(E10*0.5)+(E11*0.1)</f>
        <v>0.2</v>
      </c>
      <c r="V2136" s="162">
        <v>611</v>
      </c>
      <c r="W2136" s="233">
        <f>E12+(E13*0.5)+(E14*0.1)</f>
        <v>0.30000000000000004</v>
      </c>
      <c r="X2136" s="162">
        <v>611</v>
      </c>
      <c r="Y2136" s="161">
        <f t="shared" si="663"/>
        <v>2109</v>
      </c>
      <c r="Z2136" s="162">
        <f t="shared" si="655"/>
        <v>-711.49999999999989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-711.49999999999989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265112.32000000018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52320.359999999986</v>
      </c>
      <c r="AU2136" s="237">
        <f t="shared" si="668"/>
        <v>42921.4</v>
      </c>
      <c r="AV2136" s="237">
        <f t="shared" si="669"/>
        <v>89044.160000000105</v>
      </c>
      <c r="AW2136" s="237">
        <f t="shared" si="670"/>
        <v>25406.799999999988</v>
      </c>
      <c r="AX2136" s="237">
        <f t="shared" si="671"/>
        <v>55419.600000000013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263070.54000000015</v>
      </c>
      <c r="M2137" s="162">
        <f>MAX(AN28:AN2137)</f>
        <v>266754.86000000016</v>
      </c>
      <c r="N2137" s="162">
        <f t="shared" si="662"/>
        <v>-3684.320000000007</v>
      </c>
      <c r="O2137" s="231">
        <f>E3+(E4*0.1)</f>
        <v>0.30000000000000004</v>
      </c>
      <c r="P2137" s="162">
        <v>-1832.6</v>
      </c>
      <c r="Q2137" s="232">
        <f>E5+(E6*0.1)</f>
        <v>0.2</v>
      </c>
      <c r="R2137" s="162">
        <v>-850</v>
      </c>
      <c r="S2137" s="232">
        <f>E7+(E8*0.1)</f>
        <v>0.2</v>
      </c>
      <c r="T2137" s="162">
        <v>-3410</v>
      </c>
      <c r="U2137" s="233">
        <f>E9+(E10*0.5)+(E11*0.1)</f>
        <v>0.2</v>
      </c>
      <c r="V2137" s="162">
        <v>-1400</v>
      </c>
      <c r="W2137" s="233">
        <f>E12+(E13*0.5)+(E14*0.1)</f>
        <v>0.30000000000000004</v>
      </c>
      <c r="X2137" s="162">
        <v>-1200</v>
      </c>
      <c r="Y2137" s="161">
        <f t="shared" si="663"/>
        <v>2110</v>
      </c>
      <c r="Z2137" s="162">
        <f t="shared" si="655"/>
        <v>-2041.7800000000002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-2041.7800000000002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263070.54000000015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51770.579999999987</v>
      </c>
      <c r="AU2137" s="237">
        <f t="shared" si="668"/>
        <v>42751.4</v>
      </c>
      <c r="AV2137" s="237">
        <f t="shared" si="669"/>
        <v>88362.160000000105</v>
      </c>
      <c r="AW2137" s="237">
        <f t="shared" si="670"/>
        <v>25126.799999999988</v>
      </c>
      <c r="AX2137" s="237">
        <f t="shared" si="671"/>
        <v>55059.600000000013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262230.32500000013</v>
      </c>
      <c r="M2138" s="162">
        <f>MAX(AN28:AN2138)</f>
        <v>266754.86000000016</v>
      </c>
      <c r="N2138" s="162">
        <f t="shared" si="662"/>
        <v>-4524.5350000000326</v>
      </c>
      <c r="O2138" s="231">
        <f>E3+(E4*0.1)</f>
        <v>0.30000000000000004</v>
      </c>
      <c r="P2138" s="162">
        <v>165.95</v>
      </c>
      <c r="Q2138" s="232">
        <f>E5+(E6*0.1)</f>
        <v>0.2</v>
      </c>
      <c r="R2138" s="162">
        <v>-850</v>
      </c>
      <c r="S2138" s="232">
        <f>E7+(E8*0.1)</f>
        <v>0.2</v>
      </c>
      <c r="T2138" s="162">
        <v>-3410</v>
      </c>
      <c r="U2138" s="233">
        <f>E9+(E10*0.5)+(E11*0.1)</f>
        <v>0.2</v>
      </c>
      <c r="V2138" s="162">
        <v>1610</v>
      </c>
      <c r="W2138" s="233">
        <f>E12+(E13*0.5)+(E14*0.1)</f>
        <v>0.30000000000000004</v>
      </c>
      <c r="X2138" s="162">
        <v>-1200</v>
      </c>
      <c r="Y2138" s="161">
        <f t="shared" si="663"/>
        <v>2111</v>
      </c>
      <c r="Z2138" s="162">
        <f t="shared" si="655"/>
        <v>-840.21500000000015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-840.21500000000015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262230.32500000013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51820.364999999991</v>
      </c>
      <c r="AU2138" s="237">
        <f t="shared" si="668"/>
        <v>42581.4</v>
      </c>
      <c r="AV2138" s="237">
        <f t="shared" si="669"/>
        <v>87680.160000000105</v>
      </c>
      <c r="AW2138" s="237">
        <f t="shared" si="670"/>
        <v>25448.799999999988</v>
      </c>
      <c r="AX2138" s="237">
        <f t="shared" si="671"/>
        <v>54699.600000000013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260573.32500000013</v>
      </c>
      <c r="M2139" s="162">
        <f>MAX(AN28:AN2139)</f>
        <v>266754.86000000016</v>
      </c>
      <c r="N2139" s="162">
        <f t="shared" si="662"/>
        <v>-6181.5350000000326</v>
      </c>
      <c r="O2139" s="231">
        <f>E3+(E4*0.1)</f>
        <v>0.30000000000000004</v>
      </c>
      <c r="P2139" s="162">
        <v>-550</v>
      </c>
      <c r="Q2139" s="232">
        <f>E5+(E6*0.1)</f>
        <v>0.2</v>
      </c>
      <c r="R2139" s="162">
        <v>-850</v>
      </c>
      <c r="S2139" s="232">
        <f>E7+(E8*0.1)</f>
        <v>0.2</v>
      </c>
      <c r="T2139" s="162">
        <v>-3410</v>
      </c>
      <c r="U2139" s="233">
        <f>E9+(E10*0.5)+(E11*0.1)</f>
        <v>0.2</v>
      </c>
      <c r="V2139" s="162">
        <v>-1400</v>
      </c>
      <c r="W2139" s="233">
        <f>E12+(E13*0.5)+(E14*0.1)</f>
        <v>0.30000000000000004</v>
      </c>
      <c r="X2139" s="162">
        <v>-1200</v>
      </c>
      <c r="Y2139" s="161">
        <f t="shared" si="663"/>
        <v>2112</v>
      </c>
      <c r="Z2139" s="162">
        <f t="shared" si="655"/>
        <v>-1657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-1657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260573.32500000013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51655.364999999991</v>
      </c>
      <c r="AU2139" s="237">
        <f t="shared" si="668"/>
        <v>42411.4</v>
      </c>
      <c r="AV2139" s="237">
        <f t="shared" si="669"/>
        <v>86998.160000000105</v>
      </c>
      <c r="AW2139" s="237">
        <f t="shared" si="670"/>
        <v>25168.799999999988</v>
      </c>
      <c r="AX2139" s="237">
        <f t="shared" si="671"/>
        <v>54339.600000000013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259781.00500000012</v>
      </c>
      <c r="M2140" s="162">
        <f>MAX(AN28:AN2140)</f>
        <v>266754.86000000016</v>
      </c>
      <c r="N2140" s="162">
        <f t="shared" si="662"/>
        <v>-6973.8550000000396</v>
      </c>
      <c r="O2140" s="231">
        <f>E3+(E4*0.1)</f>
        <v>0.30000000000000004</v>
      </c>
      <c r="P2140" s="162">
        <v>-550</v>
      </c>
      <c r="Q2140" s="232">
        <f>E5+(E6*0.1)</f>
        <v>0.2</v>
      </c>
      <c r="R2140" s="162">
        <v>-850</v>
      </c>
      <c r="S2140" s="232">
        <f>E7+(E8*0.1)</f>
        <v>0.2</v>
      </c>
      <c r="T2140" s="162">
        <v>913.4</v>
      </c>
      <c r="U2140" s="233">
        <f>E9+(E10*0.5)+(E11*0.1)</f>
        <v>0.2</v>
      </c>
      <c r="V2140" s="162">
        <v>-1400</v>
      </c>
      <c r="W2140" s="233">
        <f>E12+(E13*0.5)+(E14*0.1)</f>
        <v>0.30000000000000004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-792.32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-792.32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259781.00500000012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51490.364999999991</v>
      </c>
      <c r="AU2140" s="237">
        <f t="shared" si="668"/>
        <v>42241.4</v>
      </c>
      <c r="AV2140" s="237">
        <f t="shared" si="669"/>
        <v>87180.840000000098</v>
      </c>
      <c r="AW2140" s="237">
        <f t="shared" si="670"/>
        <v>24888.799999999988</v>
      </c>
      <c r="AX2140" s="237">
        <f t="shared" si="671"/>
        <v>53979.600000000013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258025.80500000011</v>
      </c>
      <c r="M2141" s="162">
        <f>MAX(AN28:AN2141)</f>
        <v>266754.86000000016</v>
      </c>
      <c r="N2141" s="162">
        <f t="shared" ref="N2141:N2204" si="681">AN2141-M2141</f>
        <v>-8729.0550000000512</v>
      </c>
      <c r="O2141" s="231">
        <f>E3+(E4*0.1)</f>
        <v>0.30000000000000004</v>
      </c>
      <c r="P2141" s="162">
        <v>-550</v>
      </c>
      <c r="Q2141" s="232">
        <f>E5+(E6*0.1)</f>
        <v>0.2</v>
      </c>
      <c r="R2141" s="162">
        <v>-1341</v>
      </c>
      <c r="S2141" s="232">
        <f>E7+(E8*0.1)</f>
        <v>0.2</v>
      </c>
      <c r="T2141" s="162">
        <v>-3410</v>
      </c>
      <c r="U2141" s="233">
        <f>E9+(E10*0.5)+(E11*0.1)</f>
        <v>0.2</v>
      </c>
      <c r="V2141" s="162">
        <v>-1400</v>
      </c>
      <c r="W2141" s="233">
        <f>E12+(E13*0.5)+(E14*0.1)</f>
        <v>0.30000000000000004</v>
      </c>
      <c r="X2141" s="162">
        <v>-1200</v>
      </c>
      <c r="Y2141" s="161">
        <f t="shared" ref="Y2141:Y2204" si="682">Y2140+1</f>
        <v>2114</v>
      </c>
      <c r="Z2141" s="162">
        <f t="shared" si="674"/>
        <v>-1755.2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-1755.2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258025.80500000011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51325.364999999991</v>
      </c>
      <c r="AU2141" s="237">
        <f t="shared" ref="AU2141:AU2204" si="687">(R2141*Q2141)+AU2140</f>
        <v>41973.200000000004</v>
      </c>
      <c r="AV2141" s="237">
        <f t="shared" ref="AV2141:AV2204" si="688">(S2141*T2141)+AV2140</f>
        <v>86498.840000000098</v>
      </c>
      <c r="AW2141" s="237">
        <f t="shared" ref="AW2141:AW2204" si="689">(V2141*U2141)+AW2140</f>
        <v>24608.799999999988</v>
      </c>
      <c r="AX2141" s="237">
        <f t="shared" ref="AX2141:AX2204" si="690">(X2141*W2141)+AX2140</f>
        <v>53619.600000000013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258384.64500000011</v>
      </c>
      <c r="M2142" s="162">
        <f>MAX(AN28:AN2142)</f>
        <v>266754.86000000016</v>
      </c>
      <c r="N2142" s="162">
        <f t="shared" si="681"/>
        <v>-8370.2150000000547</v>
      </c>
      <c r="O2142" s="231">
        <f>E3+(E4*0.1)</f>
        <v>0.30000000000000004</v>
      </c>
      <c r="P2142" s="162">
        <v>-550</v>
      </c>
      <c r="Q2142" s="232">
        <f>E5+(E6*0.1)</f>
        <v>0.2</v>
      </c>
      <c r="R2142" s="162">
        <v>-850</v>
      </c>
      <c r="S2142" s="232">
        <f>E7+(E8*0.1)</f>
        <v>0.2</v>
      </c>
      <c r="T2142" s="162">
        <v>6669.2</v>
      </c>
      <c r="U2142" s="233">
        <f>E9+(E10*0.5)+(E11*0.1)</f>
        <v>0.2</v>
      </c>
      <c r="V2142" s="162">
        <v>-1400</v>
      </c>
      <c r="W2142" s="233">
        <f>E12+(E13*0.5)+(E14*0.1)</f>
        <v>0.30000000000000004</v>
      </c>
      <c r="X2142" s="162">
        <v>-1200</v>
      </c>
      <c r="Y2142" s="161">
        <f t="shared" si="682"/>
        <v>2115</v>
      </c>
      <c r="Z2142" s="162">
        <f t="shared" si="674"/>
        <v>358.84000000000009</v>
      </c>
      <c r="AA2142" s="238">
        <v>45716</v>
      </c>
      <c r="AB2142" s="129">
        <f>SUM(Z2123:Z2142)</f>
        <v>-1870.1899999999987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-1870.1899999999987</v>
      </c>
      <c r="AG2142" s="129"/>
      <c r="AH2142" s="129">
        <f t="shared" si="675"/>
        <v>358.84000000000009</v>
      </c>
      <c r="AI2142" s="129">
        <f t="shared" si="676"/>
        <v>0</v>
      </c>
      <c r="AJ2142" s="234">
        <f t="shared" si="677"/>
        <v>1</v>
      </c>
      <c r="AK2142" s="234">
        <f t="shared" si="678"/>
        <v>0</v>
      </c>
      <c r="AL2142" s="129">
        <f t="shared" si="679"/>
        <v>-1870.1899999999987</v>
      </c>
      <c r="AM2142" s="127">
        <v>45716</v>
      </c>
      <c r="AN2142" s="129">
        <f t="shared" si="683"/>
        <v>258384.64500000011</v>
      </c>
      <c r="AO2142" s="129">
        <f t="shared" si="684"/>
        <v>0</v>
      </c>
      <c r="AP2142" s="129">
        <f t="shared" si="685"/>
        <v>-1870.1899999999987</v>
      </c>
      <c r="AQ2142" s="235"/>
      <c r="AR2142" s="235"/>
      <c r="AS2142" s="236">
        <f t="shared" si="680"/>
        <v>45716</v>
      </c>
      <c r="AT2142" s="237">
        <f t="shared" si="686"/>
        <v>51160.364999999991</v>
      </c>
      <c r="AU2142" s="237">
        <f t="shared" si="687"/>
        <v>41803.200000000004</v>
      </c>
      <c r="AV2142" s="237">
        <f t="shared" si="688"/>
        <v>87832.680000000095</v>
      </c>
      <c r="AW2142" s="237">
        <f t="shared" si="689"/>
        <v>24328.799999999988</v>
      </c>
      <c r="AX2142" s="237">
        <f t="shared" si="690"/>
        <v>53259.600000000013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259120.64500000011</v>
      </c>
      <c r="M2143" s="162">
        <f>MAX(AN28:AN2143)</f>
        <v>266754.86000000016</v>
      </c>
      <c r="N2143" s="162">
        <f t="shared" si="681"/>
        <v>-7634.2150000000547</v>
      </c>
      <c r="O2143" s="231">
        <f>E3+(E4*0.1)</f>
        <v>0.30000000000000004</v>
      </c>
      <c r="P2143" s="162">
        <v>-550</v>
      </c>
      <c r="Q2143" s="232">
        <f>E5+(E6*0.1)</f>
        <v>0.2</v>
      </c>
      <c r="R2143" s="162">
        <v>-850</v>
      </c>
      <c r="S2143" s="232">
        <f>E7+(E8*0.1)</f>
        <v>0.2</v>
      </c>
      <c r="T2143" s="162">
        <v>-3410</v>
      </c>
      <c r="U2143" s="233">
        <f>E9+(E10*0.5)+(E11*0.1)</f>
        <v>0.2</v>
      </c>
      <c r="V2143" s="162">
        <v>3506</v>
      </c>
      <c r="W2143" s="233">
        <f>E12+(E13*0.5)+(E14*0.1)</f>
        <v>0.30000000000000004</v>
      </c>
      <c r="X2143" s="162">
        <v>3506</v>
      </c>
      <c r="Y2143" s="161">
        <f t="shared" si="682"/>
        <v>2116</v>
      </c>
      <c r="Z2143" s="162">
        <f t="shared" si="674"/>
        <v>736.00000000000023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736.00000000000023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259120.64500000011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50995.364999999991</v>
      </c>
      <c r="AU2143" s="237">
        <f t="shared" si="687"/>
        <v>41633.200000000004</v>
      </c>
      <c r="AV2143" s="237">
        <f t="shared" si="688"/>
        <v>87150.680000000095</v>
      </c>
      <c r="AW2143" s="237">
        <f t="shared" si="689"/>
        <v>25029.999999999989</v>
      </c>
      <c r="AX2143" s="237">
        <f t="shared" si="690"/>
        <v>54311.400000000016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261366.22000000012</v>
      </c>
      <c r="M2144" s="162">
        <f>MAX(AN28:AN2144)</f>
        <v>266754.86000000016</v>
      </c>
      <c r="N2144" s="162">
        <f t="shared" si="681"/>
        <v>-5388.6400000000431</v>
      </c>
      <c r="O2144" s="231">
        <f>E3+(E4*0.1)</f>
        <v>0.30000000000000004</v>
      </c>
      <c r="P2144" s="162">
        <v>3351.25</v>
      </c>
      <c r="Q2144" s="232">
        <f>E5+(E6*0.1)</f>
        <v>0.2</v>
      </c>
      <c r="R2144" s="162">
        <v>3578.5</v>
      </c>
      <c r="S2144" s="232">
        <f>E7+(E8*0.1)</f>
        <v>0.2</v>
      </c>
      <c r="T2144" s="162">
        <v>-3410</v>
      </c>
      <c r="U2144" s="233">
        <f>E9+(E10*0.5)+(E11*0.1)</f>
        <v>0.2</v>
      </c>
      <c r="V2144" s="162">
        <v>2413</v>
      </c>
      <c r="W2144" s="233">
        <f>E12+(E13*0.5)+(E14*0.1)</f>
        <v>0.30000000000000004</v>
      </c>
      <c r="X2144" s="162">
        <v>2413</v>
      </c>
      <c r="Y2144" s="161">
        <f t="shared" si="682"/>
        <v>2117</v>
      </c>
      <c r="Z2144" s="162">
        <f t="shared" si="674"/>
        <v>2245.5750000000003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2245.5750000000003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261366.22000000012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52000.739999999991</v>
      </c>
      <c r="AU2144" s="237">
        <f t="shared" si="687"/>
        <v>42348.9</v>
      </c>
      <c r="AV2144" s="237">
        <f t="shared" si="688"/>
        <v>86468.680000000095</v>
      </c>
      <c r="AW2144" s="237">
        <f t="shared" si="689"/>
        <v>25512.599999999988</v>
      </c>
      <c r="AX2144" s="237">
        <f t="shared" si="690"/>
        <v>55035.300000000017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259709.22000000012</v>
      </c>
      <c r="M2145" s="162">
        <f>MAX(AN28:AN2145)</f>
        <v>266754.86000000016</v>
      </c>
      <c r="N2145" s="162">
        <f t="shared" si="681"/>
        <v>-7045.6400000000431</v>
      </c>
      <c r="O2145" s="231">
        <f>E3+(E4*0.1)</f>
        <v>0.30000000000000004</v>
      </c>
      <c r="P2145" s="162">
        <v>-550</v>
      </c>
      <c r="Q2145" s="232">
        <f>E5+(E6*0.1)</f>
        <v>0.2</v>
      </c>
      <c r="R2145" s="162">
        <v>-850</v>
      </c>
      <c r="S2145" s="232">
        <f>E7+(E8*0.1)</f>
        <v>0.2</v>
      </c>
      <c r="T2145" s="162">
        <v>-3410</v>
      </c>
      <c r="U2145" s="233">
        <f>E9+(E10*0.5)+(E11*0.1)</f>
        <v>0.2</v>
      </c>
      <c r="V2145" s="162">
        <v>-1400</v>
      </c>
      <c r="W2145" s="233">
        <f>E12+(E13*0.5)+(E14*0.1)</f>
        <v>0.30000000000000004</v>
      </c>
      <c r="X2145" s="162">
        <v>-1200</v>
      </c>
      <c r="Y2145" s="161">
        <f t="shared" si="682"/>
        <v>2118</v>
      </c>
      <c r="Z2145" s="162">
        <f t="shared" si="674"/>
        <v>-1657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-1657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259709.22000000012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51835.739999999991</v>
      </c>
      <c r="AU2145" s="237">
        <f t="shared" si="687"/>
        <v>42178.9</v>
      </c>
      <c r="AV2145" s="237">
        <f t="shared" si="688"/>
        <v>85786.680000000095</v>
      </c>
      <c r="AW2145" s="237">
        <f t="shared" si="689"/>
        <v>25232.599999999988</v>
      </c>
      <c r="AX2145" s="237">
        <f t="shared" si="690"/>
        <v>54675.300000000017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263054.90500000014</v>
      </c>
      <c r="M2146" s="162">
        <f>MAX(AN28:AN2146)</f>
        <v>266754.86000000016</v>
      </c>
      <c r="N2146" s="162">
        <f t="shared" si="681"/>
        <v>-3699.9550000000163</v>
      </c>
      <c r="O2146" s="231">
        <f>E3+(E4*0.1)</f>
        <v>0.30000000000000004</v>
      </c>
      <c r="P2146" s="162">
        <v>2137.5500000000002</v>
      </c>
      <c r="Q2146" s="232">
        <f>E5+(E6*0.1)</f>
        <v>0.2</v>
      </c>
      <c r="R2146" s="162">
        <v>5205.5</v>
      </c>
      <c r="S2146" s="232">
        <f>E7+(E8*0.1)</f>
        <v>0.2</v>
      </c>
      <c r="T2146" s="162">
        <v>11516.6</v>
      </c>
      <c r="U2146" s="233">
        <f>E9+(E10*0.5)+(E11*0.1)</f>
        <v>0.2</v>
      </c>
      <c r="V2146" s="162">
        <v>-1400</v>
      </c>
      <c r="W2146" s="233">
        <f>E12+(E13*0.5)+(E14*0.1)</f>
        <v>0.30000000000000004</v>
      </c>
      <c r="X2146" s="162">
        <v>-1200</v>
      </c>
      <c r="Y2146" s="161">
        <f t="shared" si="682"/>
        <v>2119</v>
      </c>
      <c r="Z2146" s="162">
        <f t="shared" si="674"/>
        <v>3345.6850000000004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3345.6850000000004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263054.90500000014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52477.00499999999</v>
      </c>
      <c r="AU2146" s="237">
        <f t="shared" si="687"/>
        <v>43220</v>
      </c>
      <c r="AV2146" s="237">
        <f t="shared" si="688"/>
        <v>88090.000000000102</v>
      </c>
      <c r="AW2146" s="237">
        <f t="shared" si="689"/>
        <v>24952.599999999988</v>
      </c>
      <c r="AX2146" s="237">
        <f t="shared" si="690"/>
        <v>54315.300000000017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262051.40500000014</v>
      </c>
      <c r="M2147" s="162">
        <f>MAX(AN28:AN2147)</f>
        <v>266754.86000000016</v>
      </c>
      <c r="N2147" s="162">
        <f t="shared" si="681"/>
        <v>-4703.4550000000163</v>
      </c>
      <c r="O2147" s="231">
        <f>E3+(E4*0.1)</f>
        <v>0.30000000000000004</v>
      </c>
      <c r="P2147" s="162">
        <v>-550</v>
      </c>
      <c r="Q2147" s="232">
        <f>E5+(E6*0.1)</f>
        <v>0.2</v>
      </c>
      <c r="R2147" s="162">
        <v>-850</v>
      </c>
      <c r="S2147" s="232">
        <f>E7+(E8*0.1)</f>
        <v>0.2</v>
      </c>
      <c r="T2147" s="162">
        <v>-3410</v>
      </c>
      <c r="U2147" s="233">
        <f>E9+(E10*0.5)+(E11*0.1)</f>
        <v>0.2</v>
      </c>
      <c r="V2147" s="162">
        <v>27</v>
      </c>
      <c r="W2147" s="233">
        <f>E12+(E13*0.5)+(E14*0.1)</f>
        <v>0.30000000000000004</v>
      </c>
      <c r="X2147" s="162">
        <v>27</v>
      </c>
      <c r="Y2147" s="161">
        <f t="shared" si="682"/>
        <v>2120</v>
      </c>
      <c r="Z2147" s="162">
        <f t="shared" si="674"/>
        <v>-1003.5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-1003.5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262051.40500000014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52312.00499999999</v>
      </c>
      <c r="AU2147" s="237">
        <f t="shared" si="687"/>
        <v>43050</v>
      </c>
      <c r="AV2147" s="237">
        <f t="shared" si="688"/>
        <v>87408.000000000102</v>
      </c>
      <c r="AW2147" s="237">
        <f t="shared" si="689"/>
        <v>24957.999999999989</v>
      </c>
      <c r="AX2147" s="237">
        <f t="shared" si="690"/>
        <v>54323.400000000016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267384.50000000012</v>
      </c>
      <c r="M2148" s="162">
        <f>MAX(AN28:AN2148)</f>
        <v>267384.50000000012</v>
      </c>
      <c r="N2148" s="162">
        <f t="shared" si="681"/>
        <v>0</v>
      </c>
      <c r="O2148" s="231">
        <f>E3+(E4*0.1)</f>
        <v>0.30000000000000004</v>
      </c>
      <c r="P2148" s="162">
        <v>4450.05</v>
      </c>
      <c r="Q2148" s="232">
        <f>E5+(E6*0.1)</f>
        <v>0.2</v>
      </c>
      <c r="R2148" s="162">
        <v>7782</v>
      </c>
      <c r="S2148" s="232">
        <f>E7+(E8*0.1)</f>
        <v>0.2</v>
      </c>
      <c r="T2148" s="162">
        <v>15408.4</v>
      </c>
      <c r="U2148" s="233">
        <f>E9+(E10*0.5)+(E11*0.1)</f>
        <v>0.2</v>
      </c>
      <c r="V2148" s="162">
        <v>-1400</v>
      </c>
      <c r="W2148" s="233">
        <f>E12+(E13*0.5)+(E14*0.1)</f>
        <v>0.30000000000000004</v>
      </c>
      <c r="X2148" s="162">
        <v>-1200</v>
      </c>
      <c r="Y2148" s="161">
        <f t="shared" si="682"/>
        <v>2121</v>
      </c>
      <c r="Z2148" s="162">
        <f t="shared" si="674"/>
        <v>5333.0950000000012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5333.0950000000012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267384.50000000012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53647.01999999999</v>
      </c>
      <c r="AU2148" s="237">
        <f t="shared" si="687"/>
        <v>44606.400000000001</v>
      </c>
      <c r="AV2148" s="237">
        <f t="shared" si="688"/>
        <v>90489.680000000109</v>
      </c>
      <c r="AW2148" s="237">
        <f t="shared" si="689"/>
        <v>24677.999999999989</v>
      </c>
      <c r="AX2148" s="237">
        <f t="shared" si="690"/>
        <v>53963.400000000016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268608.84500000009</v>
      </c>
      <c r="M2149" s="162">
        <f>MAX(AN28:AN2149)</f>
        <v>268608.84500000009</v>
      </c>
      <c r="N2149" s="162">
        <f t="shared" si="681"/>
        <v>0</v>
      </c>
      <c r="O2149" s="231">
        <f>E3+(E4*0.1)</f>
        <v>0.30000000000000004</v>
      </c>
      <c r="P2149" s="162">
        <v>2391.15</v>
      </c>
      <c r="Q2149" s="232">
        <f>E5+(E6*0.1)</f>
        <v>0.2</v>
      </c>
      <c r="R2149" s="162">
        <v>-850</v>
      </c>
      <c r="S2149" s="232">
        <f>E7+(E8*0.1)</f>
        <v>0.2</v>
      </c>
      <c r="T2149" s="162">
        <v>-3410</v>
      </c>
      <c r="U2149" s="233">
        <f>E9+(E10*0.5)+(E11*0.1)</f>
        <v>0.2</v>
      </c>
      <c r="V2149" s="162">
        <v>2718</v>
      </c>
      <c r="W2149" s="233">
        <f>E12+(E13*0.5)+(E14*0.1)</f>
        <v>0.30000000000000004</v>
      </c>
      <c r="X2149" s="162">
        <v>2718</v>
      </c>
      <c r="Y2149" s="161">
        <f t="shared" si="682"/>
        <v>2122</v>
      </c>
      <c r="Z2149" s="162">
        <f t="shared" si="674"/>
        <v>1224.3450000000003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1224.3450000000003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268608.84500000009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54364.364999999991</v>
      </c>
      <c r="AU2149" s="237">
        <f t="shared" si="687"/>
        <v>44436.4</v>
      </c>
      <c r="AV2149" s="237">
        <f t="shared" si="688"/>
        <v>89807.680000000109</v>
      </c>
      <c r="AW2149" s="237">
        <f t="shared" si="689"/>
        <v>25221.599999999988</v>
      </c>
      <c r="AX2149" s="237">
        <f t="shared" si="690"/>
        <v>54778.800000000017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267557.89500000008</v>
      </c>
      <c r="M2150" s="162">
        <f>MAX(AN28:AN2150)</f>
        <v>268608.84500000009</v>
      </c>
      <c r="N2150" s="162">
        <f t="shared" si="681"/>
        <v>-1050.9500000000116</v>
      </c>
      <c r="O2150" s="231">
        <f>E3+(E4*0.1)</f>
        <v>0.30000000000000004</v>
      </c>
      <c r="P2150" s="162">
        <v>-770.1</v>
      </c>
      <c r="Q2150" s="232">
        <f>E5+(E6*0.1)</f>
        <v>0.2</v>
      </c>
      <c r="R2150" s="162">
        <v>-2688.5</v>
      </c>
      <c r="S2150" s="232">
        <f>E7+(E8*0.1)</f>
        <v>0.2</v>
      </c>
      <c r="T2150" s="162">
        <v>-5778.6</v>
      </c>
      <c r="U2150" s="233">
        <f>E9+(E10*0.5)+(E11*0.1)</f>
        <v>0.2</v>
      </c>
      <c r="V2150" s="162">
        <v>1747</v>
      </c>
      <c r="W2150" s="233">
        <f>E12+(E13*0.5)+(E14*0.1)</f>
        <v>0.30000000000000004</v>
      </c>
      <c r="X2150" s="162">
        <v>1747</v>
      </c>
      <c r="Y2150" s="161">
        <f t="shared" si="682"/>
        <v>2123</v>
      </c>
      <c r="Z2150" s="162">
        <f t="shared" si="674"/>
        <v>-1050.9499999999998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-1050.9499999999998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267557.89500000008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54133.334999999992</v>
      </c>
      <c r="AU2150" s="237">
        <f t="shared" si="687"/>
        <v>43898.700000000004</v>
      </c>
      <c r="AV2150" s="237">
        <f t="shared" si="688"/>
        <v>88651.960000000108</v>
      </c>
      <c r="AW2150" s="237">
        <f t="shared" si="689"/>
        <v>25570.999999999989</v>
      </c>
      <c r="AX2150" s="237">
        <f t="shared" si="690"/>
        <v>55302.900000000016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273394.39500000008</v>
      </c>
      <c r="M2151" s="162">
        <f>MAX(AN28:AN2151)</f>
        <v>273394.39500000008</v>
      </c>
      <c r="N2151" s="162">
        <f t="shared" si="681"/>
        <v>0</v>
      </c>
      <c r="O2151" s="231">
        <f>E3+(E4*0.1)</f>
        <v>0.30000000000000004</v>
      </c>
      <c r="P2151" s="162">
        <v>2686.8</v>
      </c>
      <c r="Q2151" s="232">
        <f>E5+(E6*0.1)</f>
        <v>0.2</v>
      </c>
      <c r="R2151" s="162">
        <v>3889</v>
      </c>
      <c r="S2151" s="232">
        <f>E7+(E8*0.1)</f>
        <v>0.2</v>
      </c>
      <c r="T2151" s="162">
        <v>7410.8</v>
      </c>
      <c r="U2151" s="233">
        <f>E9+(E10*0.5)+(E11*0.1)</f>
        <v>0.2</v>
      </c>
      <c r="V2151" s="162">
        <v>5541</v>
      </c>
      <c r="W2151" s="233">
        <f>E12+(E13*0.5)+(E14*0.1)</f>
        <v>0.30000000000000004</v>
      </c>
      <c r="X2151" s="162">
        <v>5541</v>
      </c>
      <c r="Y2151" s="161">
        <f t="shared" si="682"/>
        <v>2124</v>
      </c>
      <c r="Z2151" s="162">
        <f t="shared" si="674"/>
        <v>5836.5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5836.5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273394.39500000008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54939.374999999993</v>
      </c>
      <c r="AU2151" s="237">
        <f t="shared" si="687"/>
        <v>44676.500000000007</v>
      </c>
      <c r="AV2151" s="237">
        <f t="shared" si="688"/>
        <v>90134.120000000112</v>
      </c>
      <c r="AW2151" s="237">
        <f t="shared" si="689"/>
        <v>26679.19999999999</v>
      </c>
      <c r="AX2151" s="237">
        <f t="shared" si="690"/>
        <v>56965.200000000019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271511.55500000005</v>
      </c>
      <c r="M2152" s="162">
        <f>MAX(AN28:AN2152)</f>
        <v>273394.39500000008</v>
      </c>
      <c r="N2152" s="162">
        <f t="shared" si="681"/>
        <v>-1882.8400000000256</v>
      </c>
      <c r="O2152" s="231">
        <f>E3+(E4*0.1)</f>
        <v>0.30000000000000004</v>
      </c>
      <c r="P2152" s="162">
        <v>-1270</v>
      </c>
      <c r="Q2152" s="232">
        <f>E5+(E6*0.1)</f>
        <v>0.2</v>
      </c>
      <c r="R2152" s="162">
        <v>-2166.5</v>
      </c>
      <c r="S2152" s="232">
        <f>E7+(E8*0.1)</f>
        <v>0.2</v>
      </c>
      <c r="T2152" s="162">
        <v>-4840.2</v>
      </c>
      <c r="U2152" s="233">
        <f>E9+(E10*0.5)+(E11*0.1)</f>
        <v>0.2</v>
      </c>
      <c r="V2152" s="162">
        <v>-201</v>
      </c>
      <c r="W2152" s="233">
        <f>E12+(E13*0.5)+(E14*0.1)</f>
        <v>0.30000000000000004</v>
      </c>
      <c r="X2152" s="162">
        <v>-201</v>
      </c>
      <c r="Y2152" s="161">
        <f t="shared" si="682"/>
        <v>2125</v>
      </c>
      <c r="Z2152" s="162">
        <f t="shared" si="674"/>
        <v>-1882.8400000000001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-1882.8400000000001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271511.55500000005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54558.374999999993</v>
      </c>
      <c r="AU2152" s="237">
        <f t="shared" si="687"/>
        <v>44243.200000000004</v>
      </c>
      <c r="AV2152" s="237">
        <f t="shared" si="688"/>
        <v>89166.080000000118</v>
      </c>
      <c r="AW2152" s="237">
        <f t="shared" si="689"/>
        <v>26638.999999999989</v>
      </c>
      <c r="AX2152" s="237">
        <f t="shared" si="690"/>
        <v>56904.900000000016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271222.55500000005</v>
      </c>
      <c r="M2153" s="162">
        <f>MAX(AN28:AN2153)</f>
        <v>273394.39500000008</v>
      </c>
      <c r="N2153" s="162">
        <f t="shared" si="681"/>
        <v>-2171.8400000000256</v>
      </c>
      <c r="O2153" s="231">
        <f>E3+(E4*0.1)</f>
        <v>0.30000000000000004</v>
      </c>
      <c r="P2153" s="162">
        <v>-550</v>
      </c>
      <c r="Q2153" s="232">
        <f>E5+(E6*0.1)</f>
        <v>0.2</v>
      </c>
      <c r="R2153" s="162">
        <v>-850</v>
      </c>
      <c r="S2153" s="232">
        <f>E7+(E8*0.1)</f>
        <v>0.2</v>
      </c>
      <c r="T2153" s="162">
        <v>-3410</v>
      </c>
      <c r="U2153" s="233">
        <f>E9+(E10*0.5)+(E11*0.1)</f>
        <v>0.2</v>
      </c>
      <c r="V2153" s="162">
        <v>1456</v>
      </c>
      <c r="W2153" s="233">
        <f>E12+(E13*0.5)+(E14*0.1)</f>
        <v>0.30000000000000004</v>
      </c>
      <c r="X2153" s="162">
        <v>1456</v>
      </c>
      <c r="Y2153" s="161">
        <f t="shared" si="682"/>
        <v>2126</v>
      </c>
      <c r="Z2153" s="162">
        <f t="shared" si="674"/>
        <v>-288.99999999999989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0</v>
      </c>
      <c r="AI2153" s="129">
        <f t="shared" si="676"/>
        <v>-288.99999999999989</v>
      </c>
      <c r="AJ2153" s="234">
        <f t="shared" si="677"/>
        <v>0</v>
      </c>
      <c r="AK2153" s="234">
        <f t="shared" si="678"/>
        <v>1</v>
      </c>
      <c r="AL2153" s="129">
        <f t="shared" si="679"/>
        <v>0</v>
      </c>
      <c r="AM2153" s="127">
        <v>45733</v>
      </c>
      <c r="AN2153" s="129">
        <f t="shared" si="683"/>
        <v>271222.55500000005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54393.374999999993</v>
      </c>
      <c r="AU2153" s="237">
        <f t="shared" si="687"/>
        <v>44073.200000000004</v>
      </c>
      <c r="AV2153" s="237">
        <f t="shared" si="688"/>
        <v>88484.080000000118</v>
      </c>
      <c r="AW2153" s="237">
        <f t="shared" si="689"/>
        <v>26930.19999999999</v>
      </c>
      <c r="AX2153" s="237">
        <f t="shared" si="690"/>
        <v>57341.700000000019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275179.15500000003</v>
      </c>
      <c r="M2154" s="162">
        <f>MAX(AN28:AN2154)</f>
        <v>275179.15500000003</v>
      </c>
      <c r="N2154" s="162">
        <f t="shared" si="681"/>
        <v>0</v>
      </c>
      <c r="O2154" s="231">
        <f>E3+(E4*0.1)</f>
        <v>0.30000000000000004</v>
      </c>
      <c r="P2154" s="162">
        <v>1301.5999999999999</v>
      </c>
      <c r="Q2154" s="232">
        <f>E5+(E6*0.1)</f>
        <v>0.2</v>
      </c>
      <c r="R2154" s="162">
        <v>3023</v>
      </c>
      <c r="S2154" s="232">
        <f>E7+(E8*0.1)</f>
        <v>0.2</v>
      </c>
      <c r="T2154" s="162">
        <v>6577.6</v>
      </c>
      <c r="U2154" s="233">
        <f>E9+(E10*0.5)+(E11*0.1)</f>
        <v>0.2</v>
      </c>
      <c r="V2154" s="162">
        <v>3292</v>
      </c>
      <c r="W2154" s="233">
        <f>E12+(E13*0.5)+(E14*0.1)</f>
        <v>0.30000000000000004</v>
      </c>
      <c r="X2154" s="162">
        <v>3292</v>
      </c>
      <c r="Y2154" s="161">
        <f t="shared" si="682"/>
        <v>2127</v>
      </c>
      <c r="Z2154" s="162">
        <f t="shared" si="674"/>
        <v>3956.6000000000004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3956.6000000000004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275179.15500000003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54783.854999999996</v>
      </c>
      <c r="AU2154" s="237">
        <f t="shared" si="687"/>
        <v>44677.8</v>
      </c>
      <c r="AV2154" s="237">
        <f t="shared" si="688"/>
        <v>89799.600000000122</v>
      </c>
      <c r="AW2154" s="237">
        <f t="shared" si="689"/>
        <v>27588.599999999991</v>
      </c>
      <c r="AX2154" s="237">
        <f t="shared" si="690"/>
        <v>58329.300000000017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274799.55500000005</v>
      </c>
      <c r="M2155" s="162">
        <f>MAX(AN28:AN2155)</f>
        <v>275179.15500000003</v>
      </c>
      <c r="N2155" s="162">
        <f t="shared" si="681"/>
        <v>-379.59999999997672</v>
      </c>
      <c r="O2155" s="231">
        <f>E3+(E4*0.1)</f>
        <v>0.30000000000000004</v>
      </c>
      <c r="P2155" s="162">
        <v>-550</v>
      </c>
      <c r="Q2155" s="232">
        <f>E5+(E6*0.1)</f>
        <v>0.2</v>
      </c>
      <c r="R2155" s="162">
        <v>-935.5</v>
      </c>
      <c r="S2155" s="232">
        <f>E7+(E8*0.1)</f>
        <v>0.2</v>
      </c>
      <c r="T2155" s="162">
        <v>-3410</v>
      </c>
      <c r="U2155" s="233">
        <f>E9+(E10*0.5)+(E11*0.1)</f>
        <v>0.2</v>
      </c>
      <c r="V2155" s="162">
        <v>1309</v>
      </c>
      <c r="W2155" s="233">
        <f>E12+(E13*0.5)+(E14*0.1)</f>
        <v>0.30000000000000004</v>
      </c>
      <c r="X2155" s="162">
        <v>1309</v>
      </c>
      <c r="Y2155" s="161">
        <f t="shared" si="682"/>
        <v>2128</v>
      </c>
      <c r="Z2155" s="162">
        <f t="shared" si="674"/>
        <v>-379.59999999999991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-379.59999999999991</v>
      </c>
      <c r="AJ2155" s="234">
        <f t="shared" si="677"/>
        <v>0</v>
      </c>
      <c r="AK2155" s="234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274799.55500000005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54618.854999999996</v>
      </c>
      <c r="AU2155" s="237">
        <f t="shared" si="687"/>
        <v>44490.700000000004</v>
      </c>
      <c r="AV2155" s="237">
        <f t="shared" si="688"/>
        <v>89117.600000000122</v>
      </c>
      <c r="AW2155" s="237">
        <f t="shared" si="689"/>
        <v>27850.399999999991</v>
      </c>
      <c r="AX2155" s="237">
        <f t="shared" si="690"/>
        <v>58722.000000000015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274060.75500000006</v>
      </c>
      <c r="M2156" s="162">
        <f>MAX(AN28:AN2156)</f>
        <v>275179.15500000003</v>
      </c>
      <c r="N2156" s="162">
        <f t="shared" si="681"/>
        <v>-1118.3999999999651</v>
      </c>
      <c r="O2156" s="231">
        <f>E3+(E4*0.1)</f>
        <v>0.30000000000000004</v>
      </c>
      <c r="P2156" s="162">
        <v>-550</v>
      </c>
      <c r="Q2156" s="232">
        <f>E5+(E6*0.1)</f>
        <v>0.2</v>
      </c>
      <c r="R2156" s="162">
        <v>-850</v>
      </c>
      <c r="S2156" s="232">
        <f>E7+(E8*0.1)</f>
        <v>0.2</v>
      </c>
      <c r="T2156" s="162">
        <v>1181</v>
      </c>
      <c r="U2156" s="233">
        <f>E9+(E10*0.5)+(E11*0.1)</f>
        <v>0.2</v>
      </c>
      <c r="V2156" s="162">
        <v>-1400</v>
      </c>
      <c r="W2156" s="233">
        <f>E12+(E13*0.5)+(E14*0.1)</f>
        <v>0.30000000000000004</v>
      </c>
      <c r="X2156" s="162">
        <v>-1200</v>
      </c>
      <c r="Y2156" s="161">
        <f t="shared" si="682"/>
        <v>2129</v>
      </c>
      <c r="Z2156" s="162">
        <f t="shared" si="674"/>
        <v>-738.8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-738.8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274060.75500000006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54453.854999999996</v>
      </c>
      <c r="AU2156" s="237">
        <f t="shared" si="687"/>
        <v>44320.700000000004</v>
      </c>
      <c r="AV2156" s="237">
        <f t="shared" si="688"/>
        <v>89353.800000000119</v>
      </c>
      <c r="AW2156" s="237">
        <f t="shared" si="689"/>
        <v>27570.399999999991</v>
      </c>
      <c r="AX2156" s="237">
        <f t="shared" si="690"/>
        <v>58362.000000000015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273020.57000000007</v>
      </c>
      <c r="M2157" s="162">
        <f>MAX(AN28:AN2157)</f>
        <v>275179.15500000003</v>
      </c>
      <c r="N2157" s="162">
        <f t="shared" si="681"/>
        <v>-2158.5849999999627</v>
      </c>
      <c r="O2157" s="231">
        <f>E3+(E4*0.1)</f>
        <v>0.30000000000000004</v>
      </c>
      <c r="P2157" s="162">
        <v>-160.15</v>
      </c>
      <c r="Q2157" s="232">
        <f>E5+(E6*0.1)</f>
        <v>0.2</v>
      </c>
      <c r="R2157" s="162">
        <v>-233.5</v>
      </c>
      <c r="S2157" s="232">
        <f>E7+(E8*0.1)</f>
        <v>0.2</v>
      </c>
      <c r="T2157" s="162">
        <v>-1527.2</v>
      </c>
      <c r="U2157" s="233">
        <f>E9+(E10*0.5)+(E11*0.1)</f>
        <v>0.2</v>
      </c>
      <c r="V2157" s="162">
        <v>-1400</v>
      </c>
      <c r="W2157" s="233">
        <f>E12+(E13*0.5)+(E14*0.1)</f>
        <v>0.30000000000000004</v>
      </c>
      <c r="X2157" s="162">
        <v>-1200</v>
      </c>
      <c r="Y2157" s="161">
        <f t="shared" si="682"/>
        <v>2130</v>
      </c>
      <c r="Z2157" s="162">
        <f t="shared" si="674"/>
        <v>-1040.1849999999999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-1040.1849999999999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273020.57000000007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54405.81</v>
      </c>
      <c r="AU2157" s="237">
        <f t="shared" si="687"/>
        <v>44274.000000000007</v>
      </c>
      <c r="AV2157" s="237">
        <f t="shared" si="688"/>
        <v>89048.360000000117</v>
      </c>
      <c r="AW2157" s="237">
        <f t="shared" si="689"/>
        <v>27290.399999999991</v>
      </c>
      <c r="AX2157" s="237">
        <f t="shared" si="690"/>
        <v>58002.000000000015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270399.22500000009</v>
      </c>
      <c r="M2158" s="162">
        <f>MAX(AN28:AN2158)</f>
        <v>275179.15500000003</v>
      </c>
      <c r="N2158" s="162">
        <f t="shared" si="681"/>
        <v>-4779.9299999999348</v>
      </c>
      <c r="O2158" s="231">
        <f>E3+(E4*0.1)</f>
        <v>0.30000000000000004</v>
      </c>
      <c r="P2158" s="162">
        <v>-1023.95</v>
      </c>
      <c r="Q2158" s="232">
        <f>E5+(E6*0.1)</f>
        <v>0.2</v>
      </c>
      <c r="R2158" s="162">
        <v>-2576</v>
      </c>
      <c r="S2158" s="232">
        <f>E7+(E8*0.1)</f>
        <v>0.2</v>
      </c>
      <c r="T2158" s="162">
        <v>-5794.8</v>
      </c>
      <c r="U2158" s="233">
        <f>E9+(E10*0.5)+(E11*0.1)</f>
        <v>0.2</v>
      </c>
      <c r="V2158" s="162">
        <v>-1400</v>
      </c>
      <c r="W2158" s="233">
        <f>E12+(E13*0.5)+(E14*0.1)</f>
        <v>0.30000000000000004</v>
      </c>
      <c r="X2158" s="162">
        <v>-1200</v>
      </c>
      <c r="Y2158" s="161">
        <f t="shared" si="682"/>
        <v>2131</v>
      </c>
      <c r="Z2158" s="162">
        <f t="shared" si="674"/>
        <v>-2621.3450000000003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-2621.3450000000003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270399.22500000009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54098.625</v>
      </c>
      <c r="AU2158" s="237">
        <f t="shared" si="687"/>
        <v>43758.80000000001</v>
      </c>
      <c r="AV2158" s="237">
        <f t="shared" si="688"/>
        <v>87889.400000000111</v>
      </c>
      <c r="AW2158" s="237">
        <f t="shared" si="689"/>
        <v>27010.399999999991</v>
      </c>
      <c r="AX2158" s="237">
        <f t="shared" si="690"/>
        <v>57642.000000000015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270011.1650000001</v>
      </c>
      <c r="M2159" s="162">
        <f>MAX(AN28:AN2159)</f>
        <v>275179.15500000003</v>
      </c>
      <c r="N2159" s="162">
        <f t="shared" si="681"/>
        <v>-5167.9899999999325</v>
      </c>
      <c r="O2159" s="231">
        <f>E3+(E4*0.1)</f>
        <v>0.30000000000000004</v>
      </c>
      <c r="P2159" s="162">
        <v>-550</v>
      </c>
      <c r="Q2159" s="232">
        <f>E5+(E6*0.1)</f>
        <v>0.2</v>
      </c>
      <c r="R2159" s="162">
        <v>-850</v>
      </c>
      <c r="S2159" s="232">
        <f>E7+(E8*0.1)</f>
        <v>0.2</v>
      </c>
      <c r="T2159" s="162">
        <v>-2147.8000000000002</v>
      </c>
      <c r="U2159" s="233">
        <f>E9+(E10*0.5)+(E11*0.1)</f>
        <v>0.2</v>
      </c>
      <c r="V2159" s="162">
        <v>753</v>
      </c>
      <c r="W2159" s="233">
        <f>E12+(E13*0.5)+(E14*0.1)</f>
        <v>0.30000000000000004</v>
      </c>
      <c r="X2159" s="162">
        <v>753</v>
      </c>
      <c r="Y2159" s="161">
        <f t="shared" si="682"/>
        <v>2132</v>
      </c>
      <c r="Z2159" s="162">
        <f t="shared" si="674"/>
        <v>-388.06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-388.06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270011.1650000001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53933.625</v>
      </c>
      <c r="AU2159" s="237">
        <f t="shared" si="687"/>
        <v>43588.80000000001</v>
      </c>
      <c r="AV2159" s="237">
        <f t="shared" si="688"/>
        <v>87459.840000000113</v>
      </c>
      <c r="AW2159" s="237">
        <f t="shared" si="689"/>
        <v>27160.999999999989</v>
      </c>
      <c r="AX2159" s="237">
        <f t="shared" si="690"/>
        <v>57867.900000000016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271940.02500000008</v>
      </c>
      <c r="M2160" s="162">
        <f>MAX(AN28:AN2160)</f>
        <v>275179.15500000003</v>
      </c>
      <c r="N2160" s="162">
        <f t="shared" si="681"/>
        <v>-3239.1299999999464</v>
      </c>
      <c r="O2160" s="231">
        <f>E3+(E4*0.1)</f>
        <v>0.30000000000000004</v>
      </c>
      <c r="P2160" s="162">
        <v>-550</v>
      </c>
      <c r="Q2160" s="232">
        <f>E5+(E6*0.1)</f>
        <v>0.2</v>
      </c>
      <c r="R2160" s="162">
        <v>3222.5</v>
      </c>
      <c r="S2160" s="232">
        <f>E7+(E8*0.1)</f>
        <v>0.2</v>
      </c>
      <c r="T2160" s="162">
        <v>7416.8</v>
      </c>
      <c r="U2160" s="233">
        <f>E9+(E10*0.5)+(E11*0.1)</f>
        <v>0.2</v>
      </c>
      <c r="V2160" s="162">
        <v>-68</v>
      </c>
      <c r="W2160" s="233">
        <f>E12+(E13*0.5)+(E14*0.1)</f>
        <v>0.30000000000000004</v>
      </c>
      <c r="X2160" s="162">
        <v>-68</v>
      </c>
      <c r="Y2160" s="161">
        <f t="shared" si="682"/>
        <v>2133</v>
      </c>
      <c r="Z2160" s="162">
        <f t="shared" si="674"/>
        <v>1928.8600000000001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1928.8600000000001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271940.02500000008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53768.625</v>
      </c>
      <c r="AU2160" s="237">
        <f t="shared" si="687"/>
        <v>44233.30000000001</v>
      </c>
      <c r="AV2160" s="237">
        <f t="shared" si="688"/>
        <v>88943.200000000114</v>
      </c>
      <c r="AW2160" s="237">
        <f t="shared" si="689"/>
        <v>27147.399999999991</v>
      </c>
      <c r="AX2160" s="237">
        <f t="shared" si="690"/>
        <v>57847.500000000015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274337.64000000007</v>
      </c>
      <c r="M2161" s="162">
        <f>MAX(AN28:AN2161)</f>
        <v>275179.15500000003</v>
      </c>
      <c r="N2161" s="162">
        <f t="shared" si="681"/>
        <v>-841.51499999995576</v>
      </c>
      <c r="O2161" s="231">
        <f>E3+(E4*0.1)</f>
        <v>0.30000000000000004</v>
      </c>
      <c r="P2161" s="162">
        <v>775.45</v>
      </c>
      <c r="Q2161" s="232">
        <f>E5+(E6*0.1)</f>
        <v>0.2</v>
      </c>
      <c r="R2161" s="162">
        <v>-850</v>
      </c>
      <c r="S2161" s="232">
        <f>E7+(E8*0.1)</f>
        <v>0.2</v>
      </c>
      <c r="T2161" s="162">
        <v>2367.4</v>
      </c>
      <c r="U2161" s="233">
        <f>E9+(E10*0.5)+(E11*0.1)</f>
        <v>0.2</v>
      </c>
      <c r="V2161" s="162">
        <v>3723</v>
      </c>
      <c r="W2161" s="233">
        <f>E12+(E13*0.5)+(E14*0.1)</f>
        <v>0.30000000000000004</v>
      </c>
      <c r="X2161" s="162">
        <v>3723</v>
      </c>
      <c r="Y2161" s="161">
        <f t="shared" si="682"/>
        <v>2134</v>
      </c>
      <c r="Z2161" s="162">
        <f t="shared" si="674"/>
        <v>2397.6150000000002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2397.6150000000002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274337.64000000007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54001.26</v>
      </c>
      <c r="AU2161" s="237">
        <f t="shared" si="687"/>
        <v>44063.30000000001</v>
      </c>
      <c r="AV2161" s="237">
        <f t="shared" si="688"/>
        <v>89416.680000000109</v>
      </c>
      <c r="AW2161" s="237">
        <f t="shared" si="689"/>
        <v>27891.999999999989</v>
      </c>
      <c r="AX2161" s="237">
        <f t="shared" si="690"/>
        <v>58964.400000000016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280022.4200000001</v>
      </c>
      <c r="M2162" s="162">
        <f>MAX(AN28:AN2162)</f>
        <v>280022.4200000001</v>
      </c>
      <c r="N2162" s="162">
        <f t="shared" si="681"/>
        <v>0</v>
      </c>
      <c r="O2162" s="231">
        <f>E3+(E4*0.1)</f>
        <v>0.30000000000000004</v>
      </c>
      <c r="P2162" s="162">
        <v>3579</v>
      </c>
      <c r="Q2162" s="232">
        <f>E5+(E6*0.1)</f>
        <v>0.2</v>
      </c>
      <c r="R2162" s="162">
        <v>5618.5</v>
      </c>
      <c r="S2162" s="232">
        <f>E7+(E8*0.1)</f>
        <v>0.2</v>
      </c>
      <c r="T2162" s="162">
        <v>10344.4</v>
      </c>
      <c r="U2162" s="233">
        <f>E9+(E10*0.5)+(E11*0.1)</f>
        <v>0.2</v>
      </c>
      <c r="V2162" s="162">
        <v>2837</v>
      </c>
      <c r="W2162" s="233">
        <f>E12+(E13*0.5)+(E14*0.1)</f>
        <v>0.30000000000000004</v>
      </c>
      <c r="X2162" s="162">
        <v>2837</v>
      </c>
      <c r="Y2162" s="161">
        <f t="shared" si="682"/>
        <v>2135</v>
      </c>
      <c r="Z2162" s="162">
        <f t="shared" si="674"/>
        <v>5684.7800000000007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5684.7800000000007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280022.4200000001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55074.96</v>
      </c>
      <c r="AU2162" s="237">
        <f t="shared" si="687"/>
        <v>45187.000000000007</v>
      </c>
      <c r="AV2162" s="237">
        <f t="shared" si="688"/>
        <v>91485.560000000114</v>
      </c>
      <c r="AW2162" s="237">
        <f t="shared" si="689"/>
        <v>28459.399999999991</v>
      </c>
      <c r="AX2162" s="237">
        <f t="shared" si="690"/>
        <v>59815.500000000015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281642.72000000009</v>
      </c>
      <c r="M2163" s="162">
        <f>MAX(AN28:AN2163)</f>
        <v>281642.72000000009</v>
      </c>
      <c r="N2163" s="162">
        <f t="shared" si="681"/>
        <v>0</v>
      </c>
      <c r="O2163" s="231">
        <f>E3+(E4*0.1)</f>
        <v>0.30000000000000004</v>
      </c>
      <c r="P2163" s="162">
        <v>-550</v>
      </c>
      <c r="Q2163" s="232">
        <f>E5+(E6*0.1)</f>
        <v>0.2</v>
      </c>
      <c r="R2163" s="162">
        <v>-850</v>
      </c>
      <c r="S2163" s="232">
        <f>E7+(E8*0.1)</f>
        <v>0.2</v>
      </c>
      <c r="T2163" s="162">
        <v>59</v>
      </c>
      <c r="U2163" s="233">
        <f>E9+(E10*0.5)+(E11*0.1)</f>
        <v>0.2</v>
      </c>
      <c r="V2163" s="162">
        <v>3887</v>
      </c>
      <c r="W2163" s="233">
        <f>E12+(E13*0.5)+(E14*0.1)</f>
        <v>0.30000000000000004</v>
      </c>
      <c r="X2163" s="162">
        <v>3887</v>
      </c>
      <c r="Y2163" s="161">
        <f t="shared" si="682"/>
        <v>2136</v>
      </c>
      <c r="Z2163" s="162">
        <f t="shared" si="674"/>
        <v>1620.3000000000002</v>
      </c>
      <c r="AA2163" s="238">
        <v>45747</v>
      </c>
      <c r="AB2163" s="129">
        <f>SUM(Z2143:Z2163)</f>
        <v>23258.075000000008</v>
      </c>
      <c r="AC2163" s="128">
        <f>(AB2163&gt;0)*1</f>
        <v>1</v>
      </c>
      <c r="AD2163" s="128">
        <f>(AB2163&lt;0)*1</f>
        <v>0</v>
      </c>
      <c r="AE2163" s="129">
        <f>AB2163*AC2163</f>
        <v>23258.075000000008</v>
      </c>
      <c r="AF2163" s="129">
        <f>AB2163*AD2163</f>
        <v>0</v>
      </c>
      <c r="AG2163" s="129"/>
      <c r="AH2163" s="129">
        <f t="shared" si="675"/>
        <v>1620.3000000000002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23258.075000000008</v>
      </c>
      <c r="AM2163" s="127">
        <v>45747</v>
      </c>
      <c r="AN2163" s="129">
        <f t="shared" si="683"/>
        <v>281642.72000000009</v>
      </c>
      <c r="AO2163" s="129">
        <f t="shared" si="684"/>
        <v>23258.075000000008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54909.96</v>
      </c>
      <c r="AU2163" s="237">
        <f t="shared" si="687"/>
        <v>45017.000000000007</v>
      </c>
      <c r="AV2163" s="237">
        <f t="shared" si="688"/>
        <v>91497.360000000117</v>
      </c>
      <c r="AW2163" s="237">
        <f t="shared" si="689"/>
        <v>29236.799999999992</v>
      </c>
      <c r="AX2163" s="237">
        <f t="shared" si="690"/>
        <v>60981.600000000013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279985.72000000009</v>
      </c>
      <c r="M2164" s="162">
        <f>MAX(AN28:AN2164)</f>
        <v>281642.72000000009</v>
      </c>
      <c r="N2164" s="162">
        <f t="shared" si="681"/>
        <v>-1657</v>
      </c>
      <c r="O2164" s="231">
        <f>E3+(E4*0.1)</f>
        <v>0.30000000000000004</v>
      </c>
      <c r="P2164" s="162">
        <v>-550</v>
      </c>
      <c r="Q2164" s="232">
        <f>E5+(E6*0.1)</f>
        <v>0.2</v>
      </c>
      <c r="R2164" s="162">
        <v>-850</v>
      </c>
      <c r="S2164" s="232">
        <f>E7+(E8*0.1)</f>
        <v>0.2</v>
      </c>
      <c r="T2164" s="162">
        <v>-3410</v>
      </c>
      <c r="U2164" s="233">
        <f>E9+(E10*0.5)+(E11*0.1)</f>
        <v>0.2</v>
      </c>
      <c r="V2164" s="162">
        <v>-1400</v>
      </c>
      <c r="W2164" s="233">
        <f>E12+(E13*0.5)+(E14*0.1)</f>
        <v>0.30000000000000004</v>
      </c>
      <c r="X2164" s="162">
        <v>-1200</v>
      </c>
      <c r="Y2164" s="161">
        <f t="shared" si="682"/>
        <v>2137</v>
      </c>
      <c r="Z2164" s="162">
        <f t="shared" si="674"/>
        <v>-1657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-1657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279985.72000000009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54744.959999999999</v>
      </c>
      <c r="AU2164" s="237">
        <f t="shared" si="687"/>
        <v>44847.000000000007</v>
      </c>
      <c r="AV2164" s="237">
        <f t="shared" si="688"/>
        <v>90815.360000000117</v>
      </c>
      <c r="AW2164" s="237">
        <f t="shared" si="689"/>
        <v>28956.799999999992</v>
      </c>
      <c r="AX2164" s="237">
        <f t="shared" si="690"/>
        <v>60621.600000000013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279867.22000000009</v>
      </c>
      <c r="M2165" s="162">
        <f>MAX(AN28:AN2165)</f>
        <v>281642.72000000009</v>
      </c>
      <c r="N2165" s="162">
        <f t="shared" si="681"/>
        <v>-1775.5</v>
      </c>
      <c r="O2165" s="231">
        <f>E3+(E4*0.1)</f>
        <v>0.30000000000000004</v>
      </c>
      <c r="P2165" s="162">
        <v>-550</v>
      </c>
      <c r="Q2165" s="232">
        <f>E5+(E6*0.1)</f>
        <v>0.2</v>
      </c>
      <c r="R2165" s="162">
        <v>-850</v>
      </c>
      <c r="S2165" s="232">
        <f>E7+(E8*0.1)</f>
        <v>0.2</v>
      </c>
      <c r="T2165" s="162">
        <v>-3410</v>
      </c>
      <c r="U2165" s="233">
        <f>E9+(E10*0.5)+(E11*0.1)</f>
        <v>0.2</v>
      </c>
      <c r="V2165" s="162">
        <v>1797</v>
      </c>
      <c r="W2165" s="233">
        <f>E12+(E13*0.5)+(E14*0.1)</f>
        <v>0.30000000000000004</v>
      </c>
      <c r="X2165" s="162">
        <v>1797</v>
      </c>
      <c r="Y2165" s="161">
        <f t="shared" si="682"/>
        <v>2138</v>
      </c>
      <c r="Z2165" s="162">
        <f t="shared" si="674"/>
        <v>-118.49999999999977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0</v>
      </c>
      <c r="AI2165" s="129">
        <f t="shared" si="676"/>
        <v>-118.49999999999977</v>
      </c>
      <c r="AJ2165" s="234">
        <f t="shared" si="677"/>
        <v>0</v>
      </c>
      <c r="AK2165" s="234">
        <f t="shared" si="678"/>
        <v>1</v>
      </c>
      <c r="AL2165" s="129">
        <f t="shared" si="679"/>
        <v>0</v>
      </c>
      <c r="AM2165" s="127">
        <v>45749</v>
      </c>
      <c r="AN2165" s="129">
        <f t="shared" si="683"/>
        <v>279867.22000000009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54579.96</v>
      </c>
      <c r="AU2165" s="237">
        <f t="shared" si="687"/>
        <v>44677.000000000007</v>
      </c>
      <c r="AV2165" s="237">
        <f t="shared" si="688"/>
        <v>90133.360000000117</v>
      </c>
      <c r="AW2165" s="237">
        <f t="shared" si="689"/>
        <v>29316.199999999993</v>
      </c>
      <c r="AX2165" s="237">
        <f t="shared" si="690"/>
        <v>61160.700000000012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288732.00500000006</v>
      </c>
      <c r="M2166" s="162">
        <f>MAX(AN28:AN2166)</f>
        <v>288732.00500000006</v>
      </c>
      <c r="N2166" s="162">
        <f t="shared" si="681"/>
        <v>0</v>
      </c>
      <c r="O2166" s="231">
        <f>E3+(E4*0.1)</f>
        <v>0.30000000000000004</v>
      </c>
      <c r="P2166" s="162">
        <v>8396.9500000000007</v>
      </c>
      <c r="Q2166" s="232">
        <f>E5+(E6*0.1)</f>
        <v>0.2</v>
      </c>
      <c r="R2166" s="162">
        <v>13722.5</v>
      </c>
      <c r="S2166" s="232">
        <f>E7+(E8*0.1)</f>
        <v>0.2</v>
      </c>
      <c r="T2166" s="162">
        <v>21206</v>
      </c>
      <c r="U2166" s="233">
        <f>E9+(E10*0.5)+(E11*0.1)</f>
        <v>0.2</v>
      </c>
      <c r="V2166" s="162">
        <v>-1400</v>
      </c>
      <c r="W2166" s="233">
        <f>E12+(E13*0.5)+(E14*0.1)</f>
        <v>0.30000000000000004</v>
      </c>
      <c r="X2166" s="162">
        <v>-1200</v>
      </c>
      <c r="Y2166" s="161">
        <f t="shared" si="682"/>
        <v>2139</v>
      </c>
      <c r="Z2166" s="162">
        <f t="shared" si="674"/>
        <v>8864.7849999999999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8864.7849999999999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288732.00500000006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57099.044999999998</v>
      </c>
      <c r="AU2166" s="237">
        <f t="shared" si="687"/>
        <v>47421.500000000007</v>
      </c>
      <c r="AV2166" s="237">
        <f t="shared" si="688"/>
        <v>94374.560000000114</v>
      </c>
      <c r="AW2166" s="237">
        <f t="shared" si="689"/>
        <v>29036.199999999993</v>
      </c>
      <c r="AX2166" s="237">
        <f t="shared" si="690"/>
        <v>60800.700000000012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299158.13000000006</v>
      </c>
      <c r="M2167" s="162">
        <f>MAX(AN28:AN2167)</f>
        <v>299158.13000000006</v>
      </c>
      <c r="N2167" s="162">
        <f t="shared" si="681"/>
        <v>0</v>
      </c>
      <c r="O2167" s="231">
        <f>E3+(E4*0.1)</f>
        <v>0.30000000000000004</v>
      </c>
      <c r="P2167" s="162">
        <v>11155.35</v>
      </c>
      <c r="Q2167" s="232">
        <f>E5+(E6*0.1)</f>
        <v>0.2</v>
      </c>
      <c r="R2167" s="162">
        <v>16122</v>
      </c>
      <c r="S2167" s="232">
        <f>E7+(E8*0.1)</f>
        <v>0.2</v>
      </c>
      <c r="T2167" s="162">
        <v>22475.599999999999</v>
      </c>
      <c r="U2167" s="233">
        <f>E9+(E10*0.5)+(E11*0.1)</f>
        <v>0.2</v>
      </c>
      <c r="V2167" s="162">
        <v>-1400</v>
      </c>
      <c r="W2167" s="233">
        <f>E12+(E13*0.5)+(E14*0.1)</f>
        <v>0.30000000000000004</v>
      </c>
      <c r="X2167" s="162">
        <v>-1200</v>
      </c>
      <c r="Y2167" s="161">
        <f t="shared" si="682"/>
        <v>2140</v>
      </c>
      <c r="Z2167" s="162">
        <f t="shared" si="674"/>
        <v>10426.125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10426.125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299158.13000000006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60445.65</v>
      </c>
      <c r="AU2167" s="237">
        <f t="shared" si="687"/>
        <v>50645.900000000009</v>
      </c>
      <c r="AV2167" s="237">
        <f t="shared" si="688"/>
        <v>98869.680000000109</v>
      </c>
      <c r="AW2167" s="237">
        <f t="shared" si="689"/>
        <v>28756.199999999993</v>
      </c>
      <c r="AX2167" s="237">
        <f t="shared" si="690"/>
        <v>60440.700000000012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297501.13000000006</v>
      </c>
      <c r="M2168" s="162">
        <f>MAX(AN28:AN2168)</f>
        <v>299158.13000000006</v>
      </c>
      <c r="N2168" s="162">
        <f t="shared" si="681"/>
        <v>-1657</v>
      </c>
      <c r="O2168" s="231">
        <f>E3+(E4*0.1)</f>
        <v>0.30000000000000004</v>
      </c>
      <c r="P2168" s="162">
        <v>-550</v>
      </c>
      <c r="Q2168" s="232">
        <f>E5+(E6*0.1)</f>
        <v>0.2</v>
      </c>
      <c r="R2168" s="162">
        <v>-850</v>
      </c>
      <c r="S2168" s="232">
        <f>E7+(E8*0.1)</f>
        <v>0.2</v>
      </c>
      <c r="T2168" s="162">
        <v>-3410</v>
      </c>
      <c r="U2168" s="233">
        <f>E9+(E10*0.5)+(E11*0.1)</f>
        <v>0.2</v>
      </c>
      <c r="V2168" s="162">
        <v>-1400</v>
      </c>
      <c r="W2168" s="233">
        <f>E12+(E13*0.5)+(E14*0.1)</f>
        <v>0.30000000000000004</v>
      </c>
      <c r="X2168" s="162">
        <v>-1200</v>
      </c>
      <c r="Y2168" s="161">
        <f t="shared" si="682"/>
        <v>2141</v>
      </c>
      <c r="Z2168" s="162">
        <f t="shared" si="674"/>
        <v>-1657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-1657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297501.13000000006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60280.65</v>
      </c>
      <c r="AU2168" s="237">
        <f t="shared" si="687"/>
        <v>50475.900000000009</v>
      </c>
      <c r="AV2168" s="237">
        <f t="shared" si="688"/>
        <v>98187.680000000109</v>
      </c>
      <c r="AW2168" s="237">
        <f t="shared" si="689"/>
        <v>28476.199999999993</v>
      </c>
      <c r="AX2168" s="237">
        <f t="shared" si="690"/>
        <v>60080.700000000012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292365.10000000003</v>
      </c>
      <c r="M2169" s="162">
        <f>MAX(AN28:AN2169)</f>
        <v>299158.13000000006</v>
      </c>
      <c r="N2169" s="162">
        <f t="shared" si="681"/>
        <v>-6793.0300000000279</v>
      </c>
      <c r="O2169" s="231">
        <f>E3+(E4*0.1)</f>
        <v>0.30000000000000004</v>
      </c>
      <c r="P2169" s="162">
        <v>-4357.5</v>
      </c>
      <c r="Q2169" s="232">
        <f>E5+(E6*0.1)</f>
        <v>0.2</v>
      </c>
      <c r="R2169" s="162">
        <v>-6616</v>
      </c>
      <c r="S2169" s="232">
        <f>E7+(E8*0.1)</f>
        <v>0.2</v>
      </c>
      <c r="T2169" s="162">
        <v>-12320.4</v>
      </c>
      <c r="U2169" s="233">
        <f>E9+(E10*0.5)+(E11*0.1)</f>
        <v>0.2</v>
      </c>
      <c r="V2169" s="162">
        <v>-113</v>
      </c>
      <c r="W2169" s="233">
        <f>E12+(E13*0.5)+(E14*0.1)</f>
        <v>0.30000000000000004</v>
      </c>
      <c r="X2169" s="162">
        <v>-63</v>
      </c>
      <c r="Y2169" s="161">
        <f t="shared" si="682"/>
        <v>2142</v>
      </c>
      <c r="Z2169" s="162">
        <f t="shared" si="674"/>
        <v>-5136.0300000000007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-5136.0300000000007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292365.10000000003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58973.4</v>
      </c>
      <c r="AU2169" s="237">
        <f t="shared" si="687"/>
        <v>49152.700000000012</v>
      </c>
      <c r="AV2169" s="237">
        <f t="shared" si="688"/>
        <v>95723.600000000108</v>
      </c>
      <c r="AW2169" s="237">
        <f t="shared" si="689"/>
        <v>28453.599999999995</v>
      </c>
      <c r="AX2169" s="237">
        <f t="shared" si="690"/>
        <v>60061.80000000001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294030.30000000005</v>
      </c>
      <c r="M2170" s="162">
        <f>MAX(AN28:AN2170)</f>
        <v>299158.13000000006</v>
      </c>
      <c r="N2170" s="162">
        <f t="shared" si="681"/>
        <v>-5127.8300000000163</v>
      </c>
      <c r="O2170" s="231">
        <f>E3+(E4*0.1)</f>
        <v>0.30000000000000004</v>
      </c>
      <c r="P2170" s="162">
        <v>-550</v>
      </c>
      <c r="Q2170" s="232">
        <f>E5+(E6*0.1)</f>
        <v>0.2</v>
      </c>
      <c r="R2170" s="162">
        <v>-850</v>
      </c>
      <c r="S2170" s="232">
        <f>E7+(E8*0.1)</f>
        <v>0.2</v>
      </c>
      <c r="T2170" s="162">
        <v>-3410</v>
      </c>
      <c r="U2170" s="233">
        <f>E9+(E10*0.5)+(E11*0.1)</f>
        <v>0.2</v>
      </c>
      <c r="V2170" s="162">
        <v>-1400</v>
      </c>
      <c r="W2170" s="233">
        <f>E12+(E13*0.5)+(E14*0.1)</f>
        <v>0.30000000000000004</v>
      </c>
      <c r="X2170" s="162">
        <v>9874</v>
      </c>
      <c r="Y2170" s="161">
        <f t="shared" si="682"/>
        <v>2143</v>
      </c>
      <c r="Z2170" s="162">
        <f t="shared" si="674"/>
        <v>1665.2000000000003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1665.2000000000003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294030.30000000005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58808.4</v>
      </c>
      <c r="AU2170" s="237">
        <f t="shared" si="687"/>
        <v>48982.700000000012</v>
      </c>
      <c r="AV2170" s="237">
        <f t="shared" si="688"/>
        <v>95041.600000000108</v>
      </c>
      <c r="AW2170" s="237">
        <f t="shared" si="689"/>
        <v>28173.599999999995</v>
      </c>
      <c r="AX2170" s="237">
        <f t="shared" si="690"/>
        <v>63024.000000000007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305336.94500000007</v>
      </c>
      <c r="M2171" s="162">
        <f>MAX(AN28:AN2171)</f>
        <v>305336.94500000007</v>
      </c>
      <c r="N2171" s="162">
        <f t="shared" si="681"/>
        <v>0</v>
      </c>
      <c r="O2171" s="231">
        <f>E3+(E4*0.1)</f>
        <v>0.30000000000000004</v>
      </c>
      <c r="P2171" s="162">
        <v>5073.95</v>
      </c>
      <c r="Q2171" s="232">
        <f>E5+(E6*0.1)</f>
        <v>0.2</v>
      </c>
      <c r="R2171" s="162">
        <v>9442.5</v>
      </c>
      <c r="S2171" s="232">
        <f>E7+(E8*0.1)</f>
        <v>0.2</v>
      </c>
      <c r="T2171" s="162">
        <v>16029.8</v>
      </c>
      <c r="U2171" s="233">
        <f>E9+(E10*0.5)+(E11*0.1)</f>
        <v>0.2</v>
      </c>
      <c r="V2171" s="162">
        <v>9380</v>
      </c>
      <c r="W2171" s="233">
        <f>E12+(E13*0.5)+(E14*0.1)</f>
        <v>0.30000000000000004</v>
      </c>
      <c r="X2171" s="162">
        <v>9380</v>
      </c>
      <c r="Y2171" s="161">
        <f t="shared" si="682"/>
        <v>2144</v>
      </c>
      <c r="Z2171" s="162">
        <f t="shared" si="674"/>
        <v>11306.645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11306.645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305336.94500000007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60330.584999999999</v>
      </c>
      <c r="AU2171" s="237">
        <f t="shared" si="687"/>
        <v>50871.200000000012</v>
      </c>
      <c r="AV2171" s="237">
        <f t="shared" si="688"/>
        <v>98247.560000000114</v>
      </c>
      <c r="AW2171" s="237">
        <f t="shared" si="689"/>
        <v>30049.599999999995</v>
      </c>
      <c r="AX2171" s="237">
        <f t="shared" si="690"/>
        <v>65838.000000000015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307479.94500000007</v>
      </c>
      <c r="M2172" s="162">
        <f>MAX(AN28:AN2172)</f>
        <v>307479.94500000007</v>
      </c>
      <c r="N2172" s="162">
        <f t="shared" si="681"/>
        <v>0</v>
      </c>
      <c r="O2172" s="231">
        <f>E3+(E4*0.1)</f>
        <v>0.30000000000000004</v>
      </c>
      <c r="P2172" s="162">
        <v>-550</v>
      </c>
      <c r="Q2172" s="232">
        <f>E5+(E6*0.1)</f>
        <v>0.2</v>
      </c>
      <c r="R2172" s="162">
        <v>-850</v>
      </c>
      <c r="S2172" s="232">
        <f>E7+(E8*0.1)</f>
        <v>0.2</v>
      </c>
      <c r="T2172" s="162">
        <v>-3410</v>
      </c>
      <c r="U2172" s="233">
        <f>E9+(E10*0.5)+(E11*0.1)</f>
        <v>0.2</v>
      </c>
      <c r="V2172" s="162">
        <v>6320</v>
      </c>
      <c r="W2172" s="233">
        <f>E12+(E13*0.5)+(E14*0.1)</f>
        <v>0.30000000000000004</v>
      </c>
      <c r="X2172" s="162">
        <v>6320</v>
      </c>
      <c r="Y2172" s="161">
        <f t="shared" si="682"/>
        <v>2145</v>
      </c>
      <c r="Z2172" s="162">
        <f t="shared" si="674"/>
        <v>2143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2143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307479.94500000007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60165.584999999999</v>
      </c>
      <c r="AU2172" s="237">
        <f t="shared" si="687"/>
        <v>50701.200000000012</v>
      </c>
      <c r="AV2172" s="237">
        <f t="shared" si="688"/>
        <v>97565.560000000114</v>
      </c>
      <c r="AW2172" s="237">
        <f t="shared" si="689"/>
        <v>31313.599999999995</v>
      </c>
      <c r="AX2172" s="237">
        <f t="shared" si="690"/>
        <v>67734.000000000015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303868.42500000005</v>
      </c>
      <c r="M2173" s="162">
        <f>MAX(AN28:AN2173)</f>
        <v>307479.94500000007</v>
      </c>
      <c r="N2173" s="162">
        <f t="shared" si="681"/>
        <v>-3611.5200000000186</v>
      </c>
      <c r="O2173" s="231">
        <f>E3+(E4*0.1)</f>
        <v>0.30000000000000004</v>
      </c>
      <c r="P2173" s="162">
        <v>-1717.2</v>
      </c>
      <c r="Q2173" s="232">
        <f>E5+(E6*0.1)</f>
        <v>0.2</v>
      </c>
      <c r="R2173" s="162">
        <v>-3980</v>
      </c>
      <c r="S2173" s="232">
        <f>E7+(E8*0.1)</f>
        <v>0.2</v>
      </c>
      <c r="T2173" s="162">
        <v>-8301.7999999999993</v>
      </c>
      <c r="U2173" s="233">
        <f>E9+(E10*0.5)+(E11*0.1)</f>
        <v>0.2</v>
      </c>
      <c r="V2173" s="162">
        <v>-1400</v>
      </c>
      <c r="W2173" s="233">
        <f>E12+(E13*0.5)+(E14*0.1)</f>
        <v>0.30000000000000004</v>
      </c>
      <c r="X2173" s="162">
        <v>-1200</v>
      </c>
      <c r="Y2173" s="161">
        <f t="shared" si="682"/>
        <v>2146</v>
      </c>
      <c r="Z2173" s="162">
        <f t="shared" si="674"/>
        <v>-3611.52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-3611.52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303868.42500000005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59650.424999999996</v>
      </c>
      <c r="AU2173" s="237">
        <f t="shared" si="687"/>
        <v>49905.200000000012</v>
      </c>
      <c r="AV2173" s="237">
        <f t="shared" si="688"/>
        <v>95905.200000000114</v>
      </c>
      <c r="AW2173" s="237">
        <f t="shared" si="689"/>
        <v>31033.599999999995</v>
      </c>
      <c r="AX2173" s="237">
        <f t="shared" si="690"/>
        <v>67374.000000000015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303804.42500000005</v>
      </c>
      <c r="M2174" s="162">
        <f>MAX(AN28:AN2174)</f>
        <v>307479.94500000007</v>
      </c>
      <c r="N2174" s="162">
        <f t="shared" si="681"/>
        <v>-3675.5200000000186</v>
      </c>
      <c r="O2174" s="231">
        <f>E3+(E4*0.1)</f>
        <v>0.30000000000000004</v>
      </c>
      <c r="P2174" s="162">
        <v>-550</v>
      </c>
      <c r="Q2174" s="232">
        <f>E5+(E6*0.1)</f>
        <v>0.2</v>
      </c>
      <c r="R2174" s="162">
        <v>-850</v>
      </c>
      <c r="S2174" s="232">
        <f>E7+(E8*0.1)</f>
        <v>0.2</v>
      </c>
      <c r="T2174" s="162">
        <v>-3410</v>
      </c>
      <c r="U2174" s="233">
        <f>E9+(E10*0.5)+(E11*0.1)</f>
        <v>0.2</v>
      </c>
      <c r="V2174" s="162">
        <v>1906</v>
      </c>
      <c r="W2174" s="233">
        <f>E12+(E13*0.5)+(E14*0.1)</f>
        <v>0.30000000000000004</v>
      </c>
      <c r="X2174" s="162">
        <v>1906</v>
      </c>
      <c r="Y2174" s="161">
        <f t="shared" si="682"/>
        <v>2147</v>
      </c>
      <c r="Z2174" s="162">
        <f t="shared" si="674"/>
        <v>-63.999999999999886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0</v>
      </c>
      <c r="AI2174" s="129">
        <f t="shared" si="676"/>
        <v>-63.999999999999886</v>
      </c>
      <c r="AJ2174" s="234">
        <f t="shared" si="677"/>
        <v>0</v>
      </c>
      <c r="AK2174" s="234">
        <f t="shared" si="678"/>
        <v>1</v>
      </c>
      <c r="AL2174" s="129">
        <f t="shared" si="679"/>
        <v>0</v>
      </c>
      <c r="AM2174" s="127">
        <v>45762</v>
      </c>
      <c r="AN2174" s="129">
        <f t="shared" si="683"/>
        <v>303804.42500000005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59485.424999999996</v>
      </c>
      <c r="AU2174" s="237">
        <f t="shared" si="687"/>
        <v>49735.200000000012</v>
      </c>
      <c r="AV2174" s="237">
        <f t="shared" si="688"/>
        <v>95223.200000000114</v>
      </c>
      <c r="AW2174" s="237">
        <f t="shared" si="689"/>
        <v>31414.799999999996</v>
      </c>
      <c r="AX2174" s="237">
        <f t="shared" si="690"/>
        <v>67945.800000000017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313970.44000000006</v>
      </c>
      <c r="M2175" s="162">
        <f>MAX(AN28:AN2175)</f>
        <v>313970.44000000006</v>
      </c>
      <c r="N2175" s="162">
        <f t="shared" si="681"/>
        <v>0</v>
      </c>
      <c r="O2175" s="231">
        <f>E3+(E4*0.1)</f>
        <v>0.30000000000000004</v>
      </c>
      <c r="P2175" s="162">
        <v>3497.85</v>
      </c>
      <c r="Q2175" s="232">
        <f>E5+(E6*0.1)</f>
        <v>0.2</v>
      </c>
      <c r="R2175" s="162">
        <v>6046.5</v>
      </c>
      <c r="S2175" s="232">
        <f>E7+(E8*0.1)</f>
        <v>0.2</v>
      </c>
      <c r="T2175" s="162">
        <v>11451.8</v>
      </c>
      <c r="U2175" s="233">
        <f>E9+(E10*0.5)+(E11*0.1)</f>
        <v>0.2</v>
      </c>
      <c r="V2175" s="162">
        <v>11234</v>
      </c>
      <c r="W2175" s="233">
        <f>E12+(E13*0.5)+(E14*0.1)</f>
        <v>0.30000000000000004</v>
      </c>
      <c r="X2175" s="162">
        <v>11234</v>
      </c>
      <c r="Y2175" s="161">
        <f t="shared" si="682"/>
        <v>2148</v>
      </c>
      <c r="Z2175" s="162">
        <f t="shared" si="674"/>
        <v>10166.014999999999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10166.014999999999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313970.44000000006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60534.78</v>
      </c>
      <c r="AU2175" s="237">
        <f t="shared" si="687"/>
        <v>50944.500000000015</v>
      </c>
      <c r="AV2175" s="237">
        <f t="shared" si="688"/>
        <v>97513.560000000114</v>
      </c>
      <c r="AW2175" s="237">
        <f t="shared" si="689"/>
        <v>33661.599999999999</v>
      </c>
      <c r="AX2175" s="237">
        <f t="shared" si="690"/>
        <v>71316.000000000015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313811.88000000006</v>
      </c>
      <c r="M2176" s="162">
        <f>MAX(AN28:AN2176)</f>
        <v>313970.44000000006</v>
      </c>
      <c r="N2176" s="162">
        <f t="shared" si="681"/>
        <v>-158.55999999999767</v>
      </c>
      <c r="O2176" s="231">
        <f>E3+(E4*0.1)</f>
        <v>0.30000000000000004</v>
      </c>
      <c r="P2176" s="162">
        <v>2635.8</v>
      </c>
      <c r="Q2176" s="232">
        <f>E5+(E6*0.1)</f>
        <v>0.2</v>
      </c>
      <c r="R2176" s="162">
        <v>-1537.5</v>
      </c>
      <c r="S2176" s="232">
        <f>E7+(E8*0.1)</f>
        <v>0.2</v>
      </c>
      <c r="T2176" s="162">
        <v>-9</v>
      </c>
      <c r="U2176" s="233">
        <f>E9+(E10*0.5)+(E11*0.1)</f>
        <v>0.2</v>
      </c>
      <c r="V2176" s="162">
        <v>-1400</v>
      </c>
      <c r="W2176" s="233">
        <f>E12+(E13*0.5)+(E14*0.1)</f>
        <v>0.30000000000000004</v>
      </c>
      <c r="X2176" s="162">
        <v>-1200</v>
      </c>
      <c r="Y2176" s="161">
        <f t="shared" si="682"/>
        <v>2149</v>
      </c>
      <c r="Z2176" s="162">
        <f t="shared" si="674"/>
        <v>-158.55999999999995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0</v>
      </c>
      <c r="AI2176" s="129">
        <f t="shared" si="676"/>
        <v>-158.55999999999995</v>
      </c>
      <c r="AJ2176" s="234">
        <f t="shared" si="677"/>
        <v>0</v>
      </c>
      <c r="AK2176" s="234">
        <f t="shared" si="678"/>
        <v>1</v>
      </c>
      <c r="AL2176" s="129">
        <f t="shared" si="679"/>
        <v>0</v>
      </c>
      <c r="AM2176" s="127">
        <v>45764</v>
      </c>
      <c r="AN2176" s="129">
        <f t="shared" si="683"/>
        <v>313811.88000000006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61325.52</v>
      </c>
      <c r="AU2176" s="237">
        <f t="shared" si="687"/>
        <v>50637.000000000015</v>
      </c>
      <c r="AV2176" s="237">
        <f t="shared" si="688"/>
        <v>97511.760000000111</v>
      </c>
      <c r="AW2176" s="237">
        <f t="shared" si="689"/>
        <v>33381.599999999999</v>
      </c>
      <c r="AX2176" s="237">
        <f t="shared" si="690"/>
        <v>70956.000000000015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323747.27000000008</v>
      </c>
      <c r="M2177" s="162">
        <f>MAX(AN28:AN2177)</f>
        <v>323747.27000000008</v>
      </c>
      <c r="N2177" s="162">
        <f t="shared" si="681"/>
        <v>0</v>
      </c>
      <c r="O2177" s="231">
        <f>E3+(E4*0.1)</f>
        <v>0.30000000000000004</v>
      </c>
      <c r="P2177" s="162">
        <v>4859.1000000000004</v>
      </c>
      <c r="Q2177" s="232">
        <f>E5+(E6*0.1)</f>
        <v>0.2</v>
      </c>
      <c r="R2177" s="162">
        <v>6225</v>
      </c>
      <c r="S2177" s="232">
        <f>E7+(E8*0.1)</f>
        <v>0.2</v>
      </c>
      <c r="T2177" s="162">
        <v>8995.7999999999993</v>
      </c>
      <c r="U2177" s="233">
        <f>E9+(E10*0.5)+(E11*0.1)</f>
        <v>0.2</v>
      </c>
      <c r="V2177" s="162">
        <v>10867</v>
      </c>
      <c r="W2177" s="233">
        <f>E12+(E13*0.5)+(E14*0.1)</f>
        <v>0.30000000000000004</v>
      </c>
      <c r="X2177" s="162">
        <v>10867</v>
      </c>
      <c r="Y2177" s="161">
        <f t="shared" si="682"/>
        <v>2150</v>
      </c>
      <c r="Z2177" s="162">
        <f t="shared" si="674"/>
        <v>9935.3900000000012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9935.3900000000012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323747.27000000008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62783.25</v>
      </c>
      <c r="AU2177" s="237">
        <f t="shared" si="687"/>
        <v>51882.000000000015</v>
      </c>
      <c r="AV2177" s="237">
        <f t="shared" si="688"/>
        <v>99310.920000000115</v>
      </c>
      <c r="AW2177" s="237">
        <f t="shared" si="689"/>
        <v>35555</v>
      </c>
      <c r="AX2177" s="237">
        <f t="shared" si="690"/>
        <v>74216.10000000002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321224.56000000006</v>
      </c>
      <c r="M2178" s="162">
        <f>MAX(AN28:AN2178)</f>
        <v>323747.27000000008</v>
      </c>
      <c r="N2178" s="162">
        <f t="shared" si="681"/>
        <v>-2522.710000000021</v>
      </c>
      <c r="O2178" s="231">
        <f>E3+(E4*0.1)</f>
        <v>0.30000000000000004</v>
      </c>
      <c r="P2178" s="162">
        <v>-1779.1</v>
      </c>
      <c r="Q2178" s="232">
        <f>E5+(E6*0.1)</f>
        <v>0.2</v>
      </c>
      <c r="R2178" s="162">
        <v>-2523.5</v>
      </c>
      <c r="S2178" s="232">
        <f>E7+(E8*0.1)</f>
        <v>0.2</v>
      </c>
      <c r="T2178" s="162">
        <v>-4221.3999999999996</v>
      </c>
      <c r="U2178" s="233">
        <f>E9+(E10*0.5)+(E11*0.1)</f>
        <v>0.2</v>
      </c>
      <c r="V2178" s="162">
        <v>-1400</v>
      </c>
      <c r="W2178" s="233">
        <f>E12+(E13*0.5)+(E14*0.1)</f>
        <v>0.30000000000000004</v>
      </c>
      <c r="X2178" s="162">
        <v>-1200</v>
      </c>
      <c r="Y2178" s="161">
        <f t="shared" si="682"/>
        <v>2151</v>
      </c>
      <c r="Z2178" s="162">
        <f t="shared" si="674"/>
        <v>-2522.71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-2522.71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321224.56000000006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62249.52</v>
      </c>
      <c r="AU2178" s="237">
        <f t="shared" si="687"/>
        <v>51377.300000000017</v>
      </c>
      <c r="AV2178" s="237">
        <f t="shared" si="688"/>
        <v>98466.640000000116</v>
      </c>
      <c r="AW2178" s="237">
        <f t="shared" si="689"/>
        <v>35275</v>
      </c>
      <c r="AX2178" s="237">
        <f t="shared" si="690"/>
        <v>73856.10000000002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316149.07500000007</v>
      </c>
      <c r="M2179" s="162">
        <f>MAX(AN28:AN2179)</f>
        <v>323747.27000000008</v>
      </c>
      <c r="N2179" s="162">
        <f t="shared" si="681"/>
        <v>-7598.195000000007</v>
      </c>
      <c r="O2179" s="231">
        <f>E3+(E4*0.1)</f>
        <v>0.30000000000000004</v>
      </c>
      <c r="P2179" s="162">
        <v>-3190.15</v>
      </c>
      <c r="Q2179" s="232">
        <f>E5+(E6*0.1)</f>
        <v>0.2</v>
      </c>
      <c r="R2179" s="162">
        <v>-5458</v>
      </c>
      <c r="S2179" s="232">
        <f>E7+(E8*0.1)</f>
        <v>0.2</v>
      </c>
      <c r="T2179" s="162">
        <v>-11934.2</v>
      </c>
      <c r="U2179" s="233">
        <f>E9+(E10*0.5)+(E11*0.1)</f>
        <v>0.2</v>
      </c>
      <c r="V2179" s="162">
        <v>-1400</v>
      </c>
      <c r="W2179" s="233">
        <f>E12+(E13*0.5)+(E14*0.1)</f>
        <v>0.30000000000000004</v>
      </c>
      <c r="X2179" s="162">
        <v>-1200</v>
      </c>
      <c r="Y2179" s="161">
        <f t="shared" si="682"/>
        <v>2152</v>
      </c>
      <c r="Z2179" s="162">
        <f t="shared" si="674"/>
        <v>-5075.4850000000006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-5075.4850000000006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316149.07500000007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61292.474999999999</v>
      </c>
      <c r="AU2179" s="237">
        <f t="shared" si="687"/>
        <v>50285.700000000019</v>
      </c>
      <c r="AV2179" s="237">
        <f t="shared" si="688"/>
        <v>96079.800000000119</v>
      </c>
      <c r="AW2179" s="237">
        <f t="shared" si="689"/>
        <v>34995</v>
      </c>
      <c r="AX2179" s="237">
        <f t="shared" si="690"/>
        <v>73496.10000000002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318142.07500000007</v>
      </c>
      <c r="M2180" s="162">
        <f>MAX(AN28:AN2180)</f>
        <v>323747.27000000008</v>
      </c>
      <c r="N2180" s="162">
        <f t="shared" si="681"/>
        <v>-5605.195000000007</v>
      </c>
      <c r="O2180" s="231">
        <f>E3+(E4*0.1)</f>
        <v>0.30000000000000004</v>
      </c>
      <c r="P2180" s="162">
        <v>-550</v>
      </c>
      <c r="Q2180" s="232">
        <f>E5+(E6*0.1)</f>
        <v>0.2</v>
      </c>
      <c r="R2180" s="162">
        <v>-850</v>
      </c>
      <c r="S2180" s="232">
        <f>E7+(E8*0.1)</f>
        <v>0.2</v>
      </c>
      <c r="T2180" s="162">
        <v>-3410</v>
      </c>
      <c r="U2180" s="233">
        <f>E9+(E10*0.5)+(E11*0.1)</f>
        <v>0.2</v>
      </c>
      <c r="V2180" s="162">
        <v>6020</v>
      </c>
      <c r="W2180" s="233">
        <f>E12+(E13*0.5)+(E14*0.1)</f>
        <v>0.30000000000000004</v>
      </c>
      <c r="X2180" s="162">
        <v>6020</v>
      </c>
      <c r="Y2180" s="161">
        <f t="shared" si="682"/>
        <v>2153</v>
      </c>
      <c r="Z2180" s="162">
        <f t="shared" si="674"/>
        <v>1993.0000000000002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1993.0000000000002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318142.07500000007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61127.474999999999</v>
      </c>
      <c r="AU2180" s="237">
        <f t="shared" si="687"/>
        <v>50115.700000000019</v>
      </c>
      <c r="AV2180" s="237">
        <f t="shared" si="688"/>
        <v>95397.800000000119</v>
      </c>
      <c r="AW2180" s="237">
        <f t="shared" si="689"/>
        <v>36199</v>
      </c>
      <c r="AX2180" s="237">
        <f t="shared" si="690"/>
        <v>75302.10000000002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316619.92500000005</v>
      </c>
      <c r="M2181" s="162">
        <f>MAX(AN28:AN2181)</f>
        <v>323747.27000000008</v>
      </c>
      <c r="N2181" s="162">
        <f t="shared" si="681"/>
        <v>-7127.3450000000303</v>
      </c>
      <c r="O2181" s="231">
        <f>E3+(E4*0.1)</f>
        <v>0.30000000000000004</v>
      </c>
      <c r="P2181" s="162">
        <v>-100.5</v>
      </c>
      <c r="Q2181" s="232">
        <f>E5+(E6*0.1)</f>
        <v>0.2</v>
      </c>
      <c r="R2181" s="162">
        <v>-850</v>
      </c>
      <c r="S2181" s="232">
        <f>E7+(E8*0.1)</f>
        <v>0.2</v>
      </c>
      <c r="T2181" s="162">
        <v>-3410</v>
      </c>
      <c r="U2181" s="233">
        <f>E9+(E10*0.5)+(E11*0.1)</f>
        <v>0.2</v>
      </c>
      <c r="V2181" s="162">
        <v>-1400</v>
      </c>
      <c r="W2181" s="233">
        <f>E12+(E13*0.5)+(E14*0.1)</f>
        <v>0.30000000000000004</v>
      </c>
      <c r="X2181" s="162">
        <v>-1200</v>
      </c>
      <c r="Y2181" s="161">
        <f t="shared" si="682"/>
        <v>2154</v>
      </c>
      <c r="Z2181" s="162">
        <f t="shared" si="674"/>
        <v>-1522.15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-1522.15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316619.92500000005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61097.324999999997</v>
      </c>
      <c r="AU2181" s="237">
        <f t="shared" si="687"/>
        <v>49945.700000000019</v>
      </c>
      <c r="AV2181" s="237">
        <f t="shared" si="688"/>
        <v>94715.800000000119</v>
      </c>
      <c r="AW2181" s="237">
        <f t="shared" si="689"/>
        <v>35919</v>
      </c>
      <c r="AX2181" s="237">
        <f t="shared" si="690"/>
        <v>74942.10000000002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315666.00500000006</v>
      </c>
      <c r="M2182" s="162">
        <f>MAX(AN28:AN2182)</f>
        <v>323747.27000000008</v>
      </c>
      <c r="N2182" s="162">
        <f t="shared" si="681"/>
        <v>-8081.265000000014</v>
      </c>
      <c r="O2182" s="231">
        <f>E3+(E4*0.1)</f>
        <v>0.30000000000000004</v>
      </c>
      <c r="P2182" s="162">
        <v>-550</v>
      </c>
      <c r="Q2182" s="232">
        <f>E5+(E6*0.1)</f>
        <v>0.2</v>
      </c>
      <c r="R2182" s="162">
        <v>-850</v>
      </c>
      <c r="S2182" s="232">
        <f>E7+(E8*0.1)</f>
        <v>0.2</v>
      </c>
      <c r="T2182" s="162">
        <v>105.4</v>
      </c>
      <c r="U2182" s="233">
        <f>E9+(E10*0.5)+(E11*0.1)</f>
        <v>0.2</v>
      </c>
      <c r="V2182" s="162">
        <v>-1400</v>
      </c>
      <c r="W2182" s="233">
        <f>E12+(E13*0.5)+(E14*0.1)</f>
        <v>0.30000000000000004</v>
      </c>
      <c r="X2182" s="162">
        <v>-1200</v>
      </c>
      <c r="Y2182" s="161">
        <f t="shared" si="682"/>
        <v>2155</v>
      </c>
      <c r="Z2182" s="162">
        <f t="shared" si="674"/>
        <v>-953.92000000000007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-953.92000000000007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315666.00500000006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60932.324999999997</v>
      </c>
      <c r="AU2182" s="237">
        <f t="shared" si="687"/>
        <v>49775.700000000019</v>
      </c>
      <c r="AV2182" s="237">
        <f t="shared" si="688"/>
        <v>94736.880000000121</v>
      </c>
      <c r="AW2182" s="237">
        <f t="shared" si="689"/>
        <v>35639</v>
      </c>
      <c r="AX2182" s="237">
        <f t="shared" si="690"/>
        <v>74582.10000000002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314220.36500000005</v>
      </c>
      <c r="M2183" s="162">
        <f>MAX(AN28:AN2183)</f>
        <v>323747.27000000008</v>
      </c>
      <c r="N2183" s="162">
        <f t="shared" si="681"/>
        <v>-9526.9050000000279</v>
      </c>
      <c r="O2183" s="231">
        <f>E3+(E4*0.1)</f>
        <v>0.30000000000000004</v>
      </c>
      <c r="P2183" s="162">
        <v>-550</v>
      </c>
      <c r="Q2183" s="232">
        <f>E5+(E6*0.1)</f>
        <v>0.2</v>
      </c>
      <c r="R2183" s="162">
        <v>-850</v>
      </c>
      <c r="S2183" s="232">
        <f>E7+(E8*0.1)</f>
        <v>0.2</v>
      </c>
      <c r="T2183" s="162">
        <v>-2353.1999999999998</v>
      </c>
      <c r="U2183" s="233">
        <f>E9+(E10*0.5)+(E11*0.1)</f>
        <v>0.2</v>
      </c>
      <c r="V2183" s="162">
        <v>-1400</v>
      </c>
      <c r="W2183" s="233">
        <f>E12+(E13*0.5)+(E14*0.1)</f>
        <v>0.30000000000000004</v>
      </c>
      <c r="X2183" s="162">
        <v>-1200</v>
      </c>
      <c r="Y2183" s="161">
        <f t="shared" si="682"/>
        <v>2156</v>
      </c>
      <c r="Z2183" s="162">
        <f t="shared" si="674"/>
        <v>-1445.6399999999999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-1445.6399999999999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314220.36500000005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60767.324999999997</v>
      </c>
      <c r="AU2183" s="237">
        <f t="shared" si="687"/>
        <v>49605.700000000019</v>
      </c>
      <c r="AV2183" s="237">
        <f t="shared" si="688"/>
        <v>94266.240000000122</v>
      </c>
      <c r="AW2183" s="237">
        <f t="shared" si="689"/>
        <v>35359</v>
      </c>
      <c r="AX2183" s="237">
        <f t="shared" si="690"/>
        <v>74222.10000000002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313141.08500000002</v>
      </c>
      <c r="M2184" s="162">
        <f>MAX(AN28:AN2184)</f>
        <v>323747.27000000008</v>
      </c>
      <c r="N2184" s="162">
        <f t="shared" si="681"/>
        <v>-10606.185000000056</v>
      </c>
      <c r="O2184" s="231">
        <f>E3+(E4*0.1)</f>
        <v>0.30000000000000004</v>
      </c>
      <c r="P2184" s="162">
        <v>-550</v>
      </c>
      <c r="Q2184" s="232">
        <f>E5+(E6*0.1)</f>
        <v>0.2</v>
      </c>
      <c r="R2184" s="162">
        <v>-850</v>
      </c>
      <c r="S2184" s="232">
        <f>E7+(E8*0.1)</f>
        <v>0.2</v>
      </c>
      <c r="T2184" s="162">
        <v>-521.4</v>
      </c>
      <c r="U2184" s="233">
        <f>E9+(E10*0.5)+(E11*0.1)</f>
        <v>0.2</v>
      </c>
      <c r="V2184" s="162">
        <v>-1400</v>
      </c>
      <c r="W2184" s="233">
        <f>E12+(E13*0.5)+(E14*0.1)</f>
        <v>0.30000000000000004</v>
      </c>
      <c r="X2184" s="162">
        <v>-1200</v>
      </c>
      <c r="Y2184" s="161">
        <f t="shared" si="682"/>
        <v>2157</v>
      </c>
      <c r="Z2184" s="162">
        <f t="shared" si="674"/>
        <v>-1079.28</v>
      </c>
      <c r="AA2184" s="238">
        <v>45777</v>
      </c>
      <c r="AB2184" s="129">
        <f>SUM(Z2164:Z2184)</f>
        <v>31498.364999999998</v>
      </c>
      <c r="AC2184" s="128">
        <f>(AB2184&gt;0)*1</f>
        <v>1</v>
      </c>
      <c r="AD2184" s="128">
        <f>(AB2184&lt;0)*1</f>
        <v>0</v>
      </c>
      <c r="AE2184" s="129">
        <f>AB2184*AC2184</f>
        <v>31498.364999999998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-1079.28</v>
      </c>
      <c r="AJ2184" s="234">
        <f t="shared" si="677"/>
        <v>0</v>
      </c>
      <c r="AK2184" s="234">
        <f t="shared" si="678"/>
        <v>1</v>
      </c>
      <c r="AL2184" s="129">
        <f t="shared" si="679"/>
        <v>31498.364999999998</v>
      </c>
      <c r="AM2184" s="127">
        <v>45777</v>
      </c>
      <c r="AN2184" s="129">
        <f t="shared" si="683"/>
        <v>313141.08500000002</v>
      </c>
      <c r="AO2184" s="129">
        <f t="shared" si="684"/>
        <v>31498.364999999998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60602.324999999997</v>
      </c>
      <c r="AU2184" s="237">
        <f t="shared" si="687"/>
        <v>49435.700000000019</v>
      </c>
      <c r="AV2184" s="237">
        <f t="shared" si="688"/>
        <v>94161.960000000123</v>
      </c>
      <c r="AW2184" s="237">
        <f t="shared" si="689"/>
        <v>35079</v>
      </c>
      <c r="AX2184" s="237">
        <f t="shared" si="690"/>
        <v>73862.10000000002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310349.02500000002</v>
      </c>
      <c r="M2185" s="162">
        <f>MAX(AN28:AN2185)</f>
        <v>323747.27000000008</v>
      </c>
      <c r="N2185" s="162">
        <f t="shared" si="681"/>
        <v>-13398.245000000054</v>
      </c>
      <c r="O2185" s="231">
        <f>E3+(E4*0.1)</f>
        <v>0.30000000000000004</v>
      </c>
      <c r="P2185" s="162">
        <v>-1293.4000000000001</v>
      </c>
      <c r="Q2185" s="232">
        <f>E5+(E6*0.1)</f>
        <v>0.2</v>
      </c>
      <c r="R2185" s="162">
        <v>-2854</v>
      </c>
      <c r="S2185" s="232">
        <f>E7+(E8*0.1)</f>
        <v>0.2</v>
      </c>
      <c r="T2185" s="162">
        <v>-5966.2</v>
      </c>
      <c r="U2185" s="233">
        <f>E9+(E10*0.5)+(E11*0.1)</f>
        <v>0.2</v>
      </c>
      <c r="V2185" s="162">
        <v>-1400</v>
      </c>
      <c r="W2185" s="233">
        <f>E12+(E13*0.5)+(E14*0.1)</f>
        <v>0.30000000000000004</v>
      </c>
      <c r="X2185" s="162">
        <v>-1200</v>
      </c>
      <c r="Y2185" s="161">
        <f t="shared" si="682"/>
        <v>2158</v>
      </c>
      <c r="Z2185" s="162">
        <f t="shared" si="674"/>
        <v>-2792.0600000000004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-2792.0600000000004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310349.02500000002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60214.305</v>
      </c>
      <c r="AU2185" s="237">
        <f t="shared" si="687"/>
        <v>48864.900000000016</v>
      </c>
      <c r="AV2185" s="237">
        <f t="shared" si="688"/>
        <v>92968.720000000118</v>
      </c>
      <c r="AW2185" s="237">
        <f t="shared" si="689"/>
        <v>34799</v>
      </c>
      <c r="AX2185" s="237">
        <f t="shared" si="690"/>
        <v>73502.10000000002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309744.33500000002</v>
      </c>
      <c r="M2186" s="162">
        <f>MAX(AN28:AN2186)</f>
        <v>323747.27000000008</v>
      </c>
      <c r="N2186" s="162">
        <f t="shared" si="681"/>
        <v>-14002.935000000056</v>
      </c>
      <c r="O2186" s="231">
        <f>E3+(E4*0.1)</f>
        <v>0.30000000000000004</v>
      </c>
      <c r="P2186" s="162">
        <v>-1087.3</v>
      </c>
      <c r="Q2186" s="232">
        <f>E5+(E6*0.1)</f>
        <v>0.2</v>
      </c>
      <c r="R2186" s="162">
        <v>4126.5</v>
      </c>
      <c r="S2186" s="232">
        <f>E7+(E8*0.1)</f>
        <v>0.2</v>
      </c>
      <c r="T2186" s="162">
        <v>-4048</v>
      </c>
      <c r="U2186" s="233">
        <f>E9+(E10*0.5)+(E11*0.1)</f>
        <v>0.2</v>
      </c>
      <c r="V2186" s="162">
        <v>329</v>
      </c>
      <c r="W2186" s="233">
        <f>E12+(E13*0.5)+(E14*0.1)</f>
        <v>0.30000000000000004</v>
      </c>
      <c r="X2186" s="162">
        <v>-1200</v>
      </c>
      <c r="Y2186" s="161">
        <f t="shared" si="682"/>
        <v>2159</v>
      </c>
      <c r="Z2186" s="162">
        <f t="shared" si="674"/>
        <v>-604.69000000000005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-604.69000000000005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309744.33500000002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59888.114999999998</v>
      </c>
      <c r="AU2186" s="237">
        <f t="shared" si="687"/>
        <v>49690.200000000019</v>
      </c>
      <c r="AV2186" s="237">
        <f t="shared" si="688"/>
        <v>92159.120000000112</v>
      </c>
      <c r="AW2186" s="237">
        <f t="shared" si="689"/>
        <v>34864.800000000003</v>
      </c>
      <c r="AX2186" s="237">
        <f t="shared" si="690"/>
        <v>73142.10000000002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314445.01500000001</v>
      </c>
      <c r="M2187" s="162">
        <f>MAX(AN28:AN2187)</f>
        <v>323747.27000000008</v>
      </c>
      <c r="N2187" s="162">
        <f t="shared" si="681"/>
        <v>-9302.2550000000629</v>
      </c>
      <c r="O2187" s="231">
        <f>E3+(E4*0.1)</f>
        <v>0.30000000000000004</v>
      </c>
      <c r="P2187" s="162">
        <v>-550</v>
      </c>
      <c r="Q2187" s="232">
        <f>E5+(E6*0.1)</f>
        <v>0.2</v>
      </c>
      <c r="R2187" s="162">
        <v>-1617.5</v>
      </c>
      <c r="S2187" s="232">
        <f>E7+(E8*0.1)</f>
        <v>0.2</v>
      </c>
      <c r="T2187" s="162">
        <v>2693.4</v>
      </c>
      <c r="U2187" s="233">
        <f>E9+(E10*0.5)+(E11*0.1)</f>
        <v>0.2</v>
      </c>
      <c r="V2187" s="162">
        <v>9301</v>
      </c>
      <c r="W2187" s="233">
        <f>E12+(E13*0.5)+(E14*0.1)</f>
        <v>0.30000000000000004</v>
      </c>
      <c r="X2187" s="162">
        <v>9301</v>
      </c>
      <c r="Y2187" s="161">
        <f t="shared" si="682"/>
        <v>2160</v>
      </c>
      <c r="Z2187" s="162">
        <f t="shared" si="674"/>
        <v>4700.68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4700.68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314445.01500000001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59723.114999999998</v>
      </c>
      <c r="AU2187" s="237">
        <f t="shared" si="687"/>
        <v>49366.700000000019</v>
      </c>
      <c r="AV2187" s="237">
        <f t="shared" si="688"/>
        <v>92697.800000000105</v>
      </c>
      <c r="AW2187" s="237">
        <f t="shared" si="689"/>
        <v>36725</v>
      </c>
      <c r="AX2187" s="237">
        <f t="shared" si="690"/>
        <v>75932.400000000023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320155.56</v>
      </c>
      <c r="M2188" s="162">
        <f>MAX(AN28:AN2188)</f>
        <v>323747.27000000008</v>
      </c>
      <c r="N2188" s="162">
        <f t="shared" si="681"/>
        <v>-3591.7100000000792</v>
      </c>
      <c r="O2188" s="231">
        <f>E3+(E4*0.1)</f>
        <v>0.30000000000000004</v>
      </c>
      <c r="P2188" s="162">
        <v>1949.15</v>
      </c>
      <c r="Q2188" s="232">
        <f>E5+(E6*0.1)</f>
        <v>0.2</v>
      </c>
      <c r="R2188" s="162">
        <v>-2275.5</v>
      </c>
      <c r="S2188" s="232">
        <f>E7+(E8*0.1)</f>
        <v>0.2</v>
      </c>
      <c r="T2188" s="162">
        <v>3532</v>
      </c>
      <c r="U2188" s="233">
        <f>E9+(E10*0.5)+(E11*0.1)</f>
        <v>0.2</v>
      </c>
      <c r="V2188" s="162">
        <v>9749</v>
      </c>
      <c r="W2188" s="233">
        <f>E12+(E13*0.5)+(E14*0.1)</f>
        <v>0.30000000000000004</v>
      </c>
      <c r="X2188" s="162">
        <v>9749</v>
      </c>
      <c r="Y2188" s="161">
        <f t="shared" si="682"/>
        <v>2161</v>
      </c>
      <c r="Z2188" s="162">
        <f t="shared" si="674"/>
        <v>5710.5450000000001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5710.5450000000001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320155.56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60307.86</v>
      </c>
      <c r="AU2188" s="237">
        <f t="shared" si="687"/>
        <v>48911.60000000002</v>
      </c>
      <c r="AV2188" s="237">
        <f t="shared" si="688"/>
        <v>93404.200000000099</v>
      </c>
      <c r="AW2188" s="237">
        <f t="shared" si="689"/>
        <v>38674.800000000003</v>
      </c>
      <c r="AX2188" s="237">
        <f t="shared" si="690"/>
        <v>78857.10000000002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318457.94</v>
      </c>
      <c r="M2189" s="162">
        <f>MAX(AN28:AN2189)</f>
        <v>323747.27000000008</v>
      </c>
      <c r="N2189" s="162">
        <f t="shared" si="681"/>
        <v>-5289.3300000000745</v>
      </c>
      <c r="O2189" s="231">
        <f>E3+(E4*0.1)</f>
        <v>0.30000000000000004</v>
      </c>
      <c r="P2189" s="162">
        <v>-685.4</v>
      </c>
      <c r="Q2189" s="232">
        <f>E5+(E6*0.1)</f>
        <v>0.2</v>
      </c>
      <c r="R2189" s="162">
        <v>-850</v>
      </c>
      <c r="S2189" s="232">
        <f>E7+(E8*0.1)</f>
        <v>0.2</v>
      </c>
      <c r="T2189" s="162">
        <v>-3410</v>
      </c>
      <c r="U2189" s="233">
        <f>E9+(E10*0.5)+(E11*0.1)</f>
        <v>0.2</v>
      </c>
      <c r="V2189" s="162">
        <v>-1400</v>
      </c>
      <c r="W2189" s="233">
        <f>E12+(E13*0.5)+(E14*0.1)</f>
        <v>0.30000000000000004</v>
      </c>
      <c r="X2189" s="162">
        <v>-1200</v>
      </c>
      <c r="Y2189" s="161">
        <f t="shared" si="682"/>
        <v>2162</v>
      </c>
      <c r="Z2189" s="162">
        <f t="shared" si="674"/>
        <v>-1697.62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-1697.62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318457.94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60102.239999999998</v>
      </c>
      <c r="AU2189" s="237">
        <f t="shared" si="687"/>
        <v>48741.60000000002</v>
      </c>
      <c r="AV2189" s="237">
        <f t="shared" si="688"/>
        <v>92722.200000000099</v>
      </c>
      <c r="AW2189" s="237">
        <f t="shared" si="689"/>
        <v>38394.800000000003</v>
      </c>
      <c r="AX2189" s="237">
        <f t="shared" si="690"/>
        <v>78497.10000000002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317023.8</v>
      </c>
      <c r="M2190" s="162">
        <f>MAX(AN28:AN2190)</f>
        <v>323747.27000000008</v>
      </c>
      <c r="N2190" s="162">
        <f t="shared" si="681"/>
        <v>-6723.4700000000885</v>
      </c>
      <c r="O2190" s="231">
        <f>E3+(E4*0.1)</f>
        <v>0.30000000000000004</v>
      </c>
      <c r="P2190" s="162">
        <v>-1043</v>
      </c>
      <c r="Q2190" s="232">
        <f>E5+(E6*0.1)</f>
        <v>0.2</v>
      </c>
      <c r="R2190" s="162">
        <v>1633</v>
      </c>
      <c r="S2190" s="232">
        <f>E7+(E8*0.1)</f>
        <v>0.2</v>
      </c>
      <c r="T2190" s="162">
        <v>-4039.2</v>
      </c>
      <c r="U2190" s="233">
        <f>E9+(E10*0.5)+(E11*0.1)</f>
        <v>0.2</v>
      </c>
      <c r="V2190" s="162">
        <v>-1400</v>
      </c>
      <c r="W2190" s="233">
        <f>E12+(E13*0.5)+(E14*0.1)</f>
        <v>0.30000000000000004</v>
      </c>
      <c r="X2190" s="162">
        <v>-1200</v>
      </c>
      <c r="Y2190" s="161">
        <f t="shared" si="682"/>
        <v>2163</v>
      </c>
      <c r="Z2190" s="162">
        <f t="shared" si="674"/>
        <v>-1434.14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-1434.14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317023.8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59789.34</v>
      </c>
      <c r="AU2190" s="237">
        <f t="shared" si="687"/>
        <v>49068.200000000019</v>
      </c>
      <c r="AV2190" s="237">
        <f t="shared" si="688"/>
        <v>91914.360000000102</v>
      </c>
      <c r="AW2190" s="237">
        <f t="shared" si="689"/>
        <v>38114.800000000003</v>
      </c>
      <c r="AX2190" s="237">
        <f t="shared" si="690"/>
        <v>78137.10000000002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316047.27999999997</v>
      </c>
      <c r="M2191" s="162">
        <f>MAX(AN28:AN2191)</f>
        <v>323747.27000000008</v>
      </c>
      <c r="N2191" s="162">
        <f t="shared" si="681"/>
        <v>-7699.9900000001071</v>
      </c>
      <c r="O2191" s="231">
        <f>E3+(E4*0.1)</f>
        <v>0.30000000000000004</v>
      </c>
      <c r="P2191" s="162">
        <v>-550</v>
      </c>
      <c r="Q2191" s="232">
        <f>E5+(E6*0.1)</f>
        <v>0.2</v>
      </c>
      <c r="R2191" s="162">
        <v>-850</v>
      </c>
      <c r="S2191" s="232">
        <f>E7+(E8*0.1)</f>
        <v>0.2</v>
      </c>
      <c r="T2191" s="162">
        <v>-7.6</v>
      </c>
      <c r="U2191" s="233">
        <f>E9+(E10*0.5)+(E11*0.1)</f>
        <v>0.2</v>
      </c>
      <c r="V2191" s="162">
        <v>-1400</v>
      </c>
      <c r="W2191" s="233">
        <f>E12+(E13*0.5)+(E14*0.1)</f>
        <v>0.30000000000000004</v>
      </c>
      <c r="X2191" s="162">
        <v>-1200</v>
      </c>
      <c r="Y2191" s="161">
        <f t="shared" si="682"/>
        <v>2164</v>
      </c>
      <c r="Z2191" s="162">
        <f t="shared" si="674"/>
        <v>-976.52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-976.52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316047.27999999997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59624.34</v>
      </c>
      <c r="AU2191" s="237">
        <f t="shared" si="687"/>
        <v>48898.200000000019</v>
      </c>
      <c r="AV2191" s="237">
        <f t="shared" si="688"/>
        <v>91912.840000000098</v>
      </c>
      <c r="AW2191" s="237">
        <f t="shared" si="689"/>
        <v>37834.800000000003</v>
      </c>
      <c r="AX2191" s="237">
        <f t="shared" si="690"/>
        <v>77777.10000000002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319487.37499999994</v>
      </c>
      <c r="M2192" s="162">
        <f>MAX(AN28:AN2192)</f>
        <v>323747.27000000008</v>
      </c>
      <c r="N2192" s="162">
        <f t="shared" si="681"/>
        <v>-4259.895000000135</v>
      </c>
      <c r="O2192" s="231">
        <f>E3+(E4*0.1)</f>
        <v>0.30000000000000004</v>
      </c>
      <c r="P2192" s="162">
        <v>-3298.35</v>
      </c>
      <c r="Q2192" s="232">
        <f>E5+(E6*0.1)</f>
        <v>0.2</v>
      </c>
      <c r="R2192" s="162">
        <v>9214</v>
      </c>
      <c r="S2192" s="232">
        <f>E7+(E8*0.1)</f>
        <v>0.2</v>
      </c>
      <c r="T2192" s="162">
        <v>16134</v>
      </c>
      <c r="U2192" s="233">
        <f>E9+(E10*0.5)+(E11*0.1)</f>
        <v>0.2</v>
      </c>
      <c r="V2192" s="162">
        <v>-1400</v>
      </c>
      <c r="W2192" s="233">
        <f>E12+(E13*0.5)+(E14*0.1)</f>
        <v>0.30000000000000004</v>
      </c>
      <c r="X2192" s="162">
        <v>-1200</v>
      </c>
      <c r="Y2192" s="161">
        <f t="shared" si="682"/>
        <v>2165</v>
      </c>
      <c r="Z2192" s="162">
        <f t="shared" si="674"/>
        <v>3440.0950000000003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3440.0950000000003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319487.37499999994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58634.834999999999</v>
      </c>
      <c r="AU2192" s="237">
        <f t="shared" si="687"/>
        <v>50741.000000000022</v>
      </c>
      <c r="AV2192" s="237">
        <f t="shared" si="688"/>
        <v>95139.640000000101</v>
      </c>
      <c r="AW2192" s="237">
        <f t="shared" si="689"/>
        <v>37554.800000000003</v>
      </c>
      <c r="AX2192" s="237">
        <f t="shared" si="690"/>
        <v>77417.10000000002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321587.67999999993</v>
      </c>
      <c r="M2193" s="162">
        <f>MAX(AN28:AN2193)</f>
        <v>323747.27000000008</v>
      </c>
      <c r="N2193" s="162">
        <f t="shared" si="681"/>
        <v>-2159.590000000142</v>
      </c>
      <c r="O2193" s="231">
        <f>E3+(E4*0.1)</f>
        <v>0.30000000000000004</v>
      </c>
      <c r="P2193" s="162">
        <v>1298.3499999999999</v>
      </c>
      <c r="Q2193" s="232">
        <f>E5+(E6*0.1)</f>
        <v>0.2</v>
      </c>
      <c r="R2193" s="162">
        <v>2118</v>
      </c>
      <c r="S2193" s="232">
        <f>E7+(E8*0.1)</f>
        <v>0.2</v>
      </c>
      <c r="T2193" s="162">
        <v>6591</v>
      </c>
      <c r="U2193" s="233">
        <f>E9+(E10*0.5)+(E11*0.1)</f>
        <v>0.2</v>
      </c>
      <c r="V2193" s="162">
        <v>1645</v>
      </c>
      <c r="W2193" s="233">
        <f>E12+(E13*0.5)+(E14*0.1)</f>
        <v>0.30000000000000004</v>
      </c>
      <c r="X2193" s="162">
        <v>-1200</v>
      </c>
      <c r="Y2193" s="161">
        <f t="shared" si="682"/>
        <v>2166</v>
      </c>
      <c r="Z2193" s="162">
        <f t="shared" si="674"/>
        <v>2100.3050000000003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2100.3050000000003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321587.67999999993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59024.34</v>
      </c>
      <c r="AU2193" s="237">
        <f t="shared" si="687"/>
        <v>51164.60000000002</v>
      </c>
      <c r="AV2193" s="237">
        <f t="shared" si="688"/>
        <v>96457.840000000098</v>
      </c>
      <c r="AW2193" s="237">
        <f t="shared" si="689"/>
        <v>37883.800000000003</v>
      </c>
      <c r="AX2193" s="237">
        <f t="shared" si="690"/>
        <v>77057.10000000002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321329.01999999996</v>
      </c>
      <c r="M2194" s="162">
        <f>MAX(AN28:AN2194)</f>
        <v>323747.27000000008</v>
      </c>
      <c r="N2194" s="162">
        <f t="shared" si="681"/>
        <v>-2418.2500000001164</v>
      </c>
      <c r="O2194" s="231">
        <f>E3+(E4*0.1)</f>
        <v>0.30000000000000004</v>
      </c>
      <c r="P2194" s="162">
        <v>-550</v>
      </c>
      <c r="Q2194" s="232">
        <f>E5+(E6*0.1)</f>
        <v>0.2</v>
      </c>
      <c r="R2194" s="162">
        <v>301.5</v>
      </c>
      <c r="S2194" s="232">
        <f>E7+(E8*0.1)</f>
        <v>0.2</v>
      </c>
      <c r="T2194" s="162">
        <v>2430.1999999999998</v>
      </c>
      <c r="U2194" s="233">
        <f>E9+(E10*0.5)+(E11*0.1)</f>
        <v>0.2</v>
      </c>
      <c r="V2194" s="162">
        <v>-1400</v>
      </c>
      <c r="W2194" s="233">
        <f>E12+(E13*0.5)+(E14*0.1)</f>
        <v>0.30000000000000004</v>
      </c>
      <c r="X2194" s="162">
        <v>-1200</v>
      </c>
      <c r="Y2194" s="161">
        <f t="shared" si="682"/>
        <v>2167</v>
      </c>
      <c r="Z2194" s="162">
        <f t="shared" si="674"/>
        <v>-258.66000000000014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-258.66000000000014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321329.01999999996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58859.34</v>
      </c>
      <c r="AU2194" s="237">
        <f t="shared" si="687"/>
        <v>51224.900000000023</v>
      </c>
      <c r="AV2194" s="237">
        <f t="shared" si="688"/>
        <v>96943.880000000092</v>
      </c>
      <c r="AW2194" s="237">
        <f t="shared" si="689"/>
        <v>37603.800000000003</v>
      </c>
      <c r="AX2194" s="237">
        <f t="shared" si="690"/>
        <v>76697.10000000002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320093.23999999993</v>
      </c>
      <c r="M2195" s="162">
        <f>MAX(AN28:AN2195)</f>
        <v>323747.27000000008</v>
      </c>
      <c r="N2195" s="162">
        <f t="shared" si="681"/>
        <v>-3654.0300000001444</v>
      </c>
      <c r="O2195" s="231">
        <f>E3+(E4*0.1)</f>
        <v>0.30000000000000004</v>
      </c>
      <c r="P2195" s="162">
        <v>-1415.4</v>
      </c>
      <c r="Q2195" s="232">
        <f>E5+(E6*0.1)</f>
        <v>0.2</v>
      </c>
      <c r="R2195" s="162">
        <v>-1188</v>
      </c>
      <c r="S2195" s="232">
        <f>E7+(E8*0.1)</f>
        <v>0.2</v>
      </c>
      <c r="T2195" s="162">
        <v>332.2</v>
      </c>
      <c r="U2195" s="233">
        <f>E9+(E10*0.5)+(E11*0.1)</f>
        <v>0.2</v>
      </c>
      <c r="V2195" s="162">
        <v>-1400</v>
      </c>
      <c r="W2195" s="233">
        <f>E12+(E13*0.5)+(E14*0.1)</f>
        <v>0.30000000000000004</v>
      </c>
      <c r="X2195" s="162">
        <v>-1200</v>
      </c>
      <c r="Y2195" s="161">
        <f t="shared" si="682"/>
        <v>2168</v>
      </c>
      <c r="Z2195" s="162">
        <f t="shared" si="674"/>
        <v>-1235.7800000000002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-1235.7800000000002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320093.23999999993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58434.719999999994</v>
      </c>
      <c r="AU2195" s="237">
        <f t="shared" si="687"/>
        <v>50987.300000000025</v>
      </c>
      <c r="AV2195" s="237">
        <f t="shared" si="688"/>
        <v>97010.320000000094</v>
      </c>
      <c r="AW2195" s="237">
        <f t="shared" si="689"/>
        <v>37323.800000000003</v>
      </c>
      <c r="AX2195" s="237">
        <f t="shared" si="690"/>
        <v>76337.10000000002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321789.80499999993</v>
      </c>
      <c r="M2196" s="162">
        <f>MAX(AN28:AN2196)</f>
        <v>323747.27000000008</v>
      </c>
      <c r="N2196" s="162">
        <f t="shared" si="681"/>
        <v>-1957.465000000142</v>
      </c>
      <c r="O2196" s="231">
        <f>E3+(E4*0.1)</f>
        <v>0.30000000000000004</v>
      </c>
      <c r="P2196" s="162">
        <v>1659.95</v>
      </c>
      <c r="Q2196" s="232">
        <f>E5+(E6*0.1)</f>
        <v>0.2</v>
      </c>
      <c r="R2196" s="162">
        <v>2072.5</v>
      </c>
      <c r="S2196" s="232">
        <f>E7+(E8*0.1)</f>
        <v>0.2</v>
      </c>
      <c r="T2196" s="162">
        <v>1842.4</v>
      </c>
      <c r="U2196" s="233">
        <f>E9+(E10*0.5)+(E11*0.1)</f>
        <v>0.2</v>
      </c>
      <c r="V2196" s="162">
        <v>3878</v>
      </c>
      <c r="W2196" s="233">
        <f>E12+(E13*0.5)+(E14*0.1)</f>
        <v>0.30000000000000004</v>
      </c>
      <c r="X2196" s="162">
        <v>-1200</v>
      </c>
      <c r="Y2196" s="161">
        <f t="shared" si="682"/>
        <v>2169</v>
      </c>
      <c r="Z2196" s="162">
        <f t="shared" si="674"/>
        <v>1696.5650000000001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1696.5650000000001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321789.80499999993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58932.704999999994</v>
      </c>
      <c r="AU2196" s="237">
        <f t="shared" si="687"/>
        <v>51401.800000000025</v>
      </c>
      <c r="AV2196" s="237">
        <f t="shared" si="688"/>
        <v>97378.80000000009</v>
      </c>
      <c r="AW2196" s="237">
        <f t="shared" si="689"/>
        <v>38099.4</v>
      </c>
      <c r="AX2196" s="237">
        <f t="shared" si="690"/>
        <v>75977.10000000002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320474.06999999995</v>
      </c>
      <c r="M2197" s="162">
        <f>MAX(AN28:AN2197)</f>
        <v>323747.27000000008</v>
      </c>
      <c r="N2197" s="162">
        <f t="shared" si="681"/>
        <v>-3273.2000000001281</v>
      </c>
      <c r="O2197" s="231">
        <f>E3+(E4*0.1)</f>
        <v>0.30000000000000004</v>
      </c>
      <c r="P2197" s="162">
        <v>-609.65</v>
      </c>
      <c r="Q2197" s="232">
        <f>E5+(E6*0.1)</f>
        <v>0.2</v>
      </c>
      <c r="R2197" s="162">
        <v>-2825</v>
      </c>
      <c r="S2197" s="232">
        <f>E7+(E8*0.1)</f>
        <v>0.2</v>
      </c>
      <c r="T2197" s="162">
        <v>-5846.2</v>
      </c>
      <c r="U2197" s="233">
        <f>E9+(E10*0.5)+(E11*0.1)</f>
        <v>0.2</v>
      </c>
      <c r="V2197" s="162">
        <v>-1400</v>
      </c>
      <c r="W2197" s="233">
        <f>E12+(E13*0.5)+(E14*0.1)</f>
        <v>0.30000000000000004</v>
      </c>
      <c r="X2197" s="162">
        <v>2938</v>
      </c>
      <c r="Y2197" s="161">
        <f t="shared" si="682"/>
        <v>2170</v>
      </c>
      <c r="Z2197" s="162">
        <f t="shared" si="674"/>
        <v>-1315.7350000000001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-1315.7350000000001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320474.06999999995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58749.81</v>
      </c>
      <c r="AU2197" s="237">
        <f t="shared" si="687"/>
        <v>50836.800000000025</v>
      </c>
      <c r="AV2197" s="237">
        <f t="shared" si="688"/>
        <v>96209.560000000085</v>
      </c>
      <c r="AW2197" s="237">
        <f t="shared" si="689"/>
        <v>37819.4</v>
      </c>
      <c r="AX2197" s="237">
        <f t="shared" si="690"/>
        <v>76858.500000000015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318787.66999999993</v>
      </c>
      <c r="M2198" s="162">
        <f>MAX(AN28:AN2198)</f>
        <v>323747.27000000008</v>
      </c>
      <c r="N2198" s="162">
        <f t="shared" si="681"/>
        <v>-4959.6000000001513</v>
      </c>
      <c r="O2198" s="231">
        <f>E3+(E4*0.1)</f>
        <v>0.30000000000000004</v>
      </c>
      <c r="P2198" s="162">
        <v>-550</v>
      </c>
      <c r="Q2198" s="232">
        <f>E5+(E6*0.1)</f>
        <v>0.2</v>
      </c>
      <c r="R2198" s="162">
        <v>-997</v>
      </c>
      <c r="S2198" s="232">
        <f>E7+(E8*0.1)</f>
        <v>0.2</v>
      </c>
      <c r="T2198" s="162">
        <v>-3410</v>
      </c>
      <c r="U2198" s="233">
        <f>E9+(E10*0.5)+(E11*0.1)</f>
        <v>0.2</v>
      </c>
      <c r="V2198" s="162">
        <v>-1400</v>
      </c>
      <c r="W2198" s="233">
        <f>E12+(E13*0.5)+(E14*0.1)</f>
        <v>0.30000000000000004</v>
      </c>
      <c r="X2198" s="162">
        <v>-1200</v>
      </c>
      <c r="Y2198" s="161">
        <f t="shared" si="682"/>
        <v>2171</v>
      </c>
      <c r="Z2198" s="162">
        <f t="shared" si="674"/>
        <v>-1686.4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-1686.4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318787.66999999993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58584.81</v>
      </c>
      <c r="AU2198" s="237">
        <f t="shared" si="687"/>
        <v>50637.400000000023</v>
      </c>
      <c r="AV2198" s="237">
        <f t="shared" si="688"/>
        <v>95527.560000000085</v>
      </c>
      <c r="AW2198" s="237">
        <f t="shared" si="689"/>
        <v>37539.4</v>
      </c>
      <c r="AX2198" s="237">
        <f t="shared" si="690"/>
        <v>76498.500000000015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317772.99999999994</v>
      </c>
      <c r="M2199" s="162">
        <f>MAX(AN28:AN2199)</f>
        <v>323747.27000000008</v>
      </c>
      <c r="N2199" s="162">
        <f t="shared" si="681"/>
        <v>-5974.270000000135</v>
      </c>
      <c r="O2199" s="231">
        <f>E3+(E4*0.1)</f>
        <v>0.30000000000000004</v>
      </c>
      <c r="P2199" s="162">
        <v>-1663.9</v>
      </c>
      <c r="Q2199" s="232">
        <f>E5+(E6*0.1)</f>
        <v>0.2</v>
      </c>
      <c r="R2199" s="162">
        <v>-1564</v>
      </c>
      <c r="S2199" s="232">
        <f>E7+(E8*0.1)</f>
        <v>0.2</v>
      </c>
      <c r="T2199" s="162">
        <v>-3410</v>
      </c>
      <c r="U2199" s="233">
        <f>E9+(E10*0.5)+(E11*0.1)</f>
        <v>0.2</v>
      </c>
      <c r="V2199" s="162">
        <v>-1400</v>
      </c>
      <c r="W2199" s="233">
        <f>E12+(E13*0.5)+(E14*0.1)</f>
        <v>0.30000000000000004</v>
      </c>
      <c r="X2199" s="162">
        <v>2531</v>
      </c>
      <c r="Y2199" s="161">
        <f t="shared" si="682"/>
        <v>2172</v>
      </c>
      <c r="Z2199" s="162">
        <f t="shared" si="674"/>
        <v>-1014.67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-1014.67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317772.99999999994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58085.64</v>
      </c>
      <c r="AU2199" s="237">
        <f t="shared" si="687"/>
        <v>50324.60000000002</v>
      </c>
      <c r="AV2199" s="237">
        <f t="shared" si="688"/>
        <v>94845.560000000085</v>
      </c>
      <c r="AW2199" s="237">
        <f t="shared" si="689"/>
        <v>37259.4</v>
      </c>
      <c r="AX2199" s="237">
        <f t="shared" si="690"/>
        <v>77257.800000000017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316926.43999999994</v>
      </c>
      <c r="M2200" s="162">
        <f>MAX(AN28:AN2200)</f>
        <v>323747.27000000008</v>
      </c>
      <c r="N2200" s="162">
        <f t="shared" si="681"/>
        <v>-6820.8300000001327</v>
      </c>
      <c r="O2200" s="231">
        <f>E3+(E4*0.1)</f>
        <v>0.30000000000000004</v>
      </c>
      <c r="P2200" s="162">
        <v>-550</v>
      </c>
      <c r="Q2200" s="232">
        <f>E5+(E6*0.1)</f>
        <v>0.2</v>
      </c>
      <c r="R2200" s="162">
        <v>-850</v>
      </c>
      <c r="S2200" s="232">
        <f>E7+(E8*0.1)</f>
        <v>0.2</v>
      </c>
      <c r="T2200" s="162">
        <v>642.20000000000005</v>
      </c>
      <c r="U2200" s="233">
        <f>E9+(E10*0.5)+(E11*0.1)</f>
        <v>0.2</v>
      </c>
      <c r="V2200" s="162">
        <v>-1400</v>
      </c>
      <c r="W2200" s="233">
        <f>E12+(E13*0.5)+(E14*0.1)</f>
        <v>0.30000000000000004</v>
      </c>
      <c r="X2200" s="162">
        <v>-1200</v>
      </c>
      <c r="Y2200" s="161">
        <f t="shared" si="682"/>
        <v>2173</v>
      </c>
      <c r="Z2200" s="162">
        <f t="shared" si="674"/>
        <v>-846.56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-846.56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316926.43999999994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57920.639999999999</v>
      </c>
      <c r="AU2200" s="237">
        <f t="shared" si="687"/>
        <v>50154.60000000002</v>
      </c>
      <c r="AV2200" s="237">
        <f t="shared" si="688"/>
        <v>94974.000000000087</v>
      </c>
      <c r="AW2200" s="237">
        <f t="shared" si="689"/>
        <v>36979.4</v>
      </c>
      <c r="AX2200" s="237">
        <f t="shared" si="690"/>
        <v>76897.800000000017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317759.25499999995</v>
      </c>
      <c r="M2201" s="162">
        <f>MAX(AN28:AN2201)</f>
        <v>323747.27000000008</v>
      </c>
      <c r="N2201" s="162">
        <f t="shared" si="681"/>
        <v>-5988.0150000001304</v>
      </c>
      <c r="O2201" s="231">
        <f>E3+(E4*0.1)</f>
        <v>0.30000000000000004</v>
      </c>
      <c r="P2201" s="162">
        <v>-1716.95</v>
      </c>
      <c r="Q2201" s="232">
        <f>E5+(E6*0.1)</f>
        <v>0.2</v>
      </c>
      <c r="R2201" s="162">
        <v>-3056</v>
      </c>
      <c r="S2201" s="232">
        <f>E7+(E8*0.1)</f>
        <v>0.2</v>
      </c>
      <c r="T2201" s="162">
        <v>-6172</v>
      </c>
      <c r="U2201" s="233">
        <f>E9+(E10*0.5)+(E11*0.1)</f>
        <v>0.2</v>
      </c>
      <c r="V2201" s="162">
        <v>6387</v>
      </c>
      <c r="W2201" s="233">
        <f>E12+(E13*0.5)+(E14*0.1)</f>
        <v>0.30000000000000004</v>
      </c>
      <c r="X2201" s="162">
        <v>6387</v>
      </c>
      <c r="Y2201" s="161">
        <f t="shared" si="682"/>
        <v>2174</v>
      </c>
      <c r="Z2201" s="162">
        <f t="shared" si="674"/>
        <v>832.81500000000005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832.81500000000005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317759.25499999995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57405.555</v>
      </c>
      <c r="AU2201" s="237">
        <f t="shared" si="687"/>
        <v>49543.400000000023</v>
      </c>
      <c r="AV2201" s="237">
        <f t="shared" si="688"/>
        <v>93739.600000000093</v>
      </c>
      <c r="AW2201" s="237">
        <f t="shared" si="689"/>
        <v>38256.800000000003</v>
      </c>
      <c r="AX2201" s="237">
        <f t="shared" si="690"/>
        <v>78813.900000000023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317119.25499999995</v>
      </c>
      <c r="M2202" s="162">
        <f>MAX(AN28:AN2202)</f>
        <v>323747.27000000008</v>
      </c>
      <c r="N2202" s="162">
        <f t="shared" si="681"/>
        <v>-6628.0150000001304</v>
      </c>
      <c r="O2202" s="231">
        <f>E3+(E4*0.1)</f>
        <v>0.30000000000000004</v>
      </c>
      <c r="P2202" s="162">
        <v>0</v>
      </c>
      <c r="Q2202" s="232">
        <f>E5+(E6*0.1)</f>
        <v>0.2</v>
      </c>
      <c r="R2202" s="162">
        <v>0</v>
      </c>
      <c r="S2202" s="232">
        <f>E7+(E8*0.1)</f>
        <v>0.2</v>
      </c>
      <c r="T2202" s="162">
        <v>0</v>
      </c>
      <c r="U2202" s="233">
        <f>E9+(E10*0.5)+(E11*0.1)</f>
        <v>0.2</v>
      </c>
      <c r="V2202" s="162">
        <v>-1400</v>
      </c>
      <c r="W2202" s="233">
        <f>E12+(E13*0.5)+(E14*0.1)</f>
        <v>0.30000000000000004</v>
      </c>
      <c r="X2202" s="162">
        <v>-1200</v>
      </c>
      <c r="Y2202" s="161">
        <f t="shared" si="682"/>
        <v>2175</v>
      </c>
      <c r="Z2202" s="162">
        <f t="shared" si="674"/>
        <v>-640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-640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317119.25499999995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57405.555</v>
      </c>
      <c r="AU2202" s="237">
        <f t="shared" si="687"/>
        <v>49543.400000000023</v>
      </c>
      <c r="AV2202" s="237">
        <f t="shared" si="688"/>
        <v>93739.600000000093</v>
      </c>
      <c r="AW2202" s="237">
        <f t="shared" si="689"/>
        <v>37976.800000000003</v>
      </c>
      <c r="AX2202" s="237">
        <f t="shared" si="690"/>
        <v>78453.900000000023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320774.68499999994</v>
      </c>
      <c r="M2203" s="162">
        <f>MAX(AN28:AN2203)</f>
        <v>323747.27000000008</v>
      </c>
      <c r="N2203" s="162">
        <f t="shared" si="681"/>
        <v>-2972.5850000001374</v>
      </c>
      <c r="O2203" s="231">
        <f>E3+(E4*0.1)</f>
        <v>0.30000000000000004</v>
      </c>
      <c r="P2203" s="162">
        <v>3702.9</v>
      </c>
      <c r="Q2203" s="232">
        <f>E5+(E6*0.1)</f>
        <v>0.2</v>
      </c>
      <c r="R2203" s="162">
        <v>5936</v>
      </c>
      <c r="S2203" s="232">
        <f>E7+(E8*0.1)</f>
        <v>0.2</v>
      </c>
      <c r="T2203" s="162">
        <v>9986.7999999999993</v>
      </c>
      <c r="U2203" s="233">
        <f>E9+(E10*0.5)+(E11*0.1)</f>
        <v>0.2</v>
      </c>
      <c r="V2203" s="162">
        <v>-1400</v>
      </c>
      <c r="W2203" s="233">
        <f>E12+(E13*0.5)+(E14*0.1)</f>
        <v>0.30000000000000004</v>
      </c>
      <c r="X2203" s="162">
        <v>-1200</v>
      </c>
      <c r="Y2203" s="161">
        <f t="shared" si="682"/>
        <v>2176</v>
      </c>
      <c r="Z2203" s="162">
        <f t="shared" si="674"/>
        <v>3655.4300000000003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3655.4300000000003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320774.68499999994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58516.425000000003</v>
      </c>
      <c r="AU2203" s="237">
        <f t="shared" si="687"/>
        <v>50730.60000000002</v>
      </c>
      <c r="AV2203" s="237">
        <f t="shared" si="688"/>
        <v>95736.960000000094</v>
      </c>
      <c r="AW2203" s="237">
        <f t="shared" si="689"/>
        <v>37696.800000000003</v>
      </c>
      <c r="AX2203" s="237">
        <f t="shared" si="690"/>
        <v>78093.900000000023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319429.80499999993</v>
      </c>
      <c r="M2204" s="162">
        <f>MAX(AN28:AN2204)</f>
        <v>323747.27000000008</v>
      </c>
      <c r="N2204" s="162">
        <f t="shared" si="681"/>
        <v>-4317.465000000142</v>
      </c>
      <c r="O2204" s="231">
        <f>E3+(E4*0.1)</f>
        <v>0.30000000000000004</v>
      </c>
      <c r="P2204" s="162">
        <v>-550</v>
      </c>
      <c r="Q2204" s="232">
        <f>E5+(E6*0.1)</f>
        <v>0.2</v>
      </c>
      <c r="R2204" s="162">
        <v>-850</v>
      </c>
      <c r="S2204" s="232">
        <f>E7+(E8*0.1)</f>
        <v>0.2</v>
      </c>
      <c r="T2204" s="162">
        <v>-1936.4</v>
      </c>
      <c r="U2204" s="233">
        <f>E9+(E10*0.5)+(E11*0.1)</f>
        <v>0.2</v>
      </c>
      <c r="V2204" s="162">
        <v>-1313</v>
      </c>
      <c r="W2204" s="233">
        <f>E12+(E13*0.5)+(E14*0.1)</f>
        <v>0.30000000000000004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-1344.88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-1344.88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319429.80499999993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58351.425000000003</v>
      </c>
      <c r="AU2204" s="237">
        <f t="shared" si="687"/>
        <v>50560.60000000002</v>
      </c>
      <c r="AV2204" s="237">
        <f t="shared" si="688"/>
        <v>95349.680000000095</v>
      </c>
      <c r="AW2204" s="237">
        <f t="shared" si="689"/>
        <v>37434.200000000004</v>
      </c>
      <c r="AX2204" s="237">
        <f t="shared" si="690"/>
        <v>77733.900000000023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319044.12499999994</v>
      </c>
      <c r="M2205" s="162">
        <f>MAX(AN28:AN2205)</f>
        <v>323747.27000000008</v>
      </c>
      <c r="N2205" s="162">
        <f t="shared" ref="N2205:N2268" si="700">AN2205-M2205</f>
        <v>-4703.145000000135</v>
      </c>
      <c r="O2205" s="231">
        <f>E3+(E4*0.1)</f>
        <v>0.30000000000000004</v>
      </c>
      <c r="P2205" s="162">
        <v>-550</v>
      </c>
      <c r="Q2205" s="232">
        <f>E5+(E6*0.1)</f>
        <v>0.2</v>
      </c>
      <c r="R2205" s="162">
        <v>1181</v>
      </c>
      <c r="S2205" s="232">
        <f>E7+(E8*0.1)</f>
        <v>0.2</v>
      </c>
      <c r="T2205" s="162">
        <v>915.6</v>
      </c>
      <c r="U2205" s="233">
        <f>E9+(E10*0.5)+(E11*0.1)</f>
        <v>0.2</v>
      </c>
      <c r="V2205" s="162">
        <v>-1400</v>
      </c>
      <c r="W2205" s="233">
        <f>E12+(E13*0.5)+(E14*0.1)</f>
        <v>0.30000000000000004</v>
      </c>
      <c r="X2205" s="162">
        <v>-1200</v>
      </c>
      <c r="Y2205" s="161">
        <f t="shared" ref="Y2205:Y2268" si="701">Y2204+1</f>
        <v>2178</v>
      </c>
      <c r="Z2205" s="162">
        <f t="shared" si="693"/>
        <v>-385.68000000000006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-385.68000000000006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319044.12499999994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58186.425000000003</v>
      </c>
      <c r="AU2205" s="237">
        <f t="shared" ref="AU2205:AU2268" si="706">(R2205*Q2205)+AU2204</f>
        <v>50796.800000000017</v>
      </c>
      <c r="AV2205" s="237">
        <f t="shared" ref="AV2205:AV2268" si="707">(S2205*T2205)+AV2204</f>
        <v>95532.80000000009</v>
      </c>
      <c r="AW2205" s="237">
        <f t="shared" ref="AW2205:AW2268" si="708">(V2205*U2205)+AW2204</f>
        <v>37154.200000000004</v>
      </c>
      <c r="AX2205" s="237">
        <f t="shared" ref="AX2205:AX2268" si="709">(X2205*W2205)+AX2204</f>
        <v>77373.900000000023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317387.12499999994</v>
      </c>
      <c r="M2206" s="162">
        <f>MAX(AN28:AN2206)</f>
        <v>323747.27000000008</v>
      </c>
      <c r="N2206" s="162">
        <f t="shared" si="700"/>
        <v>-6360.145000000135</v>
      </c>
      <c r="O2206" s="231">
        <f>E3+(E4*0.1)</f>
        <v>0.30000000000000004</v>
      </c>
      <c r="P2206" s="162">
        <v>-550</v>
      </c>
      <c r="Q2206" s="232">
        <f>E5+(E6*0.1)</f>
        <v>0.2</v>
      </c>
      <c r="R2206" s="162">
        <v>-850</v>
      </c>
      <c r="S2206" s="232">
        <f>E7+(E8*0.1)</f>
        <v>0.2</v>
      </c>
      <c r="T2206" s="162">
        <v>-3410</v>
      </c>
      <c r="U2206" s="233">
        <f>E9+(E10*0.5)+(E11*0.1)</f>
        <v>0.2</v>
      </c>
      <c r="V2206" s="162">
        <v>-1400</v>
      </c>
      <c r="W2206" s="233">
        <f>E12+(E13*0.5)+(E14*0.1)</f>
        <v>0.30000000000000004</v>
      </c>
      <c r="X2206" s="162">
        <v>-1200</v>
      </c>
      <c r="Y2206" s="161">
        <f t="shared" si="701"/>
        <v>2179</v>
      </c>
      <c r="Z2206" s="162">
        <f t="shared" si="693"/>
        <v>-1657</v>
      </c>
      <c r="AA2206" s="238">
        <v>45807</v>
      </c>
      <c r="AB2206" s="129">
        <f>SUM(Z2185:Z2206)</f>
        <v>4246.0400000000009</v>
      </c>
      <c r="AC2206" s="128">
        <f>(AB2206&gt;0)*1</f>
        <v>1</v>
      </c>
      <c r="AD2206" s="128">
        <f>(AB2206&lt;0)*1</f>
        <v>0</v>
      </c>
      <c r="AE2206" s="129">
        <f>AB2206*AC2206</f>
        <v>4246.0400000000009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-1657</v>
      </c>
      <c r="AJ2206" s="234">
        <f t="shared" si="696"/>
        <v>0</v>
      </c>
      <c r="AK2206" s="234">
        <f t="shared" si="697"/>
        <v>1</v>
      </c>
      <c r="AL2206" s="129">
        <f t="shared" si="698"/>
        <v>4246.0400000000009</v>
      </c>
      <c r="AM2206" s="127">
        <v>45807</v>
      </c>
      <c r="AN2206" s="129">
        <f t="shared" si="702"/>
        <v>317387.12499999994</v>
      </c>
      <c r="AO2206" s="129">
        <f t="shared" si="703"/>
        <v>4246.0400000000009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58021.425000000003</v>
      </c>
      <c r="AU2206" s="237">
        <f t="shared" si="706"/>
        <v>50626.800000000017</v>
      </c>
      <c r="AV2206" s="237">
        <f t="shared" si="707"/>
        <v>94850.80000000009</v>
      </c>
      <c r="AW2206" s="237">
        <f t="shared" si="708"/>
        <v>36874.200000000004</v>
      </c>
      <c r="AX2206" s="237">
        <f t="shared" si="709"/>
        <v>77013.900000000023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322240.66499999992</v>
      </c>
      <c r="M2207" s="162">
        <f>MAX(AN28:AN2207)</f>
        <v>323747.27000000008</v>
      </c>
      <c r="N2207" s="162">
        <f t="shared" si="700"/>
        <v>-1506.605000000156</v>
      </c>
      <c r="O2207" s="231">
        <f>E3+(E4*0.1)</f>
        <v>0.30000000000000004</v>
      </c>
      <c r="P2207" s="162">
        <v>-550</v>
      </c>
      <c r="Q2207" s="232">
        <f>E5+(E6*0.1)</f>
        <v>0.2</v>
      </c>
      <c r="R2207" s="162">
        <v>-850</v>
      </c>
      <c r="S2207" s="232">
        <f>E7+(E8*0.1)</f>
        <v>0.2</v>
      </c>
      <c r="T2207" s="162">
        <v>3015.2</v>
      </c>
      <c r="U2207" s="233">
        <f>E9+(E10*0.5)+(E11*0.1)</f>
        <v>0.2</v>
      </c>
      <c r="V2207" s="162">
        <v>9171</v>
      </c>
      <c r="W2207" s="233">
        <f>E12+(E13*0.5)+(E14*0.1)</f>
        <v>0.30000000000000004</v>
      </c>
      <c r="X2207" s="162">
        <v>9171</v>
      </c>
      <c r="Y2207" s="161">
        <f t="shared" si="701"/>
        <v>2180</v>
      </c>
      <c r="Z2207" s="162">
        <f t="shared" si="693"/>
        <v>4853.54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4853.54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322240.66499999992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57856.425000000003</v>
      </c>
      <c r="AU2207" s="237">
        <f t="shared" si="706"/>
        <v>50456.800000000017</v>
      </c>
      <c r="AV2207" s="237">
        <f t="shared" si="707"/>
        <v>95453.840000000084</v>
      </c>
      <c r="AW2207" s="237">
        <f t="shared" si="708"/>
        <v>38708.400000000001</v>
      </c>
      <c r="AX2207" s="237">
        <f t="shared" si="709"/>
        <v>79765.200000000026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322463.28499999992</v>
      </c>
      <c r="M2208" s="162">
        <f>MAX(AN28:AN2208)</f>
        <v>323747.27000000008</v>
      </c>
      <c r="N2208" s="162">
        <f t="shared" si="700"/>
        <v>-1283.9850000001607</v>
      </c>
      <c r="O2208" s="231">
        <f>E3+(E4*0.1)</f>
        <v>0.30000000000000004</v>
      </c>
      <c r="P2208" s="162">
        <v>-550</v>
      </c>
      <c r="Q2208" s="232">
        <f>E5+(E6*0.1)</f>
        <v>0.2</v>
      </c>
      <c r="R2208" s="162">
        <v>1721.5</v>
      </c>
      <c r="S2208" s="232">
        <f>E7+(E8*0.1)</f>
        <v>0.2</v>
      </c>
      <c r="T2208" s="162">
        <v>3416.6</v>
      </c>
      <c r="U2208" s="233">
        <f>E9+(E10*0.5)+(E11*0.1)</f>
        <v>0.2</v>
      </c>
      <c r="V2208" s="162">
        <v>-1400</v>
      </c>
      <c r="W2208" s="233">
        <f>E12+(E13*0.5)+(E14*0.1)</f>
        <v>0.30000000000000004</v>
      </c>
      <c r="X2208" s="162">
        <v>-1200</v>
      </c>
      <c r="Y2208" s="161">
        <f t="shared" si="701"/>
        <v>2181</v>
      </c>
      <c r="Z2208" s="162">
        <f t="shared" si="693"/>
        <v>222.61999999999995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222.61999999999995</v>
      </c>
      <c r="AI2208" s="129">
        <f t="shared" si="695"/>
        <v>0</v>
      </c>
      <c r="AJ2208" s="234">
        <f t="shared" si="696"/>
        <v>1</v>
      </c>
      <c r="AK2208" s="234">
        <f t="shared" si="697"/>
        <v>0</v>
      </c>
      <c r="AL2208" s="129">
        <f t="shared" si="698"/>
        <v>0</v>
      </c>
      <c r="AM2208" s="127">
        <v>45811</v>
      </c>
      <c r="AN2208" s="129">
        <f t="shared" si="702"/>
        <v>322463.28499999992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57691.425000000003</v>
      </c>
      <c r="AU2208" s="237">
        <f t="shared" si="706"/>
        <v>50801.10000000002</v>
      </c>
      <c r="AV2208" s="237">
        <f t="shared" si="707"/>
        <v>96137.160000000091</v>
      </c>
      <c r="AW2208" s="237">
        <f t="shared" si="708"/>
        <v>38428.400000000001</v>
      </c>
      <c r="AX2208" s="237">
        <f t="shared" si="709"/>
        <v>79405.200000000026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323524.19499999989</v>
      </c>
      <c r="M2209" s="162">
        <f>MAX(AN28:AN2209)</f>
        <v>323747.27000000008</v>
      </c>
      <c r="N2209" s="162">
        <f t="shared" si="700"/>
        <v>-223.07500000018626</v>
      </c>
      <c r="O2209" s="231">
        <f>E3+(E4*0.1)</f>
        <v>0.30000000000000004</v>
      </c>
      <c r="P2209" s="162">
        <v>-459.5</v>
      </c>
      <c r="Q2209" s="232">
        <f>E5+(E6*0.1)</f>
        <v>0.2</v>
      </c>
      <c r="R2209" s="162">
        <v>22</v>
      </c>
      <c r="S2209" s="232">
        <f>E7+(E8*0.1)</f>
        <v>0.2</v>
      </c>
      <c r="T2209" s="162">
        <v>1186.8</v>
      </c>
      <c r="U2209" s="233">
        <f>E9+(E10*0.5)+(E11*0.1)</f>
        <v>0.2</v>
      </c>
      <c r="V2209" s="162">
        <v>1914</v>
      </c>
      <c r="W2209" s="233">
        <f>E12+(E13*0.5)+(E14*0.1)</f>
        <v>0.30000000000000004</v>
      </c>
      <c r="X2209" s="162">
        <v>1914</v>
      </c>
      <c r="Y2209" s="161">
        <f t="shared" si="701"/>
        <v>2182</v>
      </c>
      <c r="Z2209" s="162">
        <f t="shared" si="693"/>
        <v>1060.9100000000001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1060.9100000000001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323524.19499999989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57553.575000000004</v>
      </c>
      <c r="AU2209" s="237">
        <f t="shared" si="706"/>
        <v>50805.500000000022</v>
      </c>
      <c r="AV2209" s="237">
        <f t="shared" si="707"/>
        <v>96374.520000000091</v>
      </c>
      <c r="AW2209" s="237">
        <f t="shared" si="708"/>
        <v>38811.200000000004</v>
      </c>
      <c r="AX2209" s="237">
        <f t="shared" si="709"/>
        <v>79979.400000000023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321867.19499999989</v>
      </c>
      <c r="M2210" s="162">
        <f>MAX(AN28:AN2210)</f>
        <v>323747.27000000008</v>
      </c>
      <c r="N2210" s="162">
        <f t="shared" si="700"/>
        <v>-1880.0750000001863</v>
      </c>
      <c r="O2210" s="231">
        <f>E3+(E4*0.1)</f>
        <v>0.30000000000000004</v>
      </c>
      <c r="P2210" s="162">
        <v>-550</v>
      </c>
      <c r="Q2210" s="232">
        <f>E5+(E6*0.1)</f>
        <v>0.2</v>
      </c>
      <c r="R2210" s="162">
        <v>-850</v>
      </c>
      <c r="S2210" s="232">
        <f>E7+(E8*0.1)</f>
        <v>0.2</v>
      </c>
      <c r="T2210" s="162">
        <v>-3410</v>
      </c>
      <c r="U2210" s="233">
        <f>E9+(E10*0.5)+(E11*0.1)</f>
        <v>0.2</v>
      </c>
      <c r="V2210" s="162">
        <v>-1400</v>
      </c>
      <c r="W2210" s="233">
        <f>E12+(E13*0.5)+(E14*0.1)</f>
        <v>0.30000000000000004</v>
      </c>
      <c r="X2210" s="162">
        <v>-1200</v>
      </c>
      <c r="Y2210" s="161">
        <f t="shared" si="701"/>
        <v>2183</v>
      </c>
      <c r="Z2210" s="162">
        <f t="shared" si="693"/>
        <v>-1657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-1657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321867.19499999989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57388.575000000004</v>
      </c>
      <c r="AU2210" s="237">
        <f t="shared" si="706"/>
        <v>50635.500000000022</v>
      </c>
      <c r="AV2210" s="237">
        <f t="shared" si="707"/>
        <v>95692.520000000091</v>
      </c>
      <c r="AW2210" s="237">
        <f t="shared" si="708"/>
        <v>38531.200000000004</v>
      </c>
      <c r="AX2210" s="237">
        <f t="shared" si="709"/>
        <v>79619.400000000023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323359.92999999988</v>
      </c>
      <c r="M2211" s="162">
        <f>MAX(AN28:AN2211)</f>
        <v>323747.27000000008</v>
      </c>
      <c r="N2211" s="162">
        <f t="shared" si="700"/>
        <v>-387.34000000020023</v>
      </c>
      <c r="O2211" s="231">
        <f>E3+(E4*0.1)</f>
        <v>0.30000000000000004</v>
      </c>
      <c r="P2211" s="162">
        <v>2215.65</v>
      </c>
      <c r="Q2211" s="232">
        <f>E5+(E6*0.1)</f>
        <v>0.2</v>
      </c>
      <c r="R2211" s="162">
        <v>3053</v>
      </c>
      <c r="S2211" s="232">
        <f>E7+(E8*0.1)</f>
        <v>0.2</v>
      </c>
      <c r="T2211" s="162">
        <v>4287.2</v>
      </c>
      <c r="U2211" s="233">
        <f>E9+(E10*0.5)+(E11*0.1)</f>
        <v>0.2</v>
      </c>
      <c r="V2211" s="162">
        <v>-1400</v>
      </c>
      <c r="W2211" s="233">
        <f>E12+(E13*0.5)+(E14*0.1)</f>
        <v>0.30000000000000004</v>
      </c>
      <c r="X2211" s="162">
        <v>-1200</v>
      </c>
      <c r="Y2211" s="161">
        <f t="shared" si="701"/>
        <v>2184</v>
      </c>
      <c r="Z2211" s="162">
        <f t="shared" si="693"/>
        <v>1492.7350000000001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1492.7350000000001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323359.92999999988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58053.270000000004</v>
      </c>
      <c r="AU2211" s="237">
        <f t="shared" si="706"/>
        <v>51246.10000000002</v>
      </c>
      <c r="AV2211" s="237">
        <f t="shared" si="707"/>
        <v>96549.960000000094</v>
      </c>
      <c r="AW2211" s="237">
        <f t="shared" si="708"/>
        <v>38251.200000000004</v>
      </c>
      <c r="AX2211" s="237">
        <f t="shared" si="709"/>
        <v>79259.400000000023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322754.4499999999</v>
      </c>
      <c r="M2212" s="162">
        <f>MAX(AN28:AN2212)</f>
        <v>323747.27000000008</v>
      </c>
      <c r="N2212" s="162">
        <f t="shared" si="700"/>
        <v>-992.82000000018161</v>
      </c>
      <c r="O2212" s="231">
        <f>E3+(E4*0.1)</f>
        <v>0.30000000000000004</v>
      </c>
      <c r="P2212" s="162">
        <v>-550</v>
      </c>
      <c r="Q2212" s="232">
        <f>E5+(E6*0.1)</f>
        <v>0.2</v>
      </c>
      <c r="R2212" s="162">
        <v>276</v>
      </c>
      <c r="S2212" s="232">
        <f>E7+(E8*0.1)</f>
        <v>0.2</v>
      </c>
      <c r="T2212" s="162">
        <v>721.6</v>
      </c>
      <c r="U2212" s="233">
        <f>E9+(E10*0.5)+(E11*0.1)</f>
        <v>0.2</v>
      </c>
      <c r="V2212" s="162">
        <v>-1400</v>
      </c>
      <c r="W2212" s="233">
        <f>E12+(E13*0.5)+(E14*0.1)</f>
        <v>0.30000000000000004</v>
      </c>
      <c r="X2212" s="162">
        <v>-1200</v>
      </c>
      <c r="Y2212" s="161">
        <f t="shared" si="701"/>
        <v>2185</v>
      </c>
      <c r="Z2212" s="162">
        <f t="shared" si="693"/>
        <v>-605.48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-605.48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322754.4499999999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57888.270000000004</v>
      </c>
      <c r="AU2212" s="237">
        <f t="shared" si="706"/>
        <v>51301.300000000017</v>
      </c>
      <c r="AV2212" s="237">
        <f t="shared" si="707"/>
        <v>96694.280000000101</v>
      </c>
      <c r="AW2212" s="237">
        <f t="shared" si="708"/>
        <v>37971.200000000004</v>
      </c>
      <c r="AX2212" s="237">
        <f t="shared" si="709"/>
        <v>78899.400000000023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323177.61499999987</v>
      </c>
      <c r="M2213" s="162">
        <f>MAX(AN28:AN2213)</f>
        <v>323747.27000000008</v>
      </c>
      <c r="N2213" s="162">
        <f t="shared" si="700"/>
        <v>-569.65500000020256</v>
      </c>
      <c r="O2213" s="231">
        <f>E3+(E4*0.1)</f>
        <v>0.30000000000000004</v>
      </c>
      <c r="P2213" s="162">
        <v>525.54999999999995</v>
      </c>
      <c r="Q2213" s="232">
        <f>E5+(E6*0.1)</f>
        <v>0.2</v>
      </c>
      <c r="R2213" s="162">
        <v>1646.5</v>
      </c>
      <c r="S2213" s="232">
        <f>E7+(E8*0.1)</f>
        <v>0.2</v>
      </c>
      <c r="T2213" s="162">
        <v>2881</v>
      </c>
      <c r="U2213" s="233">
        <f>E9+(E10*0.5)+(E11*0.1)</f>
        <v>0.2</v>
      </c>
      <c r="V2213" s="162">
        <v>-1400</v>
      </c>
      <c r="W2213" s="233">
        <f>E12+(E13*0.5)+(E14*0.1)</f>
        <v>0.30000000000000004</v>
      </c>
      <c r="X2213" s="162">
        <v>-1200</v>
      </c>
      <c r="Y2213" s="161">
        <f t="shared" si="701"/>
        <v>2186</v>
      </c>
      <c r="Z2213" s="162">
        <f t="shared" si="693"/>
        <v>423.16499999999991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423.16499999999991</v>
      </c>
      <c r="AI2213" s="129">
        <f t="shared" si="695"/>
        <v>0</v>
      </c>
      <c r="AJ2213" s="234">
        <f t="shared" si="696"/>
        <v>1</v>
      </c>
      <c r="AK2213" s="234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323177.61499999987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58045.935000000005</v>
      </c>
      <c r="AU2213" s="237">
        <f t="shared" si="706"/>
        <v>51630.60000000002</v>
      </c>
      <c r="AV2213" s="237">
        <f t="shared" si="707"/>
        <v>97270.480000000098</v>
      </c>
      <c r="AW2213" s="237">
        <f t="shared" si="708"/>
        <v>37691.200000000004</v>
      </c>
      <c r="AX2213" s="237">
        <f t="shared" si="709"/>
        <v>78539.400000000023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324091.63499999989</v>
      </c>
      <c r="M2214" s="162">
        <f>MAX(AN28:AN2214)</f>
        <v>324091.63499999989</v>
      </c>
      <c r="N2214" s="162">
        <f t="shared" si="700"/>
        <v>0</v>
      </c>
      <c r="O2214" s="231">
        <f>E3+(E4*0.1)</f>
        <v>0.30000000000000004</v>
      </c>
      <c r="P2214" s="162">
        <v>-550</v>
      </c>
      <c r="Q2214" s="232">
        <f>E5+(E6*0.1)</f>
        <v>0.2</v>
      </c>
      <c r="R2214" s="162">
        <v>-850</v>
      </c>
      <c r="S2214" s="232">
        <f>E7+(E8*0.1)</f>
        <v>0.2</v>
      </c>
      <c r="T2214" s="162">
        <v>-1622.4</v>
      </c>
      <c r="U2214" s="233">
        <f>E9+(E10*0.5)+(E11*0.1)</f>
        <v>0.2</v>
      </c>
      <c r="V2214" s="162">
        <v>3147</v>
      </c>
      <c r="W2214" s="233">
        <f>E12+(E13*0.5)+(E14*0.1)</f>
        <v>0.30000000000000004</v>
      </c>
      <c r="X2214" s="162">
        <v>3147</v>
      </c>
      <c r="Y2214" s="161">
        <f t="shared" si="701"/>
        <v>2187</v>
      </c>
      <c r="Z2214" s="162">
        <f t="shared" si="693"/>
        <v>914.02000000000021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914.02000000000021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324091.63499999989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57880.935000000005</v>
      </c>
      <c r="AU2214" s="237">
        <f t="shared" si="706"/>
        <v>51460.60000000002</v>
      </c>
      <c r="AV2214" s="237">
        <f t="shared" si="707"/>
        <v>96946.000000000102</v>
      </c>
      <c r="AW2214" s="237">
        <f t="shared" si="708"/>
        <v>38320.600000000006</v>
      </c>
      <c r="AX2214" s="237">
        <f t="shared" si="709"/>
        <v>79483.500000000029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325534.59999999992</v>
      </c>
      <c r="M2215" s="162">
        <f>MAX(AN28:AN2215)</f>
        <v>325534.59999999992</v>
      </c>
      <c r="N2215" s="162">
        <f t="shared" si="700"/>
        <v>0</v>
      </c>
      <c r="O2215" s="231">
        <f>E3+(E4*0.1)</f>
        <v>0.30000000000000004</v>
      </c>
      <c r="P2215" s="162">
        <v>-692.05</v>
      </c>
      <c r="Q2215" s="232">
        <f>E5+(E6*0.1)</f>
        <v>0.2</v>
      </c>
      <c r="R2215" s="162">
        <v>-850</v>
      </c>
      <c r="S2215" s="232">
        <f>E7+(E8*0.1)</f>
        <v>0.2</v>
      </c>
      <c r="T2215" s="162">
        <v>1050.4000000000001</v>
      </c>
      <c r="U2215" s="233">
        <f>E9+(E10*0.5)+(E11*0.1)</f>
        <v>0.2</v>
      </c>
      <c r="V2215" s="162">
        <v>3221</v>
      </c>
      <c r="W2215" s="233">
        <f>E12+(E13*0.5)+(E14*0.1)</f>
        <v>0.30000000000000004</v>
      </c>
      <c r="X2215" s="162">
        <v>3221</v>
      </c>
      <c r="Y2215" s="161">
        <f t="shared" si="701"/>
        <v>2188</v>
      </c>
      <c r="Z2215" s="162">
        <f t="shared" si="693"/>
        <v>1442.9650000000001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1442.9650000000001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325534.59999999992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57673.320000000007</v>
      </c>
      <c r="AU2215" s="237">
        <f t="shared" si="706"/>
        <v>51290.60000000002</v>
      </c>
      <c r="AV2215" s="237">
        <f t="shared" si="707"/>
        <v>97156.080000000104</v>
      </c>
      <c r="AW2215" s="237">
        <f t="shared" si="708"/>
        <v>38964.800000000003</v>
      </c>
      <c r="AX2215" s="237">
        <f t="shared" si="709"/>
        <v>80449.800000000032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325857.36999999994</v>
      </c>
      <c r="M2216" s="162">
        <f>MAX(AN28:AN2216)</f>
        <v>325857.36999999994</v>
      </c>
      <c r="N2216" s="162">
        <f t="shared" si="700"/>
        <v>0</v>
      </c>
      <c r="O2216" s="231">
        <f>E3+(E4*0.1)</f>
        <v>0.30000000000000004</v>
      </c>
      <c r="P2216" s="162">
        <v>-1990.7</v>
      </c>
      <c r="Q2216" s="232">
        <f>E5+(E6*0.1)</f>
        <v>0.2</v>
      </c>
      <c r="R2216" s="162">
        <v>-2285</v>
      </c>
      <c r="S2216" s="232">
        <f>E7+(E8*0.1)</f>
        <v>0.2</v>
      </c>
      <c r="T2216" s="162">
        <v>-4797.6000000000004</v>
      </c>
      <c r="U2216" s="233">
        <f>E9+(E10*0.5)+(E11*0.1)</f>
        <v>0.2</v>
      </c>
      <c r="V2216" s="162">
        <v>4673</v>
      </c>
      <c r="W2216" s="233">
        <f>E12+(E13*0.5)+(E14*0.1)</f>
        <v>0.30000000000000004</v>
      </c>
      <c r="X2216" s="162">
        <v>4673</v>
      </c>
      <c r="Y2216" s="161">
        <f t="shared" si="701"/>
        <v>2189</v>
      </c>
      <c r="Z2216" s="162">
        <f t="shared" si="693"/>
        <v>322.77000000000021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322.77000000000021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325857.36999999994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57076.110000000008</v>
      </c>
      <c r="AU2216" s="237">
        <f t="shared" si="706"/>
        <v>50833.60000000002</v>
      </c>
      <c r="AV2216" s="237">
        <f t="shared" si="707"/>
        <v>96196.5600000001</v>
      </c>
      <c r="AW2216" s="237">
        <f t="shared" si="708"/>
        <v>39899.4</v>
      </c>
      <c r="AX2216" s="237">
        <f t="shared" si="709"/>
        <v>81851.700000000026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327480.83999999991</v>
      </c>
      <c r="M2217" s="162">
        <f>MAX(AN28:AN2217)</f>
        <v>327480.83999999991</v>
      </c>
      <c r="N2217" s="162">
        <f t="shared" si="700"/>
        <v>0</v>
      </c>
      <c r="O2217" s="231">
        <f>E3+(E4*0.1)</f>
        <v>0.30000000000000004</v>
      </c>
      <c r="P2217" s="162">
        <v>1586.5</v>
      </c>
      <c r="Q2217" s="232">
        <f>E5+(E6*0.1)</f>
        <v>0.2</v>
      </c>
      <c r="R2217" s="162">
        <v>2807</v>
      </c>
      <c r="S2217" s="232">
        <f>E7+(E8*0.1)</f>
        <v>0.2</v>
      </c>
      <c r="T2217" s="162">
        <v>6130.6</v>
      </c>
      <c r="U2217" s="233">
        <f>E9+(E10*0.5)+(E11*0.1)</f>
        <v>0.2</v>
      </c>
      <c r="V2217" s="162">
        <v>-1400</v>
      </c>
      <c r="W2217" s="233">
        <f>E12+(E13*0.5)+(E14*0.1)</f>
        <v>0.30000000000000004</v>
      </c>
      <c r="X2217" s="162">
        <v>-1200</v>
      </c>
      <c r="Y2217" s="161">
        <f t="shared" si="701"/>
        <v>2190</v>
      </c>
      <c r="Z2217" s="162">
        <f t="shared" si="693"/>
        <v>1623.4700000000003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1623.4700000000003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327480.83999999991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57552.060000000005</v>
      </c>
      <c r="AU2217" s="237">
        <f t="shared" si="706"/>
        <v>51395.000000000022</v>
      </c>
      <c r="AV2217" s="237">
        <f t="shared" si="707"/>
        <v>97422.680000000095</v>
      </c>
      <c r="AW2217" s="237">
        <f t="shared" si="708"/>
        <v>39619.4</v>
      </c>
      <c r="AX2217" s="237">
        <f t="shared" si="709"/>
        <v>81491.700000000026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326522.53499999992</v>
      </c>
      <c r="M2218" s="162">
        <f>MAX(AN28:AN2218)</f>
        <v>327480.83999999991</v>
      </c>
      <c r="N2218" s="162">
        <f t="shared" si="700"/>
        <v>-958.30499999999302</v>
      </c>
      <c r="O2218" s="231">
        <f>E3+(E4*0.1)</f>
        <v>0.30000000000000004</v>
      </c>
      <c r="P2218" s="162">
        <v>-832.35</v>
      </c>
      <c r="Q2218" s="232">
        <f>E5+(E6*0.1)</f>
        <v>0.2</v>
      </c>
      <c r="R2218" s="162">
        <v>-1098</v>
      </c>
      <c r="S2218" s="232">
        <f>E7+(E8*0.1)</f>
        <v>0.2</v>
      </c>
      <c r="T2218" s="162">
        <v>-3410</v>
      </c>
      <c r="U2218" s="233">
        <f>E9+(E10*0.5)+(E11*0.1)</f>
        <v>0.2</v>
      </c>
      <c r="V2218" s="162">
        <v>386</v>
      </c>
      <c r="W2218" s="233">
        <f>E12+(E13*0.5)+(E14*0.1)</f>
        <v>0.30000000000000004</v>
      </c>
      <c r="X2218" s="162">
        <v>386</v>
      </c>
      <c r="Y2218" s="161">
        <f t="shared" si="701"/>
        <v>2191</v>
      </c>
      <c r="Z2218" s="162">
        <f t="shared" si="693"/>
        <v>-958.30500000000006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-958.30500000000006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326522.53499999992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57302.355000000003</v>
      </c>
      <c r="AU2218" s="237">
        <f t="shared" si="706"/>
        <v>51175.400000000023</v>
      </c>
      <c r="AV2218" s="237">
        <f t="shared" si="707"/>
        <v>96740.680000000095</v>
      </c>
      <c r="AW2218" s="237">
        <f t="shared" si="708"/>
        <v>39696.6</v>
      </c>
      <c r="AX2218" s="237">
        <f t="shared" si="709"/>
        <v>81607.500000000029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325800.2649999999</v>
      </c>
      <c r="M2219" s="162">
        <f>MAX(AN28:AN2219)</f>
        <v>327480.83999999991</v>
      </c>
      <c r="N2219" s="162">
        <f t="shared" si="700"/>
        <v>-1680.5750000000116</v>
      </c>
      <c r="O2219" s="231">
        <f>E3+(E4*0.1)</f>
        <v>0.30000000000000004</v>
      </c>
      <c r="P2219" s="162">
        <v>-220.7</v>
      </c>
      <c r="Q2219" s="232">
        <f>E5+(E6*0.1)</f>
        <v>0.2</v>
      </c>
      <c r="R2219" s="162">
        <v>-92.5</v>
      </c>
      <c r="S2219" s="232">
        <f>E7+(E8*0.1)</f>
        <v>0.2</v>
      </c>
      <c r="T2219" s="162">
        <v>12.2</v>
      </c>
      <c r="U2219" s="233">
        <f>E9+(E10*0.5)+(E11*0.1)</f>
        <v>0.2</v>
      </c>
      <c r="V2219" s="162">
        <v>-1400</v>
      </c>
      <c r="W2219" s="233">
        <f>E12+(E13*0.5)+(E14*0.1)</f>
        <v>0.30000000000000004</v>
      </c>
      <c r="X2219" s="162">
        <v>-1200</v>
      </c>
      <c r="Y2219" s="161">
        <f t="shared" si="701"/>
        <v>2192</v>
      </c>
      <c r="Z2219" s="162">
        <f t="shared" si="693"/>
        <v>-722.27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-722.27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325800.2649999999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57236.145000000004</v>
      </c>
      <c r="AU2219" s="237">
        <f t="shared" si="706"/>
        <v>51156.900000000023</v>
      </c>
      <c r="AV2219" s="237">
        <f t="shared" si="707"/>
        <v>96743.120000000097</v>
      </c>
      <c r="AW2219" s="237">
        <f t="shared" si="708"/>
        <v>39416.6</v>
      </c>
      <c r="AX2219" s="237">
        <f t="shared" si="709"/>
        <v>81247.500000000029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325160.2649999999</v>
      </c>
      <c r="M2220" s="162">
        <f>MAX(AN28:AN2220)</f>
        <v>327480.83999999991</v>
      </c>
      <c r="N2220" s="162">
        <f t="shared" si="700"/>
        <v>-2320.5750000000116</v>
      </c>
      <c r="O2220" s="231">
        <f>E3+(E4*0.1)</f>
        <v>0.30000000000000004</v>
      </c>
      <c r="P2220" s="162">
        <v>0</v>
      </c>
      <c r="Q2220" s="232">
        <f>E5+(E6*0.1)</f>
        <v>0.2</v>
      </c>
      <c r="R2220" s="162">
        <v>0</v>
      </c>
      <c r="S2220" s="232">
        <f>E7+(E8*0.1)</f>
        <v>0.2</v>
      </c>
      <c r="T2220" s="162">
        <v>0</v>
      </c>
      <c r="U2220" s="233">
        <f>E9+(E10*0.5)+(E11*0.1)</f>
        <v>0.2</v>
      </c>
      <c r="V2220" s="162">
        <v>-1400</v>
      </c>
      <c r="W2220" s="233">
        <f>E12+(E13*0.5)+(E14*0.1)</f>
        <v>0.30000000000000004</v>
      </c>
      <c r="X2220" s="162">
        <v>-1200</v>
      </c>
      <c r="Y2220" s="161">
        <f t="shared" si="701"/>
        <v>2193</v>
      </c>
      <c r="Z2220" s="162">
        <f t="shared" si="693"/>
        <v>-640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-640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325160.2649999999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57236.145000000004</v>
      </c>
      <c r="AU2220" s="237">
        <f t="shared" si="706"/>
        <v>51156.900000000023</v>
      </c>
      <c r="AV2220" s="237">
        <f t="shared" si="707"/>
        <v>96743.120000000097</v>
      </c>
      <c r="AW2220" s="237">
        <f t="shared" si="708"/>
        <v>39136.6</v>
      </c>
      <c r="AX2220" s="237">
        <f t="shared" si="709"/>
        <v>80887.500000000029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324029.80499999988</v>
      </c>
      <c r="M2221" s="162">
        <f>MAX(AN28:AN2221)</f>
        <v>327480.83999999991</v>
      </c>
      <c r="N2221" s="162">
        <f t="shared" si="700"/>
        <v>-3451.0350000000326</v>
      </c>
      <c r="O2221" s="231">
        <f>E3+(E4*0.1)</f>
        <v>0.30000000000000004</v>
      </c>
      <c r="P2221" s="162">
        <v>175.8</v>
      </c>
      <c r="Q2221" s="232">
        <f>E5+(E6*0.1)</f>
        <v>0.2</v>
      </c>
      <c r="R2221" s="162">
        <v>-850</v>
      </c>
      <c r="S2221" s="232">
        <f>E7+(E8*0.1)</f>
        <v>0.2</v>
      </c>
      <c r="T2221" s="162">
        <v>-1866</v>
      </c>
      <c r="U2221" s="233">
        <f>E9+(E10*0.5)+(E11*0.1)</f>
        <v>0.2</v>
      </c>
      <c r="V2221" s="162">
        <v>-1400</v>
      </c>
      <c r="W2221" s="233">
        <f>E12+(E13*0.5)+(E14*0.1)</f>
        <v>0.30000000000000004</v>
      </c>
      <c r="X2221" s="162">
        <v>-1200</v>
      </c>
      <c r="Y2221" s="161">
        <f t="shared" si="701"/>
        <v>2194</v>
      </c>
      <c r="Z2221" s="162">
        <f t="shared" si="693"/>
        <v>-1130.46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-1130.46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324029.80499999988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57288.885000000002</v>
      </c>
      <c r="AU2221" s="237">
        <f t="shared" si="706"/>
        <v>50986.900000000023</v>
      </c>
      <c r="AV2221" s="237">
        <f t="shared" si="707"/>
        <v>96369.9200000001</v>
      </c>
      <c r="AW2221" s="237">
        <f t="shared" si="708"/>
        <v>38856.6</v>
      </c>
      <c r="AX2221" s="237">
        <f t="shared" si="709"/>
        <v>80527.500000000029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323974.56499999989</v>
      </c>
      <c r="M2222" s="162">
        <f>MAX(AN28:AN2222)</f>
        <v>327480.83999999991</v>
      </c>
      <c r="N2222" s="162">
        <f t="shared" si="700"/>
        <v>-3506.2750000000233</v>
      </c>
      <c r="O2222" s="231">
        <f>E3+(E4*0.1)</f>
        <v>0.30000000000000004</v>
      </c>
      <c r="P2222" s="162">
        <v>-550</v>
      </c>
      <c r="Q2222" s="232">
        <f>E5+(E6*0.1)</f>
        <v>0.2</v>
      </c>
      <c r="R2222" s="162">
        <v>-850</v>
      </c>
      <c r="S2222" s="232">
        <f>E7+(E8*0.1)</f>
        <v>0.2</v>
      </c>
      <c r="T2222" s="162">
        <v>4598.8</v>
      </c>
      <c r="U2222" s="233">
        <f>E9+(E10*0.5)+(E11*0.1)</f>
        <v>0.2</v>
      </c>
      <c r="V2222" s="162">
        <v>-1400</v>
      </c>
      <c r="W2222" s="233">
        <f>E12+(E13*0.5)+(E14*0.1)</f>
        <v>0.30000000000000004</v>
      </c>
      <c r="X2222" s="162">
        <v>-1200</v>
      </c>
      <c r="Y2222" s="161">
        <f t="shared" si="701"/>
        <v>2195</v>
      </c>
      <c r="Z2222" s="162">
        <f t="shared" si="693"/>
        <v>-55.239999999999952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0</v>
      </c>
      <c r="AI2222" s="129">
        <f t="shared" si="695"/>
        <v>-55.239999999999952</v>
      </c>
      <c r="AJ2222" s="234">
        <f t="shared" si="696"/>
        <v>0</v>
      </c>
      <c r="AK2222" s="234">
        <f t="shared" si="697"/>
        <v>1</v>
      </c>
      <c r="AL2222" s="129">
        <f t="shared" si="698"/>
        <v>0</v>
      </c>
      <c r="AM2222" s="127">
        <v>45831</v>
      </c>
      <c r="AN2222" s="129">
        <f t="shared" si="702"/>
        <v>323974.56499999989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57123.885000000002</v>
      </c>
      <c r="AU2222" s="237">
        <f t="shared" si="706"/>
        <v>50816.900000000023</v>
      </c>
      <c r="AV2222" s="237">
        <f t="shared" si="707"/>
        <v>97289.680000000095</v>
      </c>
      <c r="AW2222" s="237">
        <f t="shared" si="708"/>
        <v>38576.6</v>
      </c>
      <c r="AX2222" s="237">
        <f t="shared" si="709"/>
        <v>80167.500000000029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326102.28499999986</v>
      </c>
      <c r="M2223" s="162">
        <f>MAX(AN28:AN2223)</f>
        <v>327480.83999999991</v>
      </c>
      <c r="N2223" s="162">
        <f t="shared" si="700"/>
        <v>-1378.5550000000512</v>
      </c>
      <c r="O2223" s="231">
        <f>E3+(E4*0.1)</f>
        <v>0.30000000000000004</v>
      </c>
      <c r="P2223" s="162">
        <v>2536.1999999999998</v>
      </c>
      <c r="Q2223" s="232">
        <f>E5+(E6*0.1)</f>
        <v>0.2</v>
      </c>
      <c r="R2223" s="162">
        <v>3350.5</v>
      </c>
      <c r="S2223" s="232">
        <f>E7+(E8*0.1)</f>
        <v>0.2</v>
      </c>
      <c r="T2223" s="162">
        <v>6683.8</v>
      </c>
      <c r="U2223" s="233">
        <f>E9+(E10*0.5)+(E11*0.1)</f>
        <v>0.2</v>
      </c>
      <c r="V2223" s="162">
        <v>-1400</v>
      </c>
      <c r="W2223" s="233">
        <f>E12+(E13*0.5)+(E14*0.1)</f>
        <v>0.30000000000000004</v>
      </c>
      <c r="X2223" s="162">
        <v>-1200</v>
      </c>
      <c r="Y2223" s="161">
        <f t="shared" si="701"/>
        <v>2196</v>
      </c>
      <c r="Z2223" s="162">
        <f t="shared" si="693"/>
        <v>2127.7200000000003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2127.7200000000003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326102.28499999986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57884.745000000003</v>
      </c>
      <c r="AU2223" s="237">
        <f t="shared" si="706"/>
        <v>51487.000000000022</v>
      </c>
      <c r="AV2223" s="237">
        <f t="shared" si="707"/>
        <v>98626.44000000009</v>
      </c>
      <c r="AW2223" s="237">
        <f t="shared" si="708"/>
        <v>38296.6</v>
      </c>
      <c r="AX2223" s="237">
        <f t="shared" si="709"/>
        <v>79807.500000000029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326577.46499999985</v>
      </c>
      <c r="M2224" s="162">
        <f>MAX(AN28:AN2224)</f>
        <v>327480.83999999991</v>
      </c>
      <c r="N2224" s="162">
        <f t="shared" si="700"/>
        <v>-903.37500000005821</v>
      </c>
      <c r="O2224" s="231">
        <f>E3+(E4*0.1)</f>
        <v>0.30000000000000004</v>
      </c>
      <c r="P2224" s="162">
        <v>-550</v>
      </c>
      <c r="Q2224" s="232">
        <f>E5+(E6*0.1)</f>
        <v>0.2</v>
      </c>
      <c r="R2224" s="162">
        <v>-1</v>
      </c>
      <c r="S2224" s="232">
        <f>E7+(E8*0.1)</f>
        <v>0.2</v>
      </c>
      <c r="T2224" s="162">
        <v>944.4</v>
      </c>
      <c r="U2224" s="233">
        <f>E9+(E10*0.5)+(E11*0.1)</f>
        <v>0.2</v>
      </c>
      <c r="V2224" s="162">
        <v>873</v>
      </c>
      <c r="W2224" s="233">
        <f>E12+(E13*0.5)+(E14*0.1)</f>
        <v>0.30000000000000004</v>
      </c>
      <c r="X2224" s="162">
        <v>923</v>
      </c>
      <c r="Y2224" s="161">
        <f t="shared" si="701"/>
        <v>2197</v>
      </c>
      <c r="Z2224" s="162">
        <f t="shared" si="693"/>
        <v>475.18000000000006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475.18000000000006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326577.46499999985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57719.745000000003</v>
      </c>
      <c r="AU2224" s="237">
        <f t="shared" si="706"/>
        <v>51486.800000000025</v>
      </c>
      <c r="AV2224" s="237">
        <f t="shared" si="707"/>
        <v>98815.320000000094</v>
      </c>
      <c r="AW2224" s="237">
        <f t="shared" si="708"/>
        <v>38471.199999999997</v>
      </c>
      <c r="AX2224" s="237">
        <f t="shared" si="709"/>
        <v>80084.400000000023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327870.87999999983</v>
      </c>
      <c r="M2225" s="162">
        <f>MAX(AN28:AN2225)</f>
        <v>327870.87999999983</v>
      </c>
      <c r="N2225" s="162">
        <f t="shared" si="700"/>
        <v>0</v>
      </c>
      <c r="O2225" s="231">
        <f>E3+(E4*0.1)</f>
        <v>0.30000000000000004</v>
      </c>
      <c r="P2225" s="162">
        <v>2022.05</v>
      </c>
      <c r="Q2225" s="232">
        <f>E5+(E6*0.1)</f>
        <v>0.2</v>
      </c>
      <c r="R2225" s="162">
        <v>2443</v>
      </c>
      <c r="S2225" s="232">
        <f>E7+(E8*0.1)</f>
        <v>0.2</v>
      </c>
      <c r="T2225" s="162">
        <v>4191</v>
      </c>
      <c r="U2225" s="233">
        <f>E9+(E10*0.5)+(E11*0.1)</f>
        <v>0.2</v>
      </c>
      <c r="V2225" s="162">
        <v>-1400</v>
      </c>
      <c r="W2225" s="233">
        <f>E12+(E13*0.5)+(E14*0.1)</f>
        <v>0.30000000000000004</v>
      </c>
      <c r="X2225" s="162">
        <v>-1200</v>
      </c>
      <c r="Y2225" s="161">
        <f t="shared" si="701"/>
        <v>2198</v>
      </c>
      <c r="Z2225" s="162">
        <f t="shared" si="693"/>
        <v>1293.4150000000002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1293.4150000000002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327870.87999999983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58326.36</v>
      </c>
      <c r="AU2225" s="237">
        <f t="shared" si="706"/>
        <v>51975.400000000023</v>
      </c>
      <c r="AV2225" s="237">
        <f t="shared" si="707"/>
        <v>99653.520000000091</v>
      </c>
      <c r="AW2225" s="237">
        <f t="shared" si="708"/>
        <v>38191.199999999997</v>
      </c>
      <c r="AX2225" s="237">
        <f t="shared" si="709"/>
        <v>79724.400000000023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329907.26499999984</v>
      </c>
      <c r="M2226" s="162">
        <f>MAX(AN28:AN2226)</f>
        <v>329907.26499999984</v>
      </c>
      <c r="N2226" s="162">
        <f t="shared" si="700"/>
        <v>0</v>
      </c>
      <c r="O2226" s="231">
        <f>E3+(E4*0.1)</f>
        <v>0.30000000000000004</v>
      </c>
      <c r="P2226" s="162">
        <v>2162.15</v>
      </c>
      <c r="Q2226" s="232">
        <f>E5+(E6*0.1)</f>
        <v>0.2</v>
      </c>
      <c r="R2226" s="162">
        <v>1602.5</v>
      </c>
      <c r="S2226" s="232">
        <f>E7+(E8*0.1)</f>
        <v>0.2</v>
      </c>
      <c r="T2226" s="162">
        <v>1738.2</v>
      </c>
      <c r="U2226" s="233">
        <f>E9+(E10*0.5)+(E11*0.1)</f>
        <v>0.2</v>
      </c>
      <c r="V2226" s="162">
        <v>5398</v>
      </c>
      <c r="W2226" s="233">
        <f>E12+(E13*0.5)+(E14*0.1)</f>
        <v>0.30000000000000004</v>
      </c>
      <c r="X2226" s="162">
        <v>-1200</v>
      </c>
      <c r="Y2226" s="161">
        <f t="shared" si="701"/>
        <v>2199</v>
      </c>
      <c r="Z2226" s="162">
        <f t="shared" si="693"/>
        <v>2036.3850000000002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2036.3850000000002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329907.26499999984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58975.004999999997</v>
      </c>
      <c r="AU2226" s="237">
        <f t="shared" si="706"/>
        <v>52295.900000000023</v>
      </c>
      <c r="AV2226" s="237">
        <f t="shared" si="707"/>
        <v>100001.16000000009</v>
      </c>
      <c r="AW2226" s="237">
        <f t="shared" si="708"/>
        <v>39270.799999999996</v>
      </c>
      <c r="AX2226" s="237">
        <f t="shared" si="709"/>
        <v>79364.400000000023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330578.55499999982</v>
      </c>
      <c r="M2227" s="162">
        <f>MAX(AN28:AN2227)</f>
        <v>330578.55499999982</v>
      </c>
      <c r="N2227" s="162">
        <f t="shared" si="700"/>
        <v>0</v>
      </c>
      <c r="O2227" s="231">
        <f>E3+(E4*0.1)</f>
        <v>0.30000000000000004</v>
      </c>
      <c r="P2227" s="162">
        <v>1377.5</v>
      </c>
      <c r="Q2227" s="232">
        <f>E5+(E6*0.1)</f>
        <v>0.2</v>
      </c>
      <c r="R2227" s="162">
        <v>1594</v>
      </c>
      <c r="S2227" s="232">
        <f>E7+(E8*0.1)</f>
        <v>0.2</v>
      </c>
      <c r="T2227" s="162">
        <v>2896.2</v>
      </c>
      <c r="U2227" s="233">
        <f>E9+(E10*0.5)+(E11*0.1)</f>
        <v>0.2</v>
      </c>
      <c r="V2227" s="162">
        <v>-1400</v>
      </c>
      <c r="W2227" s="233">
        <f>E12+(E13*0.5)+(E14*0.1)</f>
        <v>0.30000000000000004</v>
      </c>
      <c r="X2227" s="162">
        <v>-1200</v>
      </c>
      <c r="Y2227" s="161">
        <f t="shared" si="701"/>
        <v>2200</v>
      </c>
      <c r="Z2227" s="162">
        <f t="shared" si="693"/>
        <v>671.29</v>
      </c>
      <c r="AA2227" s="238">
        <v>45838</v>
      </c>
      <c r="AB2227" s="129">
        <f>SUM(Z2207:Z2227)</f>
        <v>13191.43</v>
      </c>
      <c r="AC2227" s="128">
        <f>(AB2227&gt;0)*1</f>
        <v>1</v>
      </c>
      <c r="AD2227" s="128">
        <f>(AB2227&lt;0)*1</f>
        <v>0</v>
      </c>
      <c r="AE2227" s="129">
        <f>AB2227*AC2227</f>
        <v>13191.43</v>
      </c>
      <c r="AF2227" s="129">
        <f>AB2227*AD2227</f>
        <v>0</v>
      </c>
      <c r="AG2227" s="129"/>
      <c r="AH2227" s="129">
        <f t="shared" si="694"/>
        <v>671.29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13191.43</v>
      </c>
      <c r="AM2227" s="127">
        <v>45838</v>
      </c>
      <c r="AN2227" s="129">
        <f t="shared" si="702"/>
        <v>330578.55499999982</v>
      </c>
      <c r="AO2227" s="129">
        <f t="shared" si="703"/>
        <v>13191.43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59388.254999999997</v>
      </c>
      <c r="AU2227" s="237">
        <f t="shared" si="706"/>
        <v>52614.700000000026</v>
      </c>
      <c r="AV2227" s="237">
        <f t="shared" si="707"/>
        <v>100580.4000000001</v>
      </c>
      <c r="AW2227" s="237">
        <f t="shared" si="708"/>
        <v>38990.799999999996</v>
      </c>
      <c r="AX2227" s="237">
        <f t="shared" si="709"/>
        <v>79004.400000000023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331110.10999999981</v>
      </c>
      <c r="M2228" s="162">
        <f>MAX(AN28:AN2228)</f>
        <v>331110.10999999981</v>
      </c>
      <c r="N2228" s="162">
        <f t="shared" si="700"/>
        <v>0</v>
      </c>
      <c r="O2228" s="231">
        <f>E3+(E4*0.1)</f>
        <v>0.30000000000000004</v>
      </c>
      <c r="P2228" s="162">
        <v>2000.85</v>
      </c>
      <c r="Q2228" s="232">
        <f>E5+(E6*0.1)</f>
        <v>0.2</v>
      </c>
      <c r="R2228" s="162">
        <v>-935</v>
      </c>
      <c r="S2228" s="232">
        <f>E7+(E8*0.1)</f>
        <v>0.2</v>
      </c>
      <c r="T2228" s="162">
        <v>-3410</v>
      </c>
      <c r="U2228" s="233">
        <f>E9+(E10*0.5)+(E11*0.1)</f>
        <v>0.2</v>
      </c>
      <c r="V2228" s="162">
        <v>-1400</v>
      </c>
      <c r="W2228" s="233">
        <f>E12+(E13*0.5)+(E14*0.1)</f>
        <v>0.30000000000000004</v>
      </c>
      <c r="X2228" s="162">
        <v>3601</v>
      </c>
      <c r="Y2228" s="161">
        <f t="shared" si="701"/>
        <v>2201</v>
      </c>
      <c r="Z2228" s="162">
        <f t="shared" si="693"/>
        <v>531.55500000000029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531.55500000000029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331110.10999999981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59988.509999999995</v>
      </c>
      <c r="AU2228" s="237">
        <f t="shared" si="706"/>
        <v>52427.700000000026</v>
      </c>
      <c r="AV2228" s="237">
        <f t="shared" si="707"/>
        <v>99898.400000000096</v>
      </c>
      <c r="AW2228" s="237">
        <f t="shared" si="708"/>
        <v>38710.799999999996</v>
      </c>
      <c r="AX2228" s="237">
        <f t="shared" si="709"/>
        <v>80084.700000000026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332155.10999999981</v>
      </c>
      <c r="M2229" s="162">
        <f>MAX(AN28:AN2229)</f>
        <v>332155.10999999981</v>
      </c>
      <c r="N2229" s="162">
        <f t="shared" si="700"/>
        <v>0</v>
      </c>
      <c r="O2229" s="231">
        <f>E3+(E4*0.1)</f>
        <v>0.30000000000000004</v>
      </c>
      <c r="P2229" s="162">
        <v>-550</v>
      </c>
      <c r="Q2229" s="232">
        <f>E5+(E6*0.1)</f>
        <v>0.2</v>
      </c>
      <c r="R2229" s="162">
        <v>1470.5</v>
      </c>
      <c r="S2229" s="232">
        <f>E7+(E8*0.1)</f>
        <v>0.2</v>
      </c>
      <c r="T2229" s="162">
        <v>3275</v>
      </c>
      <c r="U2229" s="233">
        <f>E9+(E10*0.5)+(E11*0.1)</f>
        <v>0.2</v>
      </c>
      <c r="V2229" s="162">
        <v>-1400</v>
      </c>
      <c r="W2229" s="233">
        <f>E12+(E13*0.5)+(E14*0.1)</f>
        <v>0.30000000000000004</v>
      </c>
      <c r="X2229" s="162">
        <v>1803</v>
      </c>
      <c r="Y2229" s="161">
        <f t="shared" si="701"/>
        <v>2202</v>
      </c>
      <c r="Z2229" s="162">
        <f t="shared" si="693"/>
        <v>1045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1045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332155.10999999981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59823.509999999995</v>
      </c>
      <c r="AU2229" s="237">
        <f t="shared" si="706"/>
        <v>52721.800000000025</v>
      </c>
      <c r="AV2229" s="237">
        <f t="shared" si="707"/>
        <v>100553.4000000001</v>
      </c>
      <c r="AW2229" s="237">
        <f t="shared" si="708"/>
        <v>38430.799999999996</v>
      </c>
      <c r="AX2229" s="237">
        <f t="shared" si="709"/>
        <v>80625.60000000002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334352.0949999998</v>
      </c>
      <c r="M2230" s="162">
        <f>MAX(AN28:AN2230)</f>
        <v>334352.0949999998</v>
      </c>
      <c r="N2230" s="162">
        <f t="shared" si="700"/>
        <v>0</v>
      </c>
      <c r="O2230" s="231">
        <f>E3+(E4*0.1)</f>
        <v>0.30000000000000004</v>
      </c>
      <c r="P2230" s="162">
        <v>1720.55</v>
      </c>
      <c r="Q2230" s="232">
        <f>E5+(E6*0.1)</f>
        <v>0.2</v>
      </c>
      <c r="R2230" s="162">
        <v>2596.5</v>
      </c>
      <c r="S2230" s="232">
        <f>E7+(E8*0.1)</f>
        <v>0.2</v>
      </c>
      <c r="T2230" s="162">
        <v>4501.6000000000004</v>
      </c>
      <c r="U2230" s="233">
        <f>E9+(E10*0.5)+(E11*0.1)</f>
        <v>0.2</v>
      </c>
      <c r="V2230" s="162">
        <v>3106</v>
      </c>
      <c r="W2230" s="233">
        <f>E12+(E13*0.5)+(E14*0.1)</f>
        <v>0.30000000000000004</v>
      </c>
      <c r="X2230" s="162">
        <v>-1200</v>
      </c>
      <c r="Y2230" s="161">
        <f t="shared" si="701"/>
        <v>2203</v>
      </c>
      <c r="Z2230" s="162">
        <f t="shared" si="693"/>
        <v>2196.9850000000006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2196.9850000000006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334352.0949999998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60339.674999999996</v>
      </c>
      <c r="AU2230" s="237">
        <f t="shared" si="706"/>
        <v>53241.100000000028</v>
      </c>
      <c r="AV2230" s="237">
        <f t="shared" si="707"/>
        <v>101453.7200000001</v>
      </c>
      <c r="AW2230" s="237">
        <f t="shared" si="708"/>
        <v>39051.999999999993</v>
      </c>
      <c r="AX2230" s="237">
        <f t="shared" si="709"/>
        <v>80265.60000000002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334392.49499999982</v>
      </c>
      <c r="M2231" s="162">
        <f>MAX(AN28:AN2231)</f>
        <v>334392.49499999982</v>
      </c>
      <c r="N2231" s="162">
        <f t="shared" si="700"/>
        <v>0</v>
      </c>
      <c r="O2231" s="231">
        <f>E3+(E4*0.1)</f>
        <v>0.30000000000000004</v>
      </c>
      <c r="P2231" s="162">
        <v>0</v>
      </c>
      <c r="Q2231" s="232">
        <f>E5+(E6*0.1)</f>
        <v>0.2</v>
      </c>
      <c r="R2231" s="162">
        <v>0</v>
      </c>
      <c r="S2231" s="232">
        <f>E7+(E8*0.1)</f>
        <v>0.2</v>
      </c>
      <c r="T2231" s="162">
        <v>0</v>
      </c>
      <c r="U2231" s="233">
        <f>E9+(E10*0.5)+(E11*0.1)</f>
        <v>0.2</v>
      </c>
      <c r="V2231" s="162">
        <v>-1400</v>
      </c>
      <c r="W2231" s="233">
        <f>E12+(E13*0.5)+(E14*0.1)</f>
        <v>0.30000000000000004</v>
      </c>
      <c r="X2231" s="162">
        <v>1068</v>
      </c>
      <c r="Y2231" s="161">
        <f t="shared" si="701"/>
        <v>2204</v>
      </c>
      <c r="Z2231" s="162">
        <f t="shared" si="693"/>
        <v>40.400000000000034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40.400000000000034</v>
      </c>
      <c r="AI2231" s="129">
        <f t="shared" si="695"/>
        <v>0</v>
      </c>
      <c r="AJ2231" s="234">
        <f t="shared" si="696"/>
        <v>1</v>
      </c>
      <c r="AK2231" s="234">
        <f t="shared" si="697"/>
        <v>0</v>
      </c>
      <c r="AL2231" s="129">
        <f t="shared" si="698"/>
        <v>0</v>
      </c>
      <c r="AM2231" s="127">
        <v>45842</v>
      </c>
      <c r="AN2231" s="129">
        <f t="shared" si="702"/>
        <v>334392.49499999982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60339.674999999996</v>
      </c>
      <c r="AU2231" s="237">
        <f t="shared" si="706"/>
        <v>53241.100000000028</v>
      </c>
      <c r="AV2231" s="237">
        <f t="shared" si="707"/>
        <v>101453.7200000001</v>
      </c>
      <c r="AW2231" s="237">
        <f t="shared" si="708"/>
        <v>38771.999999999993</v>
      </c>
      <c r="AX2231" s="237">
        <f t="shared" si="709"/>
        <v>80586.000000000015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332967.99499999982</v>
      </c>
      <c r="M2232" s="162">
        <f>MAX(AN28:AN2232)</f>
        <v>334392.49499999982</v>
      </c>
      <c r="N2232" s="162">
        <f t="shared" si="700"/>
        <v>-1424.5</v>
      </c>
      <c r="O2232" s="231">
        <f>E3+(E4*0.1)</f>
        <v>0.30000000000000004</v>
      </c>
      <c r="P2232" s="162">
        <v>-550</v>
      </c>
      <c r="Q2232" s="232">
        <f>E5+(E6*0.1)</f>
        <v>0.2</v>
      </c>
      <c r="R2232" s="162">
        <v>-1065.5</v>
      </c>
      <c r="S2232" s="232">
        <f>E7+(E8*0.1)</f>
        <v>0.2</v>
      </c>
      <c r="T2232" s="162">
        <v>-3410</v>
      </c>
      <c r="U2232" s="233">
        <f>E9+(E10*0.5)+(E11*0.1)</f>
        <v>0.2</v>
      </c>
      <c r="V2232" s="162">
        <v>-22</v>
      </c>
      <c r="W2232" s="233">
        <f>E12+(E13*0.5)+(E14*0.1)</f>
        <v>0.30000000000000004</v>
      </c>
      <c r="X2232" s="162">
        <v>-1200</v>
      </c>
      <c r="Y2232" s="161">
        <f t="shared" si="701"/>
        <v>2205</v>
      </c>
      <c r="Z2232" s="162">
        <f t="shared" si="693"/>
        <v>-1424.5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-1424.5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332967.99499999982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60174.674999999996</v>
      </c>
      <c r="AU2232" s="237">
        <f t="shared" si="706"/>
        <v>53028.000000000029</v>
      </c>
      <c r="AV2232" s="237">
        <f t="shared" si="707"/>
        <v>100771.7200000001</v>
      </c>
      <c r="AW2232" s="237">
        <f t="shared" si="708"/>
        <v>38767.599999999991</v>
      </c>
      <c r="AX2232" s="237">
        <f t="shared" si="709"/>
        <v>80226.000000000015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333177.9149999998</v>
      </c>
      <c r="M2233" s="162">
        <f>MAX(AN28:AN2233)</f>
        <v>334392.49499999982</v>
      </c>
      <c r="N2233" s="162">
        <f t="shared" si="700"/>
        <v>-1214.5800000000163</v>
      </c>
      <c r="O2233" s="231">
        <f>E3+(E4*0.1)</f>
        <v>0.30000000000000004</v>
      </c>
      <c r="P2233" s="162">
        <v>-550</v>
      </c>
      <c r="Q2233" s="232">
        <f>E5+(E6*0.1)</f>
        <v>0.2</v>
      </c>
      <c r="R2233" s="162">
        <v>-223</v>
      </c>
      <c r="S2233" s="232">
        <f>E7+(E8*0.1)</f>
        <v>0.2</v>
      </c>
      <c r="T2233" s="162">
        <v>333.6</v>
      </c>
      <c r="U2233" s="233">
        <f>E9+(E10*0.5)+(E11*0.1)</f>
        <v>0.2</v>
      </c>
      <c r="V2233" s="162">
        <v>3564</v>
      </c>
      <c r="W2233" s="233">
        <f>E12+(E13*0.5)+(E14*0.1)</f>
        <v>0.30000000000000004</v>
      </c>
      <c r="X2233" s="162">
        <v>-1200</v>
      </c>
      <c r="Y2233" s="161">
        <f t="shared" si="701"/>
        <v>2206</v>
      </c>
      <c r="Z2233" s="162">
        <f t="shared" si="693"/>
        <v>209.92000000000002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209.92000000000002</v>
      </c>
      <c r="AI2233" s="129">
        <f t="shared" si="695"/>
        <v>0</v>
      </c>
      <c r="AJ2233" s="234">
        <f t="shared" si="696"/>
        <v>1</v>
      </c>
      <c r="AK2233" s="234">
        <f t="shared" si="697"/>
        <v>0</v>
      </c>
      <c r="AL2233" s="129">
        <f t="shared" si="698"/>
        <v>0</v>
      </c>
      <c r="AM2233" s="127">
        <v>45846</v>
      </c>
      <c r="AN2233" s="129">
        <f t="shared" si="702"/>
        <v>333177.9149999998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60009.674999999996</v>
      </c>
      <c r="AU2233" s="237">
        <f t="shared" si="706"/>
        <v>52983.400000000031</v>
      </c>
      <c r="AV2233" s="237">
        <f t="shared" si="707"/>
        <v>100838.4400000001</v>
      </c>
      <c r="AW2233" s="237">
        <f t="shared" si="708"/>
        <v>39480.399999999994</v>
      </c>
      <c r="AX2233" s="237">
        <f t="shared" si="709"/>
        <v>79866.000000000015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333892.26499999978</v>
      </c>
      <c r="M2234" s="162">
        <f>MAX(AN28:AN2234)</f>
        <v>334392.49499999982</v>
      </c>
      <c r="N2234" s="162">
        <f t="shared" si="700"/>
        <v>-500.23000000003958</v>
      </c>
      <c r="O2234" s="231">
        <f>E3+(E4*0.1)</f>
        <v>0.30000000000000004</v>
      </c>
      <c r="P2234" s="162">
        <v>1087.7</v>
      </c>
      <c r="Q2234" s="232">
        <f>E5+(E6*0.1)</f>
        <v>0.2</v>
      </c>
      <c r="R2234" s="162">
        <v>1887</v>
      </c>
      <c r="S2234" s="232">
        <f>E7+(E8*0.1)</f>
        <v>0.2</v>
      </c>
      <c r="T2234" s="162">
        <v>3253.2</v>
      </c>
      <c r="U2234" s="233">
        <f>E9+(E10*0.5)+(E11*0.1)</f>
        <v>0.2</v>
      </c>
      <c r="V2234" s="162">
        <v>-1400</v>
      </c>
      <c r="W2234" s="233">
        <f>E12+(E13*0.5)+(E14*0.1)</f>
        <v>0.30000000000000004</v>
      </c>
      <c r="X2234" s="162">
        <v>-1200</v>
      </c>
      <c r="Y2234" s="161">
        <f t="shared" si="701"/>
        <v>2207</v>
      </c>
      <c r="Z2234" s="162">
        <f t="shared" si="693"/>
        <v>714.34999999999991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714.34999999999991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333892.26499999978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60335.984999999993</v>
      </c>
      <c r="AU2234" s="237">
        <f t="shared" si="706"/>
        <v>53360.800000000032</v>
      </c>
      <c r="AV2234" s="237">
        <f t="shared" si="707"/>
        <v>101489.0800000001</v>
      </c>
      <c r="AW2234" s="237">
        <f t="shared" si="708"/>
        <v>39200.399999999994</v>
      </c>
      <c r="AX2234" s="237">
        <f t="shared" si="709"/>
        <v>79506.000000000015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334240.9749999998</v>
      </c>
      <c r="M2235" s="162">
        <f>MAX(AN28:AN2235)</f>
        <v>334392.49499999982</v>
      </c>
      <c r="N2235" s="162">
        <f t="shared" si="700"/>
        <v>-151.52000000001863</v>
      </c>
      <c r="O2235" s="231">
        <f>E3+(E4*0.1)</f>
        <v>0.30000000000000004</v>
      </c>
      <c r="P2235" s="162">
        <v>961.7</v>
      </c>
      <c r="Q2235" s="232">
        <f>E5+(E6*0.1)</f>
        <v>0.2</v>
      </c>
      <c r="R2235" s="162">
        <v>860</v>
      </c>
      <c r="S2235" s="232">
        <f>E7+(E8*0.1)</f>
        <v>0.2</v>
      </c>
      <c r="T2235" s="162">
        <v>-713</v>
      </c>
      <c r="U2235" s="233">
        <f>E9+(E10*0.5)+(E11*0.1)</f>
        <v>0.2</v>
      </c>
      <c r="V2235" s="162">
        <v>-1400</v>
      </c>
      <c r="W2235" s="233">
        <f>E12+(E13*0.5)+(E14*0.1)</f>
        <v>0.30000000000000004</v>
      </c>
      <c r="X2235" s="162">
        <v>1036</v>
      </c>
      <c r="Y2235" s="161">
        <f t="shared" si="701"/>
        <v>2208</v>
      </c>
      <c r="Z2235" s="162">
        <f t="shared" si="693"/>
        <v>348.71000000000015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348.71000000000015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334240.9749999998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60624.494999999995</v>
      </c>
      <c r="AU2235" s="237">
        <f t="shared" si="706"/>
        <v>53532.800000000032</v>
      </c>
      <c r="AV2235" s="237">
        <f t="shared" si="707"/>
        <v>101346.4800000001</v>
      </c>
      <c r="AW2235" s="237">
        <f t="shared" si="708"/>
        <v>38920.399999999994</v>
      </c>
      <c r="AX2235" s="237">
        <f t="shared" si="709"/>
        <v>79816.800000000017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334209.82999999978</v>
      </c>
      <c r="M2236" s="162">
        <f>MAX(AN28:AN2236)</f>
        <v>334392.49499999982</v>
      </c>
      <c r="N2236" s="162">
        <f t="shared" si="700"/>
        <v>-182.66500000003725</v>
      </c>
      <c r="O2236" s="231">
        <f>E3+(E4*0.1)</f>
        <v>0.30000000000000004</v>
      </c>
      <c r="P2236" s="162">
        <v>-899.35</v>
      </c>
      <c r="Q2236" s="232">
        <f>E5+(E6*0.1)</f>
        <v>0.2</v>
      </c>
      <c r="R2236" s="162">
        <v>-1289</v>
      </c>
      <c r="S2236" s="232">
        <f>E7+(E8*0.1)</f>
        <v>0.2</v>
      </c>
      <c r="T2236" s="162">
        <v>-973.2</v>
      </c>
      <c r="U2236" s="233">
        <f>E9+(E10*0.5)+(E11*0.1)</f>
        <v>0.2</v>
      </c>
      <c r="V2236" s="162">
        <v>-1400</v>
      </c>
      <c r="W2236" s="233">
        <f>E12+(E13*0.5)+(E14*0.1)</f>
        <v>0.30000000000000004</v>
      </c>
      <c r="X2236" s="162">
        <v>3237</v>
      </c>
      <c r="Y2236" s="161">
        <f t="shared" si="701"/>
        <v>2209</v>
      </c>
      <c r="Z2236" s="162">
        <f t="shared" si="693"/>
        <v>-31.144999999999868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0</v>
      </c>
      <c r="AI2236" s="129">
        <f t="shared" si="695"/>
        <v>-31.144999999999868</v>
      </c>
      <c r="AJ2236" s="234">
        <f t="shared" si="696"/>
        <v>0</v>
      </c>
      <c r="AK2236" s="234">
        <f t="shared" si="697"/>
        <v>1</v>
      </c>
      <c r="AL2236" s="129">
        <f t="shared" si="698"/>
        <v>0</v>
      </c>
      <c r="AM2236" s="127">
        <v>45849</v>
      </c>
      <c r="AN2236" s="129">
        <f t="shared" si="702"/>
        <v>334209.82999999978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60354.689999999995</v>
      </c>
      <c r="AU2236" s="237">
        <f t="shared" si="706"/>
        <v>53275.000000000029</v>
      </c>
      <c r="AV2236" s="237">
        <f t="shared" si="707"/>
        <v>101151.8400000001</v>
      </c>
      <c r="AW2236" s="237">
        <f t="shared" si="708"/>
        <v>38640.399999999994</v>
      </c>
      <c r="AX2236" s="237">
        <f t="shared" si="709"/>
        <v>80787.900000000023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333534.94999999978</v>
      </c>
      <c r="M2237" s="162">
        <f>MAX(AN28:AN2237)</f>
        <v>334392.49499999982</v>
      </c>
      <c r="N2237" s="162">
        <f t="shared" si="700"/>
        <v>-857.54500000004191</v>
      </c>
      <c r="O2237" s="231">
        <f>E3+(E4*0.1)</f>
        <v>0.30000000000000004</v>
      </c>
      <c r="P2237" s="162">
        <v>-550</v>
      </c>
      <c r="Q2237" s="232">
        <f>E5+(E6*0.1)</f>
        <v>0.2</v>
      </c>
      <c r="R2237" s="162">
        <v>-850</v>
      </c>
      <c r="S2237" s="232">
        <f>E7+(E8*0.1)</f>
        <v>0.2</v>
      </c>
      <c r="T2237" s="162">
        <v>1500.6</v>
      </c>
      <c r="U2237" s="233">
        <f>E9+(E10*0.5)+(E11*0.1)</f>
        <v>0.2</v>
      </c>
      <c r="V2237" s="162">
        <v>-1400</v>
      </c>
      <c r="W2237" s="233">
        <f>E12+(E13*0.5)+(E14*0.1)</f>
        <v>0.30000000000000004</v>
      </c>
      <c r="X2237" s="162">
        <v>-1200</v>
      </c>
      <c r="Y2237" s="161">
        <f t="shared" si="701"/>
        <v>2210</v>
      </c>
      <c r="Z2237" s="162">
        <f t="shared" si="693"/>
        <v>-674.88000000000011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-674.88000000000011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333534.94999999978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60189.689999999995</v>
      </c>
      <c r="AU2237" s="237">
        <f t="shared" si="706"/>
        <v>53105.000000000029</v>
      </c>
      <c r="AV2237" s="237">
        <f t="shared" si="707"/>
        <v>101451.96000000009</v>
      </c>
      <c r="AW2237" s="237">
        <f t="shared" si="708"/>
        <v>38360.399999999994</v>
      </c>
      <c r="AX2237" s="237">
        <f t="shared" si="709"/>
        <v>80427.900000000023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332675.7899999998</v>
      </c>
      <c r="M2238" s="162">
        <f>MAX(AN28:AN2238)</f>
        <v>334392.49499999982</v>
      </c>
      <c r="N2238" s="162">
        <f t="shared" si="700"/>
        <v>-1716.7050000000163</v>
      </c>
      <c r="O2238" s="231">
        <f>E3+(E4*0.1)</f>
        <v>0.30000000000000004</v>
      </c>
      <c r="P2238" s="162">
        <v>-550</v>
      </c>
      <c r="Q2238" s="232">
        <f>E5+(E6*0.1)</f>
        <v>0.2</v>
      </c>
      <c r="R2238" s="162">
        <v>-850</v>
      </c>
      <c r="S2238" s="232">
        <f>E7+(E8*0.1)</f>
        <v>0.2</v>
      </c>
      <c r="T2238" s="162">
        <v>579.20000000000005</v>
      </c>
      <c r="U2238" s="233">
        <f>E9+(E10*0.5)+(E11*0.1)</f>
        <v>0.2</v>
      </c>
      <c r="V2238" s="162">
        <v>-1400</v>
      </c>
      <c r="W2238" s="233">
        <f>E12+(E13*0.5)+(E14*0.1)</f>
        <v>0.30000000000000004</v>
      </c>
      <c r="X2238" s="162">
        <v>-1200</v>
      </c>
      <c r="Y2238" s="161">
        <f t="shared" si="701"/>
        <v>2211</v>
      </c>
      <c r="Z2238" s="162">
        <f t="shared" si="693"/>
        <v>-859.16000000000008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-859.16000000000008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332675.7899999998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60024.689999999995</v>
      </c>
      <c r="AU2238" s="237">
        <f t="shared" si="706"/>
        <v>52935.000000000029</v>
      </c>
      <c r="AV2238" s="237">
        <f t="shared" si="707"/>
        <v>101567.80000000009</v>
      </c>
      <c r="AW2238" s="237">
        <f t="shared" si="708"/>
        <v>38080.399999999994</v>
      </c>
      <c r="AX2238" s="237">
        <f t="shared" si="709"/>
        <v>80067.900000000023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332037.58999999979</v>
      </c>
      <c r="M2239" s="162">
        <f>MAX(AN28:AN2239)</f>
        <v>334392.49499999982</v>
      </c>
      <c r="N2239" s="162">
        <f t="shared" si="700"/>
        <v>-2354.9050000000279</v>
      </c>
      <c r="O2239" s="231">
        <f>E3+(E4*0.1)</f>
        <v>0.30000000000000004</v>
      </c>
      <c r="P2239" s="162">
        <v>-550</v>
      </c>
      <c r="Q2239" s="232">
        <f>E5+(E6*0.1)</f>
        <v>0.2</v>
      </c>
      <c r="R2239" s="162">
        <v>-850</v>
      </c>
      <c r="S2239" s="232">
        <f>E7+(E8*0.1)</f>
        <v>0.2</v>
      </c>
      <c r="T2239" s="162">
        <v>-3410</v>
      </c>
      <c r="U2239" s="233">
        <f>E9+(E10*0.5)+(E11*0.1)</f>
        <v>0.2</v>
      </c>
      <c r="V2239" s="162">
        <v>-1400</v>
      </c>
      <c r="W2239" s="233">
        <f>E12+(E13*0.5)+(E14*0.1)</f>
        <v>0.30000000000000004</v>
      </c>
      <c r="X2239" s="162">
        <v>2196</v>
      </c>
      <c r="Y2239" s="161">
        <f t="shared" si="701"/>
        <v>2212</v>
      </c>
      <c r="Z2239" s="162">
        <f t="shared" si="693"/>
        <v>-638.19999999999993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-638.19999999999993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332037.58999999979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59859.689999999995</v>
      </c>
      <c r="AU2239" s="237">
        <f t="shared" si="706"/>
        <v>52765.000000000029</v>
      </c>
      <c r="AV2239" s="237">
        <f t="shared" si="707"/>
        <v>100885.80000000009</v>
      </c>
      <c r="AW2239" s="237">
        <f t="shared" si="708"/>
        <v>37800.399999999994</v>
      </c>
      <c r="AX2239" s="237">
        <f t="shared" si="709"/>
        <v>80726.700000000026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332759.0349999998</v>
      </c>
      <c r="M2240" s="162">
        <f>MAX(AN28:AN2240)</f>
        <v>334392.49499999982</v>
      </c>
      <c r="N2240" s="162">
        <f t="shared" si="700"/>
        <v>-1633.460000000021</v>
      </c>
      <c r="O2240" s="231">
        <f>E3+(E4*0.1)</f>
        <v>0.30000000000000004</v>
      </c>
      <c r="P2240" s="162">
        <v>1148.55</v>
      </c>
      <c r="Q2240" s="232">
        <f>E5+(E6*0.1)</f>
        <v>0.2</v>
      </c>
      <c r="R2240" s="162">
        <v>1683</v>
      </c>
      <c r="S2240" s="232">
        <f>E7+(E8*0.1)</f>
        <v>0.2</v>
      </c>
      <c r="T2240" s="162">
        <v>3401.4</v>
      </c>
      <c r="U2240" s="233">
        <f>E9+(E10*0.5)+(E11*0.1)</f>
        <v>0.2</v>
      </c>
      <c r="V2240" s="162">
        <v>-1400</v>
      </c>
      <c r="W2240" s="233">
        <f>E12+(E13*0.5)+(E14*0.1)</f>
        <v>0.30000000000000004</v>
      </c>
      <c r="X2240" s="162">
        <v>-1200</v>
      </c>
      <c r="Y2240" s="161">
        <f t="shared" si="701"/>
        <v>2213</v>
      </c>
      <c r="Z2240" s="162">
        <f t="shared" si="693"/>
        <v>721.44500000000016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721.44500000000016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332759.0349999998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60204.254999999997</v>
      </c>
      <c r="AU2240" s="237">
        <f t="shared" si="706"/>
        <v>53101.600000000028</v>
      </c>
      <c r="AV2240" s="237">
        <f t="shared" si="707"/>
        <v>101566.08000000009</v>
      </c>
      <c r="AW2240" s="237">
        <f t="shared" si="708"/>
        <v>37520.399999999994</v>
      </c>
      <c r="AX2240" s="237">
        <f t="shared" si="709"/>
        <v>80366.700000000026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333133.55499999982</v>
      </c>
      <c r="M2241" s="162">
        <f>MAX(AN28:AN2241)</f>
        <v>334392.49499999982</v>
      </c>
      <c r="N2241" s="162">
        <f t="shared" si="700"/>
        <v>-1258.9400000000023</v>
      </c>
      <c r="O2241" s="231">
        <f>E3+(E4*0.1)</f>
        <v>0.30000000000000004</v>
      </c>
      <c r="P2241" s="162">
        <v>-550</v>
      </c>
      <c r="Q2241" s="232">
        <f>E5+(E6*0.1)</f>
        <v>0.2</v>
      </c>
      <c r="R2241" s="162">
        <v>-28.5</v>
      </c>
      <c r="S2241" s="232">
        <f>E7+(E8*0.1)</f>
        <v>0.2</v>
      </c>
      <c r="T2241" s="162">
        <v>-251.4</v>
      </c>
      <c r="U2241" s="233">
        <f>E9+(E10*0.5)+(E11*0.1)</f>
        <v>0.2</v>
      </c>
      <c r="V2241" s="162">
        <v>1191</v>
      </c>
      <c r="W2241" s="233">
        <f>E12+(E13*0.5)+(E14*0.1)</f>
        <v>0.30000000000000004</v>
      </c>
      <c r="X2241" s="162">
        <v>1191</v>
      </c>
      <c r="Y2241" s="161">
        <f t="shared" si="701"/>
        <v>2214</v>
      </c>
      <c r="Z2241" s="162">
        <f t="shared" si="693"/>
        <v>374.5200000000001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374.5200000000001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333133.55499999982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60039.254999999997</v>
      </c>
      <c r="AU2241" s="237">
        <f t="shared" si="706"/>
        <v>53095.900000000031</v>
      </c>
      <c r="AV2241" s="237">
        <f t="shared" si="707"/>
        <v>101515.80000000009</v>
      </c>
      <c r="AW2241" s="237">
        <f t="shared" si="708"/>
        <v>37758.599999999991</v>
      </c>
      <c r="AX2241" s="237">
        <f t="shared" si="709"/>
        <v>80724.000000000029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335997.33499999985</v>
      </c>
      <c r="M2242" s="162">
        <f>MAX(AN28:AN2242)</f>
        <v>335997.33499999985</v>
      </c>
      <c r="N2242" s="162">
        <f t="shared" si="700"/>
        <v>0</v>
      </c>
      <c r="O2242" s="231">
        <f>E3+(E4*0.1)</f>
        <v>0.30000000000000004</v>
      </c>
      <c r="P2242" s="162">
        <v>-95.6</v>
      </c>
      <c r="Q2242" s="232">
        <f>E5+(E6*0.1)</f>
        <v>0.2</v>
      </c>
      <c r="R2242" s="162">
        <v>440.5</v>
      </c>
      <c r="S2242" s="232">
        <f>E7+(E8*0.1)</f>
        <v>0.2</v>
      </c>
      <c r="T2242" s="162">
        <v>2291.8000000000002</v>
      </c>
      <c r="U2242" s="233">
        <f>E9+(E10*0.5)+(E11*0.1)</f>
        <v>0.2</v>
      </c>
      <c r="V2242" s="162">
        <v>4692</v>
      </c>
      <c r="W2242" s="233">
        <f>E12+(E13*0.5)+(E14*0.1)</f>
        <v>0.30000000000000004</v>
      </c>
      <c r="X2242" s="162">
        <v>4692</v>
      </c>
      <c r="Y2242" s="161">
        <f t="shared" si="701"/>
        <v>2215</v>
      </c>
      <c r="Z2242" s="162">
        <f t="shared" si="693"/>
        <v>2863.7800000000007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2863.7800000000007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335997.33499999985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60010.574999999997</v>
      </c>
      <c r="AU2242" s="237">
        <f t="shared" si="706"/>
        <v>53184.000000000029</v>
      </c>
      <c r="AV2242" s="237">
        <f t="shared" si="707"/>
        <v>101974.16000000009</v>
      </c>
      <c r="AW2242" s="237">
        <f t="shared" si="708"/>
        <v>38696.999999999993</v>
      </c>
      <c r="AX2242" s="237">
        <f t="shared" si="709"/>
        <v>82131.600000000035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335720.38999999984</v>
      </c>
      <c r="M2243" s="162">
        <f>MAX(AN28:AN2243)</f>
        <v>335997.33499999985</v>
      </c>
      <c r="N2243" s="162">
        <f t="shared" si="700"/>
        <v>-276.94500000000698</v>
      </c>
      <c r="O2243" s="231">
        <f>E3+(E4*0.1)</f>
        <v>0.30000000000000004</v>
      </c>
      <c r="P2243" s="162">
        <v>896.85</v>
      </c>
      <c r="Q2243" s="232">
        <f>E5+(E6*0.1)</f>
        <v>0.2</v>
      </c>
      <c r="R2243" s="162">
        <v>-850</v>
      </c>
      <c r="S2243" s="232">
        <f>E7+(E8*0.1)</f>
        <v>0.2</v>
      </c>
      <c r="T2243" s="162">
        <v>-3410</v>
      </c>
      <c r="U2243" s="233">
        <f>E9+(E10*0.5)+(E11*0.1)</f>
        <v>0.2</v>
      </c>
      <c r="V2243" s="162">
        <v>3330</v>
      </c>
      <c r="W2243" s="233">
        <f>E12+(E13*0.5)+(E14*0.1)</f>
        <v>0.30000000000000004</v>
      </c>
      <c r="X2243" s="162">
        <v>-1200</v>
      </c>
      <c r="Y2243" s="161">
        <f t="shared" si="701"/>
        <v>2216</v>
      </c>
      <c r="Z2243" s="162">
        <f t="shared" si="693"/>
        <v>-276.94499999999999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0</v>
      </c>
      <c r="AI2243" s="129">
        <f t="shared" si="695"/>
        <v>-276.94499999999999</v>
      </c>
      <c r="AJ2243" s="234">
        <f t="shared" si="696"/>
        <v>0</v>
      </c>
      <c r="AK2243" s="234">
        <f t="shared" si="697"/>
        <v>1</v>
      </c>
      <c r="AL2243" s="129">
        <f t="shared" si="698"/>
        <v>0</v>
      </c>
      <c r="AM2243" s="127">
        <v>45860</v>
      </c>
      <c r="AN2243" s="129">
        <f t="shared" si="702"/>
        <v>335720.38999999984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60279.63</v>
      </c>
      <c r="AU2243" s="237">
        <f t="shared" si="706"/>
        <v>53014.000000000029</v>
      </c>
      <c r="AV2243" s="237">
        <f t="shared" si="707"/>
        <v>101292.16000000009</v>
      </c>
      <c r="AW2243" s="237">
        <f t="shared" si="708"/>
        <v>39362.999999999993</v>
      </c>
      <c r="AX2243" s="237">
        <f t="shared" si="709"/>
        <v>81771.600000000035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336730.38499999983</v>
      </c>
      <c r="M2244" s="162">
        <f>MAX(AN28:AN2244)</f>
        <v>336730.38499999983</v>
      </c>
      <c r="N2244" s="162">
        <f t="shared" si="700"/>
        <v>0</v>
      </c>
      <c r="O2244" s="231">
        <f>E3+(E4*0.1)</f>
        <v>0.30000000000000004</v>
      </c>
      <c r="P2244" s="162">
        <v>2539.25</v>
      </c>
      <c r="Q2244" s="232">
        <f>E5+(E6*0.1)</f>
        <v>0.2</v>
      </c>
      <c r="R2244" s="162">
        <v>2464.5</v>
      </c>
      <c r="S2244" s="232">
        <f>E7+(E8*0.1)</f>
        <v>0.2</v>
      </c>
      <c r="T2244" s="162">
        <v>1976.6</v>
      </c>
      <c r="U2244" s="233">
        <f>E9+(E10*0.5)+(E11*0.1)</f>
        <v>0.2</v>
      </c>
      <c r="V2244" s="162">
        <v>-1400</v>
      </c>
      <c r="W2244" s="233">
        <f>E12+(E13*0.5)+(E14*0.1)</f>
        <v>0.30000000000000004</v>
      </c>
      <c r="X2244" s="162">
        <v>-1200</v>
      </c>
      <c r="Y2244" s="161">
        <f t="shared" si="701"/>
        <v>2217</v>
      </c>
      <c r="Z2244" s="162">
        <f t="shared" si="693"/>
        <v>1009.9950000000001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1009.9950000000001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336730.38499999983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61041.404999999999</v>
      </c>
      <c r="AU2244" s="237">
        <f t="shared" si="706"/>
        <v>53506.900000000031</v>
      </c>
      <c r="AV2244" s="237">
        <f t="shared" si="707"/>
        <v>101687.4800000001</v>
      </c>
      <c r="AW2244" s="237">
        <f t="shared" si="708"/>
        <v>39082.999999999993</v>
      </c>
      <c r="AX2244" s="237">
        <f t="shared" si="709"/>
        <v>81411.600000000035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335998.76499999984</v>
      </c>
      <c r="M2245" s="162">
        <f>MAX(AN28:AN2245)</f>
        <v>336730.38499999983</v>
      </c>
      <c r="N2245" s="162">
        <f t="shared" si="700"/>
        <v>-731.61999999999534</v>
      </c>
      <c r="O2245" s="231">
        <f>E3+(E4*0.1)</f>
        <v>0.30000000000000004</v>
      </c>
      <c r="P2245" s="162">
        <v>-1219.4000000000001</v>
      </c>
      <c r="Q2245" s="232">
        <f>E5+(E6*0.1)</f>
        <v>0.2</v>
      </c>
      <c r="R2245" s="162">
        <v>222</v>
      </c>
      <c r="S2245" s="232">
        <f>E7+(E8*0.1)</f>
        <v>0.2</v>
      </c>
      <c r="T2245" s="162">
        <v>1149</v>
      </c>
      <c r="U2245" s="233">
        <f>E9+(E10*0.5)+(E11*0.1)</f>
        <v>0.2</v>
      </c>
      <c r="V2245" s="162">
        <v>-1400</v>
      </c>
      <c r="W2245" s="233">
        <f>E12+(E13*0.5)+(E14*0.1)</f>
        <v>0.30000000000000004</v>
      </c>
      <c r="X2245" s="162">
        <v>-1200</v>
      </c>
      <c r="Y2245" s="161">
        <f t="shared" si="701"/>
        <v>2218</v>
      </c>
      <c r="Z2245" s="162">
        <f t="shared" si="693"/>
        <v>-731.62000000000012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-731.62000000000012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335998.76499999984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60675.584999999999</v>
      </c>
      <c r="AU2245" s="237">
        <f t="shared" si="706"/>
        <v>53551.300000000032</v>
      </c>
      <c r="AV2245" s="237">
        <f t="shared" si="707"/>
        <v>101917.2800000001</v>
      </c>
      <c r="AW2245" s="237">
        <f t="shared" si="708"/>
        <v>38802.999999999993</v>
      </c>
      <c r="AX2245" s="237">
        <f t="shared" si="709"/>
        <v>81051.600000000035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336133.23999999982</v>
      </c>
      <c r="M2246" s="162">
        <f>MAX(AN28:AN2246)</f>
        <v>336730.38499999983</v>
      </c>
      <c r="N2246" s="162">
        <f t="shared" si="700"/>
        <v>-597.14500000001863</v>
      </c>
      <c r="O2246" s="231">
        <f>E3+(E4*0.1)</f>
        <v>0.30000000000000004</v>
      </c>
      <c r="P2246" s="162">
        <v>1040.05</v>
      </c>
      <c r="Q2246" s="232">
        <f>E5+(E6*0.1)</f>
        <v>0.2</v>
      </c>
      <c r="R2246" s="162">
        <v>1264.5</v>
      </c>
      <c r="S2246" s="232">
        <f>E7+(E8*0.1)</f>
        <v>0.2</v>
      </c>
      <c r="T2246" s="162">
        <v>1047.8</v>
      </c>
      <c r="U2246" s="233">
        <f>E9+(E10*0.5)+(E11*0.1)</f>
        <v>0.2</v>
      </c>
      <c r="V2246" s="162">
        <v>-1400</v>
      </c>
      <c r="W2246" s="233">
        <f>E12+(E13*0.5)+(E14*0.1)</f>
        <v>0.30000000000000004</v>
      </c>
      <c r="X2246" s="162">
        <v>-1200</v>
      </c>
      <c r="Y2246" s="161">
        <f t="shared" si="701"/>
        <v>2219</v>
      </c>
      <c r="Z2246" s="162">
        <f t="shared" si="693"/>
        <v>134.47500000000008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134.47500000000008</v>
      </c>
      <c r="AI2246" s="129">
        <f t="shared" si="695"/>
        <v>0</v>
      </c>
      <c r="AJ2246" s="234">
        <f t="shared" si="696"/>
        <v>1</v>
      </c>
      <c r="AK2246" s="234">
        <f t="shared" si="697"/>
        <v>0</v>
      </c>
      <c r="AL2246" s="129">
        <f t="shared" si="698"/>
        <v>0</v>
      </c>
      <c r="AM2246" s="127">
        <v>45863</v>
      </c>
      <c r="AN2246" s="129">
        <f t="shared" si="702"/>
        <v>336133.23999999982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60987.6</v>
      </c>
      <c r="AU2246" s="237">
        <f t="shared" si="706"/>
        <v>53804.200000000033</v>
      </c>
      <c r="AV2246" s="237">
        <f t="shared" si="707"/>
        <v>102126.8400000001</v>
      </c>
      <c r="AW2246" s="237">
        <f t="shared" si="708"/>
        <v>38522.999999999993</v>
      </c>
      <c r="AX2246" s="237">
        <f t="shared" si="709"/>
        <v>80691.600000000035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335675.61999999982</v>
      </c>
      <c r="M2247" s="162">
        <f>MAX(AN28:AN2247)</f>
        <v>336730.38499999983</v>
      </c>
      <c r="N2247" s="162">
        <f t="shared" si="700"/>
        <v>-1054.765000000014</v>
      </c>
      <c r="O2247" s="231">
        <f>E3+(E4*0.1)</f>
        <v>0.30000000000000004</v>
      </c>
      <c r="P2247" s="162">
        <v>-550</v>
      </c>
      <c r="Q2247" s="232">
        <f>E5+(E6*0.1)</f>
        <v>0.2</v>
      </c>
      <c r="R2247" s="162">
        <v>56.5</v>
      </c>
      <c r="S2247" s="232">
        <f>E7+(E8*0.1)</f>
        <v>0.2</v>
      </c>
      <c r="T2247" s="162">
        <v>1680.4</v>
      </c>
      <c r="U2247" s="233">
        <f>E9+(E10*0.5)+(E11*0.1)</f>
        <v>0.2</v>
      </c>
      <c r="V2247" s="162">
        <v>-1400</v>
      </c>
      <c r="W2247" s="233">
        <f>E12+(E13*0.5)+(E14*0.1)</f>
        <v>0.30000000000000004</v>
      </c>
      <c r="X2247" s="162">
        <v>-1200</v>
      </c>
      <c r="Y2247" s="161">
        <f t="shared" si="701"/>
        <v>2220</v>
      </c>
      <c r="Z2247" s="162">
        <f t="shared" si="693"/>
        <v>-457.62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-457.62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335675.61999999982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60822.6</v>
      </c>
      <c r="AU2247" s="237">
        <f t="shared" si="706"/>
        <v>53815.500000000036</v>
      </c>
      <c r="AV2247" s="237">
        <f t="shared" si="707"/>
        <v>102462.9200000001</v>
      </c>
      <c r="AW2247" s="237">
        <f t="shared" si="708"/>
        <v>38242.999999999993</v>
      </c>
      <c r="AX2247" s="237">
        <f t="shared" si="709"/>
        <v>80331.600000000035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335205.63999999984</v>
      </c>
      <c r="M2248" s="162">
        <f>MAX(AN28:AN2248)</f>
        <v>336730.38499999983</v>
      </c>
      <c r="N2248" s="162">
        <f t="shared" si="700"/>
        <v>-1524.7449999999953</v>
      </c>
      <c r="O2248" s="231">
        <f>E3+(E4*0.1)</f>
        <v>0.30000000000000004</v>
      </c>
      <c r="P2248" s="162">
        <v>-550</v>
      </c>
      <c r="Q2248" s="232">
        <f>E5+(E6*0.1)</f>
        <v>0.2</v>
      </c>
      <c r="R2248" s="162">
        <v>-850</v>
      </c>
      <c r="S2248" s="232">
        <f>E7+(E8*0.1)</f>
        <v>0.2</v>
      </c>
      <c r="T2248" s="162">
        <v>-959.4</v>
      </c>
      <c r="U2248" s="233">
        <f>E9+(E10*0.5)+(E11*0.1)</f>
        <v>0.2</v>
      </c>
      <c r="V2248" s="162">
        <v>-1400</v>
      </c>
      <c r="W2248" s="233">
        <f>E12+(E13*0.5)+(E14*0.1)</f>
        <v>0.30000000000000004</v>
      </c>
      <c r="X2248" s="162">
        <v>1123</v>
      </c>
      <c r="Y2248" s="161">
        <f t="shared" si="701"/>
        <v>2221</v>
      </c>
      <c r="Z2248" s="162">
        <f t="shared" si="693"/>
        <v>-469.97999999999996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-469.97999999999996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335205.63999999984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60657.599999999999</v>
      </c>
      <c r="AU2248" s="237">
        <f t="shared" si="706"/>
        <v>53645.500000000036</v>
      </c>
      <c r="AV2248" s="237">
        <f t="shared" si="707"/>
        <v>102271.0400000001</v>
      </c>
      <c r="AW2248" s="237">
        <f t="shared" si="708"/>
        <v>37962.999999999993</v>
      </c>
      <c r="AX2248" s="237">
        <f t="shared" si="709"/>
        <v>80668.500000000029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335674.47999999986</v>
      </c>
      <c r="M2249" s="162">
        <f>MAX(AN28:AN2249)</f>
        <v>336730.38499999983</v>
      </c>
      <c r="N2249" s="162">
        <f t="shared" si="700"/>
        <v>-1055.9049999999697</v>
      </c>
      <c r="O2249" s="231">
        <f>E3+(E4*0.1)</f>
        <v>0.30000000000000004</v>
      </c>
      <c r="P2249" s="162">
        <v>-550</v>
      </c>
      <c r="Q2249" s="232">
        <f>E5+(E6*0.1)</f>
        <v>0.2</v>
      </c>
      <c r="R2249" s="162">
        <v>-850</v>
      </c>
      <c r="S2249" s="232">
        <f>E7+(E8*0.1)</f>
        <v>0.2</v>
      </c>
      <c r="T2249" s="162">
        <v>742.2</v>
      </c>
      <c r="U2249" s="233">
        <f>E9+(E10*0.5)+(E11*0.1)</f>
        <v>0.2</v>
      </c>
      <c r="V2249" s="162">
        <v>5077</v>
      </c>
      <c r="W2249" s="233">
        <f>E12+(E13*0.5)+(E14*0.1)</f>
        <v>0.30000000000000004</v>
      </c>
      <c r="X2249" s="162">
        <v>-1200</v>
      </c>
      <c r="Y2249" s="161">
        <f t="shared" si="701"/>
        <v>2222</v>
      </c>
      <c r="Z2249" s="162">
        <f t="shared" si="693"/>
        <v>468.84000000000009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468.84000000000009</v>
      </c>
      <c r="AI2249" s="129">
        <f t="shared" si="695"/>
        <v>0</v>
      </c>
      <c r="AJ2249" s="234">
        <f t="shared" si="696"/>
        <v>1</v>
      </c>
      <c r="AK2249" s="234">
        <f t="shared" si="697"/>
        <v>0</v>
      </c>
      <c r="AL2249" s="129">
        <f t="shared" si="698"/>
        <v>0</v>
      </c>
      <c r="AM2249" s="127">
        <v>45868</v>
      </c>
      <c r="AN2249" s="129">
        <f t="shared" si="702"/>
        <v>335674.47999999986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60492.6</v>
      </c>
      <c r="AU2249" s="237">
        <f t="shared" si="706"/>
        <v>53475.500000000036</v>
      </c>
      <c r="AV2249" s="237">
        <f t="shared" si="707"/>
        <v>102419.4800000001</v>
      </c>
      <c r="AW2249" s="237">
        <f t="shared" si="708"/>
        <v>38978.399999999994</v>
      </c>
      <c r="AX2249" s="237">
        <f t="shared" si="709"/>
        <v>80308.500000000029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334830.17999999988</v>
      </c>
      <c r="M2250" s="162">
        <f>MAX(AN28:AN2250)</f>
        <v>336730.38499999983</v>
      </c>
      <c r="N2250" s="162">
        <f t="shared" si="700"/>
        <v>-1900.2049999999581</v>
      </c>
      <c r="O2250" s="231">
        <f>E3+(E4*0.1)</f>
        <v>0.30000000000000004</v>
      </c>
      <c r="P2250" s="162">
        <v>-550</v>
      </c>
      <c r="Q2250" s="232">
        <f>E5+(E6*0.1)</f>
        <v>0.2</v>
      </c>
      <c r="R2250" s="162">
        <v>-850</v>
      </c>
      <c r="S2250" s="232">
        <f>E7+(E8*0.1)</f>
        <v>0.2</v>
      </c>
      <c r="T2250" s="162">
        <v>-3410</v>
      </c>
      <c r="U2250" s="233">
        <f>E9+(E10*0.5)+(E11*0.1)</f>
        <v>0.2</v>
      </c>
      <c r="V2250" s="162">
        <v>-1400</v>
      </c>
      <c r="W2250" s="233">
        <f>E12+(E13*0.5)+(E14*0.1)</f>
        <v>0.30000000000000004</v>
      </c>
      <c r="X2250" s="162">
        <v>1509</v>
      </c>
      <c r="Y2250" s="161">
        <f t="shared" si="701"/>
        <v>2223</v>
      </c>
      <c r="Z2250" s="162">
        <f t="shared" si="693"/>
        <v>-844.3</v>
      </c>
      <c r="AA2250" s="238">
        <v>45869</v>
      </c>
      <c r="AB2250" s="129">
        <f>SUM(Z2228:Z2250)</f>
        <v>4251.6250000000027</v>
      </c>
      <c r="AC2250" s="128">
        <f>(AB2250&gt;0)*1</f>
        <v>1</v>
      </c>
      <c r="AD2250" s="128">
        <f>(AB2250&lt;0)*1</f>
        <v>0</v>
      </c>
      <c r="AE2250" s="129">
        <f>AB2250*AC2250</f>
        <v>4251.6250000000027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-844.3</v>
      </c>
      <c r="AJ2250" s="234">
        <f t="shared" si="696"/>
        <v>0</v>
      </c>
      <c r="AK2250" s="234">
        <f t="shared" si="697"/>
        <v>1</v>
      </c>
      <c r="AL2250" s="129">
        <f t="shared" si="698"/>
        <v>4251.6250000000027</v>
      </c>
      <c r="AM2250" s="127">
        <v>45869</v>
      </c>
      <c r="AN2250" s="129">
        <f t="shared" si="702"/>
        <v>334830.17999999988</v>
      </c>
      <c r="AO2250" s="129">
        <f t="shared" si="703"/>
        <v>4251.6250000000027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60327.6</v>
      </c>
      <c r="AU2250" s="237">
        <f t="shared" si="706"/>
        <v>53305.500000000036</v>
      </c>
      <c r="AV2250" s="237">
        <f t="shared" si="707"/>
        <v>101737.4800000001</v>
      </c>
      <c r="AW2250" s="237">
        <f t="shared" si="708"/>
        <v>38698.399999999994</v>
      </c>
      <c r="AX2250" s="237">
        <f t="shared" si="709"/>
        <v>80761.200000000026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334548.94499999989</v>
      </c>
      <c r="M2251" s="162">
        <f>MAX(AN28:AN2251)</f>
        <v>336730.38499999983</v>
      </c>
      <c r="N2251" s="162">
        <f t="shared" si="700"/>
        <v>-2181.4399999999441</v>
      </c>
      <c r="O2251" s="231">
        <f>E3+(E4*0.1)</f>
        <v>0.30000000000000004</v>
      </c>
      <c r="P2251" s="162">
        <v>-1796.05</v>
      </c>
      <c r="Q2251" s="232">
        <f>E5+(E6*0.1)</f>
        <v>0.2</v>
      </c>
      <c r="R2251" s="162">
        <v>-2655.5</v>
      </c>
      <c r="S2251" s="232">
        <f>E7+(E8*0.1)</f>
        <v>0.2</v>
      </c>
      <c r="T2251" s="162">
        <v>-5537.6</v>
      </c>
      <c r="U2251" s="233">
        <f>E9+(E10*0.5)+(E11*0.1)</f>
        <v>0.2</v>
      </c>
      <c r="V2251" s="162">
        <v>-1400</v>
      </c>
      <c r="W2251" s="233">
        <f>E12+(E13*0.5)+(E14*0.1)</f>
        <v>0.30000000000000004</v>
      </c>
      <c r="X2251" s="162">
        <v>7254</v>
      </c>
      <c r="Y2251" s="161">
        <f t="shared" si="701"/>
        <v>2224</v>
      </c>
      <c r="Z2251" s="162">
        <f t="shared" si="693"/>
        <v>-281.23500000000013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0</v>
      </c>
      <c r="AI2251" s="129">
        <f t="shared" si="695"/>
        <v>-281.23500000000013</v>
      </c>
      <c r="AJ2251" s="234">
        <f t="shared" si="696"/>
        <v>0</v>
      </c>
      <c r="AK2251" s="234">
        <f t="shared" si="697"/>
        <v>1</v>
      </c>
      <c r="AL2251" s="129">
        <f t="shared" si="698"/>
        <v>0</v>
      </c>
      <c r="AM2251" s="127">
        <v>45870</v>
      </c>
      <c r="AN2251" s="129">
        <f t="shared" si="702"/>
        <v>334548.94499999989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59788.784999999996</v>
      </c>
      <c r="AU2251" s="237">
        <f t="shared" si="706"/>
        <v>52774.400000000038</v>
      </c>
      <c r="AV2251" s="237">
        <f t="shared" si="707"/>
        <v>100629.96000000009</v>
      </c>
      <c r="AW2251" s="237">
        <f t="shared" si="708"/>
        <v>38418.399999999994</v>
      </c>
      <c r="AX2251" s="237">
        <f t="shared" si="709"/>
        <v>82937.400000000023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337407.03499999992</v>
      </c>
      <c r="M2252" s="162">
        <f>MAX(AN28:AN2252)</f>
        <v>337407.03499999992</v>
      </c>
      <c r="N2252" s="162">
        <f t="shared" si="700"/>
        <v>0</v>
      </c>
      <c r="O2252" s="231">
        <f>E3+(E4*0.1)</f>
        <v>0.30000000000000004</v>
      </c>
      <c r="P2252" s="162">
        <v>2925.3</v>
      </c>
      <c r="Q2252" s="232">
        <f>E5+(E6*0.1)</f>
        <v>0.2</v>
      </c>
      <c r="R2252" s="162">
        <v>4596.5</v>
      </c>
      <c r="S2252" s="232">
        <f>E7+(E8*0.1)</f>
        <v>0.2</v>
      </c>
      <c r="T2252" s="162">
        <v>8506</v>
      </c>
      <c r="U2252" s="233">
        <f>E9+(E10*0.5)+(E11*0.1)</f>
        <v>0.2</v>
      </c>
      <c r="V2252" s="162">
        <v>-1400</v>
      </c>
      <c r="W2252" s="233">
        <f>E12+(E13*0.5)+(E14*0.1)</f>
        <v>0.30000000000000004</v>
      </c>
      <c r="X2252" s="162">
        <v>-1200</v>
      </c>
      <c r="Y2252" s="161">
        <f t="shared" si="701"/>
        <v>2225</v>
      </c>
      <c r="Z2252" s="162">
        <f t="shared" si="693"/>
        <v>2858.09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2858.09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337407.03499999992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60666.375</v>
      </c>
      <c r="AU2252" s="237">
        <f t="shared" si="706"/>
        <v>53693.700000000041</v>
      </c>
      <c r="AV2252" s="237">
        <f t="shared" si="707"/>
        <v>102331.16000000009</v>
      </c>
      <c r="AW2252" s="237">
        <f t="shared" si="708"/>
        <v>38138.399999999994</v>
      </c>
      <c r="AX2252" s="237">
        <f t="shared" si="709"/>
        <v>82577.400000000023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335750.03499999992</v>
      </c>
      <c r="M2253" s="162">
        <f>MAX(AN28:AN2253)</f>
        <v>337407.03499999992</v>
      </c>
      <c r="N2253" s="162">
        <f t="shared" si="700"/>
        <v>-1657</v>
      </c>
      <c r="O2253" s="231">
        <f>E3+(E4*0.1)</f>
        <v>0.30000000000000004</v>
      </c>
      <c r="P2253" s="162">
        <v>-550</v>
      </c>
      <c r="Q2253" s="232">
        <f>E5+(E6*0.1)</f>
        <v>0.2</v>
      </c>
      <c r="R2253" s="162">
        <v>-850</v>
      </c>
      <c r="S2253" s="232">
        <f>E7+(E8*0.1)</f>
        <v>0.2</v>
      </c>
      <c r="T2253" s="162">
        <v>-3410</v>
      </c>
      <c r="U2253" s="233">
        <f>E9+(E10*0.5)+(E11*0.1)</f>
        <v>0.2</v>
      </c>
      <c r="V2253" s="162">
        <v>-1400</v>
      </c>
      <c r="W2253" s="233">
        <f>E12+(E13*0.5)+(E14*0.1)</f>
        <v>0.30000000000000004</v>
      </c>
      <c r="X2253" s="162">
        <v>-1200</v>
      </c>
      <c r="Y2253" s="161">
        <f t="shared" si="701"/>
        <v>2226</v>
      </c>
      <c r="Z2253" s="162">
        <f t="shared" si="693"/>
        <v>-1657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-1657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335750.03499999992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60501.375</v>
      </c>
      <c r="AU2253" s="237">
        <f t="shared" si="706"/>
        <v>53523.700000000041</v>
      </c>
      <c r="AV2253" s="237">
        <f t="shared" si="707"/>
        <v>101649.16000000009</v>
      </c>
      <c r="AW2253" s="237">
        <f t="shared" si="708"/>
        <v>37858.399999999994</v>
      </c>
      <c r="AX2253" s="237">
        <f t="shared" si="709"/>
        <v>82217.400000000023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336876.72499999992</v>
      </c>
      <c r="M2254" s="162">
        <f>MAX(AN28:AN2254)</f>
        <v>337407.03499999992</v>
      </c>
      <c r="N2254" s="162">
        <f t="shared" si="700"/>
        <v>-530.30999999999767</v>
      </c>
      <c r="O2254" s="231">
        <f>E3+(E4*0.1)</f>
        <v>0.30000000000000004</v>
      </c>
      <c r="P2254" s="162">
        <v>406.9</v>
      </c>
      <c r="Q2254" s="232">
        <f>E5+(E6*0.1)</f>
        <v>0.2</v>
      </c>
      <c r="R2254" s="162">
        <v>2293.5</v>
      </c>
      <c r="S2254" s="232">
        <f>E7+(E8*0.1)</f>
        <v>0.2</v>
      </c>
      <c r="T2254" s="162">
        <v>5929.6</v>
      </c>
      <c r="U2254" s="233">
        <f>E9+(E10*0.5)+(E11*0.1)</f>
        <v>0.2</v>
      </c>
      <c r="V2254" s="162">
        <v>-1400</v>
      </c>
      <c r="W2254" s="233">
        <f>E12+(E13*0.5)+(E14*0.1)</f>
        <v>0.30000000000000004</v>
      </c>
      <c r="X2254" s="162">
        <v>-1200</v>
      </c>
      <c r="Y2254" s="161">
        <f t="shared" si="701"/>
        <v>2227</v>
      </c>
      <c r="Z2254" s="162">
        <f t="shared" si="693"/>
        <v>1126.69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1126.69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336876.72499999992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60623.445</v>
      </c>
      <c r="AU2254" s="237">
        <f t="shared" si="706"/>
        <v>53982.400000000038</v>
      </c>
      <c r="AV2254" s="237">
        <f t="shared" si="707"/>
        <v>102835.08000000009</v>
      </c>
      <c r="AW2254" s="237">
        <f t="shared" si="708"/>
        <v>37578.399999999994</v>
      </c>
      <c r="AX2254" s="237">
        <f t="shared" si="709"/>
        <v>81857.400000000023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338210.18499999994</v>
      </c>
      <c r="M2255" s="162">
        <f>MAX(AN28:AN2255)</f>
        <v>338210.18499999994</v>
      </c>
      <c r="N2255" s="162">
        <f t="shared" si="700"/>
        <v>0</v>
      </c>
      <c r="O2255" s="231">
        <f>E3+(E4*0.1)</f>
        <v>0.30000000000000004</v>
      </c>
      <c r="P2255" s="162">
        <v>-550</v>
      </c>
      <c r="Q2255" s="232">
        <f>E5+(E6*0.1)</f>
        <v>0.2</v>
      </c>
      <c r="R2255" s="162">
        <v>-850</v>
      </c>
      <c r="S2255" s="232">
        <f>E7+(E8*0.1)</f>
        <v>0.2</v>
      </c>
      <c r="T2255" s="162">
        <v>1489.8</v>
      </c>
      <c r="U2255" s="233">
        <f>E9+(E10*0.5)+(E11*0.1)</f>
        <v>0.2</v>
      </c>
      <c r="V2255" s="162">
        <v>2741</v>
      </c>
      <c r="W2255" s="233">
        <f>E12+(E13*0.5)+(E14*0.1)</f>
        <v>0.30000000000000004</v>
      </c>
      <c r="X2255" s="162">
        <v>2741</v>
      </c>
      <c r="Y2255" s="161">
        <f t="shared" si="701"/>
        <v>2228</v>
      </c>
      <c r="Z2255" s="162">
        <f t="shared" si="693"/>
        <v>1333.46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1333.46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338210.18499999994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60458.445</v>
      </c>
      <c r="AU2255" s="237">
        <f t="shared" si="706"/>
        <v>53812.400000000038</v>
      </c>
      <c r="AV2255" s="237">
        <f t="shared" si="707"/>
        <v>103133.0400000001</v>
      </c>
      <c r="AW2255" s="237">
        <f t="shared" si="708"/>
        <v>38126.599999999991</v>
      </c>
      <c r="AX2255" s="237">
        <f t="shared" si="709"/>
        <v>82679.700000000026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339262.09999999992</v>
      </c>
      <c r="M2256" s="162">
        <f>MAX(AN28:AN2256)</f>
        <v>339262.09999999992</v>
      </c>
      <c r="N2256" s="162">
        <f t="shared" si="700"/>
        <v>0</v>
      </c>
      <c r="O2256" s="231">
        <f>E3+(E4*0.1)</f>
        <v>0.30000000000000004</v>
      </c>
      <c r="P2256" s="162">
        <v>1034.8499999999999</v>
      </c>
      <c r="Q2256" s="232">
        <f>E5+(E6*0.1)</f>
        <v>0.2</v>
      </c>
      <c r="R2256" s="162">
        <v>2472.5</v>
      </c>
      <c r="S2256" s="232">
        <f>E7+(E8*0.1)</f>
        <v>0.2</v>
      </c>
      <c r="T2256" s="162">
        <v>4434.8</v>
      </c>
      <c r="U2256" s="233">
        <f>E9+(E10*0.5)+(E11*0.1)</f>
        <v>0.2</v>
      </c>
      <c r="V2256" s="162">
        <v>-1400</v>
      </c>
      <c r="W2256" s="233">
        <f>E12+(E13*0.5)+(E14*0.1)</f>
        <v>0.30000000000000004</v>
      </c>
      <c r="X2256" s="162">
        <v>-1200</v>
      </c>
      <c r="Y2256" s="161">
        <f t="shared" si="701"/>
        <v>2229</v>
      </c>
      <c r="Z2256" s="162">
        <f t="shared" si="693"/>
        <v>1051.915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1051.915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339262.09999999992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60768.9</v>
      </c>
      <c r="AU2256" s="237">
        <f t="shared" si="706"/>
        <v>54306.900000000038</v>
      </c>
      <c r="AV2256" s="237">
        <f t="shared" si="707"/>
        <v>104020.0000000001</v>
      </c>
      <c r="AW2256" s="237">
        <f t="shared" si="708"/>
        <v>37846.599999999991</v>
      </c>
      <c r="AX2256" s="237">
        <f t="shared" si="709"/>
        <v>82319.700000000026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337948.53999999992</v>
      </c>
      <c r="M2257" s="162">
        <f>MAX(AN28:AN2257)</f>
        <v>339262.09999999992</v>
      </c>
      <c r="N2257" s="162">
        <f t="shared" si="700"/>
        <v>-1313.5599999999977</v>
      </c>
      <c r="O2257" s="231">
        <f>E3+(E4*0.1)</f>
        <v>0.30000000000000004</v>
      </c>
      <c r="P2257" s="162">
        <v>-550</v>
      </c>
      <c r="Q2257" s="232">
        <f>E5+(E6*0.1)</f>
        <v>0.2</v>
      </c>
      <c r="R2257" s="162">
        <v>-850</v>
      </c>
      <c r="S2257" s="232">
        <f>E7+(E8*0.1)</f>
        <v>0.2</v>
      </c>
      <c r="T2257" s="162">
        <v>-1692.8</v>
      </c>
      <c r="U2257" s="233">
        <f>E9+(E10*0.5)+(E11*0.1)</f>
        <v>0.2</v>
      </c>
      <c r="V2257" s="162">
        <v>-1400</v>
      </c>
      <c r="W2257" s="233">
        <f>E12+(E13*0.5)+(E14*0.1)</f>
        <v>0.30000000000000004</v>
      </c>
      <c r="X2257" s="162">
        <v>-1200</v>
      </c>
      <c r="Y2257" s="161">
        <f t="shared" si="701"/>
        <v>2230</v>
      </c>
      <c r="Z2257" s="162">
        <f t="shared" si="693"/>
        <v>-1313.56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-1313.56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337948.53999999992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60603.9</v>
      </c>
      <c r="AU2257" s="237">
        <f t="shared" si="706"/>
        <v>54136.900000000038</v>
      </c>
      <c r="AV2257" s="237">
        <f t="shared" si="707"/>
        <v>103681.4400000001</v>
      </c>
      <c r="AW2257" s="237">
        <f t="shared" si="708"/>
        <v>37566.599999999991</v>
      </c>
      <c r="AX2257" s="237">
        <f t="shared" si="709"/>
        <v>81959.700000000026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340908.6999999999</v>
      </c>
      <c r="M2258" s="162">
        <f>MAX(AN28:AN2258)</f>
        <v>340908.6999999999</v>
      </c>
      <c r="N2258" s="162">
        <f t="shared" si="700"/>
        <v>0</v>
      </c>
      <c r="O2258" s="231">
        <f>E3+(E4*0.1)</f>
        <v>0.30000000000000004</v>
      </c>
      <c r="P2258" s="162">
        <v>2417.6</v>
      </c>
      <c r="Q2258" s="232">
        <f>E5+(E6*0.1)</f>
        <v>0.2</v>
      </c>
      <c r="R2258" s="162">
        <v>3615.5</v>
      </c>
      <c r="S2258" s="232">
        <f>E7+(E8*0.1)</f>
        <v>0.2</v>
      </c>
      <c r="T2258" s="162">
        <v>6251.4</v>
      </c>
      <c r="U2258" s="233">
        <f>E9+(E10*0.5)+(E11*0.1)</f>
        <v>0.2</v>
      </c>
      <c r="V2258" s="162">
        <v>523</v>
      </c>
      <c r="W2258" s="233">
        <f>E12+(E13*0.5)+(E14*0.1)</f>
        <v>0.30000000000000004</v>
      </c>
      <c r="X2258" s="162">
        <v>523</v>
      </c>
      <c r="Y2258" s="161">
        <f t="shared" si="701"/>
        <v>2231</v>
      </c>
      <c r="Z2258" s="162">
        <f t="shared" si="693"/>
        <v>2960.16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2960.16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340908.6999999999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61329.18</v>
      </c>
      <c r="AU2258" s="237">
        <f t="shared" si="706"/>
        <v>54860.000000000036</v>
      </c>
      <c r="AV2258" s="237">
        <f t="shared" si="707"/>
        <v>104931.7200000001</v>
      </c>
      <c r="AW2258" s="237">
        <f t="shared" si="708"/>
        <v>37671.19999999999</v>
      </c>
      <c r="AX2258" s="237">
        <f t="shared" si="709"/>
        <v>82116.60000000002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342238.24999999988</v>
      </c>
      <c r="M2259" s="162">
        <f>MAX(AN28:AN2259)</f>
        <v>342238.24999999988</v>
      </c>
      <c r="N2259" s="162">
        <f t="shared" si="700"/>
        <v>0</v>
      </c>
      <c r="O2259" s="231">
        <f>E3+(E4*0.1)</f>
        <v>0.30000000000000004</v>
      </c>
      <c r="P2259" s="162">
        <v>2318.3000000000002</v>
      </c>
      <c r="Q2259" s="232">
        <f>E5+(E6*0.1)</f>
        <v>0.2</v>
      </c>
      <c r="R2259" s="162">
        <v>1041</v>
      </c>
      <c r="S2259" s="232">
        <f>E7+(E8*0.1)</f>
        <v>0.2</v>
      </c>
      <c r="T2259" s="162">
        <v>196.8</v>
      </c>
      <c r="U2259" s="233">
        <f>E9+(E10*0.5)+(E11*0.1)</f>
        <v>0.2</v>
      </c>
      <c r="V2259" s="162">
        <v>773</v>
      </c>
      <c r="W2259" s="233">
        <f>E12+(E13*0.5)+(E14*0.1)</f>
        <v>0.30000000000000004</v>
      </c>
      <c r="X2259" s="162">
        <v>773</v>
      </c>
      <c r="Y2259" s="161">
        <f t="shared" si="701"/>
        <v>2232</v>
      </c>
      <c r="Z2259" s="162">
        <f t="shared" si="693"/>
        <v>1329.5500000000002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1329.5500000000002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342238.24999999988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62024.67</v>
      </c>
      <c r="AU2259" s="237">
        <f t="shared" si="706"/>
        <v>55068.200000000033</v>
      </c>
      <c r="AV2259" s="237">
        <f t="shared" si="707"/>
        <v>104971.0800000001</v>
      </c>
      <c r="AW2259" s="237">
        <f t="shared" si="708"/>
        <v>37825.799999999988</v>
      </c>
      <c r="AX2259" s="237">
        <f t="shared" si="709"/>
        <v>82348.500000000015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341196.84999999986</v>
      </c>
      <c r="M2260" s="162">
        <f>MAX(AN28:AN2260)</f>
        <v>342238.24999999988</v>
      </c>
      <c r="N2260" s="162">
        <f t="shared" si="700"/>
        <v>-1041.4000000000233</v>
      </c>
      <c r="O2260" s="231">
        <f>E3+(E4*0.1)</f>
        <v>0.30000000000000004</v>
      </c>
      <c r="P2260" s="162">
        <v>-550</v>
      </c>
      <c r="Q2260" s="232">
        <f>E5+(E6*0.1)</f>
        <v>0.2</v>
      </c>
      <c r="R2260" s="162">
        <v>-850</v>
      </c>
      <c r="S2260" s="232">
        <f>E7+(E8*0.1)</f>
        <v>0.2</v>
      </c>
      <c r="T2260" s="162">
        <v>-332</v>
      </c>
      <c r="U2260" s="233">
        <f>E9+(E10*0.5)+(E11*0.1)</f>
        <v>0.2</v>
      </c>
      <c r="V2260" s="162">
        <v>-1400</v>
      </c>
      <c r="W2260" s="233">
        <f>E12+(E13*0.5)+(E14*0.1)</f>
        <v>0.30000000000000004</v>
      </c>
      <c r="X2260" s="162">
        <v>-1200</v>
      </c>
      <c r="Y2260" s="161">
        <f t="shared" si="701"/>
        <v>2233</v>
      </c>
      <c r="Z2260" s="162">
        <f t="shared" si="693"/>
        <v>-1041.4000000000001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-1041.4000000000001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341196.84999999986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61859.67</v>
      </c>
      <c r="AU2260" s="237">
        <f t="shared" si="706"/>
        <v>54898.200000000033</v>
      </c>
      <c r="AV2260" s="237">
        <f t="shared" si="707"/>
        <v>104904.68000000011</v>
      </c>
      <c r="AW2260" s="237">
        <f t="shared" si="708"/>
        <v>37545.799999999988</v>
      </c>
      <c r="AX2260" s="237">
        <f t="shared" si="709"/>
        <v>81988.500000000015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340400.03999999986</v>
      </c>
      <c r="M2261" s="162">
        <f>MAX(AN28:AN2261)</f>
        <v>342238.24999999988</v>
      </c>
      <c r="N2261" s="162">
        <f t="shared" si="700"/>
        <v>-1838.210000000021</v>
      </c>
      <c r="O2261" s="231">
        <f>E3+(E4*0.1)</f>
        <v>0.30000000000000004</v>
      </c>
      <c r="P2261" s="162">
        <v>174.3</v>
      </c>
      <c r="Q2261" s="232">
        <f>E5+(E6*0.1)</f>
        <v>0.2</v>
      </c>
      <c r="R2261" s="162">
        <v>-850</v>
      </c>
      <c r="S2261" s="232">
        <f>E7+(E8*0.1)</f>
        <v>0.2</v>
      </c>
      <c r="T2261" s="162">
        <v>-3410</v>
      </c>
      <c r="U2261" s="233">
        <f>E9+(E10*0.5)+(E11*0.1)</f>
        <v>0.2</v>
      </c>
      <c r="V2261" s="162">
        <v>-29</v>
      </c>
      <c r="W2261" s="233">
        <f>E12+(E13*0.5)+(E14*0.1)</f>
        <v>0.30000000000000004</v>
      </c>
      <c r="X2261" s="162">
        <v>29</v>
      </c>
      <c r="Y2261" s="161">
        <f t="shared" si="701"/>
        <v>2234</v>
      </c>
      <c r="Z2261" s="162">
        <f t="shared" si="693"/>
        <v>-796.81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-796.81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340400.03999999986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61911.96</v>
      </c>
      <c r="AU2261" s="237">
        <f t="shared" si="706"/>
        <v>54728.200000000033</v>
      </c>
      <c r="AV2261" s="237">
        <f t="shared" si="707"/>
        <v>104222.68000000011</v>
      </c>
      <c r="AW2261" s="237">
        <f t="shared" si="708"/>
        <v>37539.999999999985</v>
      </c>
      <c r="AX2261" s="237">
        <f t="shared" si="709"/>
        <v>81997.200000000012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339708.84999999986</v>
      </c>
      <c r="M2262" s="162">
        <f>MAX(AN28:AN2262)</f>
        <v>342238.24999999988</v>
      </c>
      <c r="N2262" s="162">
        <f t="shared" si="700"/>
        <v>-2529.4000000000233</v>
      </c>
      <c r="O2262" s="231">
        <f>E3+(E4*0.1)</f>
        <v>0.30000000000000004</v>
      </c>
      <c r="P2262" s="162">
        <v>-171.5</v>
      </c>
      <c r="Q2262" s="232">
        <f>E5+(E6*0.1)</f>
        <v>0.2</v>
      </c>
      <c r="R2262" s="162">
        <v>-32.5</v>
      </c>
      <c r="S2262" s="232">
        <f>E7+(E8*0.1)</f>
        <v>0.2</v>
      </c>
      <c r="T2262" s="162">
        <v>33.799999999999997</v>
      </c>
      <c r="U2262" s="233">
        <f>E9+(E10*0.5)+(E11*0.1)</f>
        <v>0.2</v>
      </c>
      <c r="V2262" s="162">
        <v>-1400</v>
      </c>
      <c r="W2262" s="233">
        <f>E12+(E13*0.5)+(E14*0.1)</f>
        <v>0.30000000000000004</v>
      </c>
      <c r="X2262" s="162">
        <v>-1200</v>
      </c>
      <c r="Y2262" s="161">
        <f t="shared" si="701"/>
        <v>2235</v>
      </c>
      <c r="Z2262" s="162">
        <f t="shared" si="693"/>
        <v>-691.19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-691.19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339708.84999999986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61860.51</v>
      </c>
      <c r="AU2262" s="237">
        <f t="shared" si="706"/>
        <v>54721.700000000033</v>
      </c>
      <c r="AV2262" s="237">
        <f t="shared" si="707"/>
        <v>104229.4400000001</v>
      </c>
      <c r="AW2262" s="237">
        <f t="shared" si="708"/>
        <v>37259.999999999985</v>
      </c>
      <c r="AX2262" s="237">
        <f t="shared" si="709"/>
        <v>81637.200000000012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338858.32499999984</v>
      </c>
      <c r="M2263" s="162">
        <f>MAX(AN28:AN2263)</f>
        <v>342238.24999999988</v>
      </c>
      <c r="N2263" s="162">
        <f t="shared" si="700"/>
        <v>-3379.9250000000466</v>
      </c>
      <c r="O2263" s="231">
        <f>E3+(E4*0.1)</f>
        <v>0.30000000000000004</v>
      </c>
      <c r="P2263" s="162">
        <v>52.25</v>
      </c>
      <c r="Q2263" s="232">
        <f>E5+(E6*0.1)</f>
        <v>0.2</v>
      </c>
      <c r="R2263" s="162">
        <v>-850</v>
      </c>
      <c r="S2263" s="232">
        <f>E7+(E8*0.1)</f>
        <v>0.2</v>
      </c>
      <c r="T2263" s="162">
        <v>-3410</v>
      </c>
      <c r="U2263" s="233">
        <f>E9+(E10*0.5)+(E11*0.1)</f>
        <v>0.2</v>
      </c>
      <c r="V2263" s="162">
        <v>1729</v>
      </c>
      <c r="W2263" s="233">
        <f>E12+(E13*0.5)+(E14*0.1)</f>
        <v>0.30000000000000004</v>
      </c>
      <c r="X2263" s="162">
        <v>-1200</v>
      </c>
      <c r="Y2263" s="161">
        <f t="shared" si="701"/>
        <v>2236</v>
      </c>
      <c r="Z2263" s="162">
        <f t="shared" si="693"/>
        <v>-850.52500000000009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-850.52500000000009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338858.32499999984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61876.185000000005</v>
      </c>
      <c r="AU2263" s="237">
        <f t="shared" si="706"/>
        <v>54551.700000000033</v>
      </c>
      <c r="AV2263" s="237">
        <f t="shared" si="707"/>
        <v>103547.4400000001</v>
      </c>
      <c r="AW2263" s="237">
        <f t="shared" si="708"/>
        <v>37605.799999999988</v>
      </c>
      <c r="AX2263" s="237">
        <f t="shared" si="709"/>
        <v>81277.200000000012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338547.12499999983</v>
      </c>
      <c r="M2264" s="162">
        <f>MAX(AN28:AN2264)</f>
        <v>342238.24999999988</v>
      </c>
      <c r="N2264" s="162">
        <f t="shared" si="700"/>
        <v>-3691.1250000000582</v>
      </c>
      <c r="O2264" s="231">
        <f>E3+(E4*0.1)</f>
        <v>0.30000000000000004</v>
      </c>
      <c r="P2264" s="162">
        <v>-550</v>
      </c>
      <c r="Q2264" s="232">
        <f>E5+(E6*0.1)</f>
        <v>0.2</v>
      </c>
      <c r="R2264" s="162">
        <v>-850</v>
      </c>
      <c r="S2264" s="232">
        <f>E7+(E8*0.1)</f>
        <v>0.2</v>
      </c>
      <c r="T2264" s="162">
        <v>-3410</v>
      </c>
      <c r="U2264" s="233">
        <f>E9+(E10*0.5)+(E11*0.1)</f>
        <v>0.2</v>
      </c>
      <c r="V2264" s="162">
        <v>-1400</v>
      </c>
      <c r="W2264" s="233">
        <f>E12+(E13*0.5)+(E14*0.1)</f>
        <v>0.30000000000000004</v>
      </c>
      <c r="X2264" s="162">
        <v>3286</v>
      </c>
      <c r="Y2264" s="161">
        <f t="shared" si="701"/>
        <v>2237</v>
      </c>
      <c r="Z2264" s="162">
        <f t="shared" si="693"/>
        <v>-311.19999999999982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0</v>
      </c>
      <c r="AI2264" s="129">
        <f t="shared" si="695"/>
        <v>-311.19999999999982</v>
      </c>
      <c r="AJ2264" s="234">
        <f t="shared" si="696"/>
        <v>0</v>
      </c>
      <c r="AK2264" s="234">
        <f t="shared" si="697"/>
        <v>1</v>
      </c>
      <c r="AL2264" s="129">
        <f t="shared" si="698"/>
        <v>0</v>
      </c>
      <c r="AM2264" s="127">
        <v>45889</v>
      </c>
      <c r="AN2264" s="129">
        <f t="shared" si="702"/>
        <v>338547.12499999983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61711.185000000005</v>
      </c>
      <c r="AU2264" s="237">
        <f t="shared" si="706"/>
        <v>54381.700000000033</v>
      </c>
      <c r="AV2264" s="237">
        <f t="shared" si="707"/>
        <v>102865.4400000001</v>
      </c>
      <c r="AW2264" s="237">
        <f t="shared" si="708"/>
        <v>37325.799999999988</v>
      </c>
      <c r="AX2264" s="237">
        <f t="shared" si="709"/>
        <v>82263.000000000015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337320.37499999983</v>
      </c>
      <c r="M2265" s="162">
        <f>MAX(AN28:AN2265)</f>
        <v>342238.24999999988</v>
      </c>
      <c r="N2265" s="162">
        <f t="shared" si="700"/>
        <v>-4917.8750000000582</v>
      </c>
      <c r="O2265" s="231">
        <f>E3+(E4*0.1)</f>
        <v>0.30000000000000004</v>
      </c>
      <c r="P2265" s="162">
        <v>-700.5</v>
      </c>
      <c r="Q2265" s="232">
        <f>E5+(E6*0.1)</f>
        <v>0.2</v>
      </c>
      <c r="R2265" s="162">
        <v>-850</v>
      </c>
      <c r="S2265" s="232">
        <f>E7+(E8*0.1)</f>
        <v>0.2</v>
      </c>
      <c r="T2265" s="162">
        <v>-3410</v>
      </c>
      <c r="U2265" s="233">
        <f>E9+(E10*0.5)+(E11*0.1)</f>
        <v>0.2</v>
      </c>
      <c r="V2265" s="162">
        <v>977</v>
      </c>
      <c r="W2265" s="233">
        <f>E12+(E13*0.5)+(E14*0.1)</f>
        <v>0.30000000000000004</v>
      </c>
      <c r="X2265" s="162">
        <v>-1200</v>
      </c>
      <c r="Y2265" s="161">
        <f t="shared" si="701"/>
        <v>2238</v>
      </c>
      <c r="Z2265" s="162">
        <f t="shared" si="693"/>
        <v>-1226.7500000000002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-1226.7500000000002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337320.37499999983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61501.035000000003</v>
      </c>
      <c r="AU2265" s="237">
        <f t="shared" si="706"/>
        <v>54211.700000000033</v>
      </c>
      <c r="AV2265" s="237">
        <f t="shared" si="707"/>
        <v>102183.4400000001</v>
      </c>
      <c r="AW2265" s="237">
        <f t="shared" si="708"/>
        <v>37521.19999999999</v>
      </c>
      <c r="AX2265" s="237">
        <f t="shared" si="709"/>
        <v>81903.000000000015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340339.29499999981</v>
      </c>
      <c r="M2266" s="162">
        <f>MAX(AN28:AN2266)</f>
        <v>342238.24999999988</v>
      </c>
      <c r="N2266" s="162">
        <f t="shared" si="700"/>
        <v>-1898.9550000000745</v>
      </c>
      <c r="O2266" s="231">
        <f>E3+(E4*0.1)</f>
        <v>0.30000000000000004</v>
      </c>
      <c r="P2266" s="162">
        <v>4231.2</v>
      </c>
      <c r="Q2266" s="232">
        <f>E5+(E6*0.1)</f>
        <v>0.2</v>
      </c>
      <c r="R2266" s="162">
        <v>4837</v>
      </c>
      <c r="S2266" s="232">
        <f>E7+(E8*0.1)</f>
        <v>0.2</v>
      </c>
      <c r="T2266" s="162">
        <v>7110.8</v>
      </c>
      <c r="U2266" s="233">
        <f>E9+(E10*0.5)+(E11*0.1)</f>
        <v>0.2</v>
      </c>
      <c r="V2266" s="162">
        <v>-1400</v>
      </c>
      <c r="W2266" s="233">
        <f>E12+(E13*0.5)+(E14*0.1)</f>
        <v>0.30000000000000004</v>
      </c>
      <c r="X2266" s="162">
        <v>-1200</v>
      </c>
      <c r="Y2266" s="161">
        <f t="shared" si="701"/>
        <v>2239</v>
      </c>
      <c r="Z2266" s="162">
        <f t="shared" si="693"/>
        <v>3018.92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3018.92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340339.29499999981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62770.395000000004</v>
      </c>
      <c r="AU2266" s="237">
        <f t="shared" si="706"/>
        <v>55179.100000000035</v>
      </c>
      <c r="AV2266" s="237">
        <f t="shared" si="707"/>
        <v>103605.60000000011</v>
      </c>
      <c r="AW2266" s="237">
        <f t="shared" si="708"/>
        <v>37241.19999999999</v>
      </c>
      <c r="AX2266" s="237">
        <f t="shared" si="709"/>
        <v>81543.000000000015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339217.01499999978</v>
      </c>
      <c r="M2267" s="162">
        <f>MAX(AN28:AN2267)</f>
        <v>342238.24999999988</v>
      </c>
      <c r="N2267" s="162">
        <f t="shared" si="700"/>
        <v>-3021.2350000001024</v>
      </c>
      <c r="O2267" s="231">
        <f>E3+(E4*0.1)</f>
        <v>0.30000000000000004</v>
      </c>
      <c r="P2267" s="162">
        <v>-550</v>
      </c>
      <c r="Q2267" s="232">
        <f>E5+(E6*0.1)</f>
        <v>0.2</v>
      </c>
      <c r="R2267" s="162">
        <v>-850</v>
      </c>
      <c r="S2267" s="232">
        <f>E7+(E8*0.1)</f>
        <v>0.2</v>
      </c>
      <c r="T2267" s="162">
        <v>-1450.4</v>
      </c>
      <c r="U2267" s="233">
        <f>E9+(E10*0.5)+(E11*0.1)</f>
        <v>0.2</v>
      </c>
      <c r="V2267" s="162">
        <v>-686</v>
      </c>
      <c r="W2267" s="233">
        <f>E12+(E13*0.5)+(E14*0.1)</f>
        <v>0.30000000000000004</v>
      </c>
      <c r="X2267" s="162">
        <v>-1200</v>
      </c>
      <c r="Y2267" s="161">
        <f t="shared" si="701"/>
        <v>2240</v>
      </c>
      <c r="Z2267" s="162">
        <f t="shared" si="693"/>
        <v>-1122.2800000000002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-1122.2800000000002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339217.01499999978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62605.395000000004</v>
      </c>
      <c r="AU2267" s="237">
        <f t="shared" si="706"/>
        <v>55009.100000000035</v>
      </c>
      <c r="AV2267" s="237">
        <f t="shared" si="707"/>
        <v>103315.52000000011</v>
      </c>
      <c r="AW2267" s="237">
        <f t="shared" si="708"/>
        <v>37103.999999999993</v>
      </c>
      <c r="AX2267" s="237">
        <f t="shared" si="709"/>
        <v>81183.000000000015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339445.37499999977</v>
      </c>
      <c r="M2268" s="162">
        <f>MAX(AN28:AN2268)</f>
        <v>342238.24999999988</v>
      </c>
      <c r="N2268" s="162">
        <f t="shared" si="700"/>
        <v>-2792.8750000001164</v>
      </c>
      <c r="O2268" s="231">
        <f>E3+(E4*0.1)</f>
        <v>0.30000000000000004</v>
      </c>
      <c r="P2268" s="162">
        <v>678</v>
      </c>
      <c r="Q2268" s="232">
        <f>E5+(E6*0.1)</f>
        <v>0.2</v>
      </c>
      <c r="R2268" s="162">
        <v>1331</v>
      </c>
      <c r="S2268" s="232">
        <f>E7+(E8*0.1)</f>
        <v>0.2</v>
      </c>
      <c r="T2268" s="162">
        <v>1993.8</v>
      </c>
      <c r="U2268" s="233">
        <f>E9+(E10*0.5)+(E11*0.1)</f>
        <v>0.2</v>
      </c>
      <c r="V2268" s="162">
        <v>-1400</v>
      </c>
      <c r="W2268" s="233">
        <f>E12+(E13*0.5)+(E14*0.1)</f>
        <v>0.30000000000000004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228.35999999999996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228.35999999999996</v>
      </c>
      <c r="AI2268" s="129">
        <f t="shared" ref="AI2268:AI2331" si="714">(Z2268&lt;1)*Z2268</f>
        <v>0</v>
      </c>
      <c r="AJ2268" s="234">
        <f t="shared" ref="AJ2268:AJ2331" si="715">(AH2268&gt;1)*1</f>
        <v>1</v>
      </c>
      <c r="AK2268" s="234">
        <f t="shared" ref="AK2268:AK2331" si="716">(AI2268&lt;0)*1</f>
        <v>0</v>
      </c>
      <c r="AL2268" s="129">
        <f t="shared" ref="AL2268:AL2331" si="717">AB2268</f>
        <v>0</v>
      </c>
      <c r="AM2268" s="127">
        <v>45895</v>
      </c>
      <c r="AN2268" s="129">
        <f t="shared" si="702"/>
        <v>339445.37499999977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62808.795000000006</v>
      </c>
      <c r="AU2268" s="237">
        <f t="shared" si="706"/>
        <v>55275.300000000032</v>
      </c>
      <c r="AV2268" s="237">
        <f t="shared" si="707"/>
        <v>103714.2800000001</v>
      </c>
      <c r="AW2268" s="237">
        <f t="shared" si="708"/>
        <v>36823.999999999993</v>
      </c>
      <c r="AX2268" s="237">
        <f t="shared" si="709"/>
        <v>80823.000000000015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339342.95499999978</v>
      </c>
      <c r="M2269" s="162">
        <f>MAX(AN28:AN2269)</f>
        <v>342238.24999999988</v>
      </c>
      <c r="N2269" s="162">
        <f t="shared" ref="N2269:N2332" si="719">AN2269-M2269</f>
        <v>-2895.2950000001001</v>
      </c>
      <c r="O2269" s="231">
        <f>E3+(E4*0.1)</f>
        <v>0.30000000000000004</v>
      </c>
      <c r="P2269" s="162">
        <v>735.8</v>
      </c>
      <c r="Q2269" s="232">
        <f>E5+(E6*0.1)</f>
        <v>0.2</v>
      </c>
      <c r="R2269" s="162">
        <v>773</v>
      </c>
      <c r="S2269" s="232">
        <f>E7+(E8*0.1)</f>
        <v>0.2</v>
      </c>
      <c r="T2269" s="162">
        <v>811.2</v>
      </c>
      <c r="U2269" s="233">
        <f>E9+(E10*0.5)+(E11*0.1)</f>
        <v>0.2</v>
      </c>
      <c r="V2269" s="162">
        <v>-1400</v>
      </c>
      <c r="W2269" s="233">
        <f>E12+(E13*0.5)+(E14*0.1)</f>
        <v>0.30000000000000004</v>
      </c>
      <c r="X2269" s="162">
        <v>-1200</v>
      </c>
      <c r="Y2269" s="161">
        <f t="shared" ref="Y2269:Y2332" si="720">Y2268+1</f>
        <v>2242</v>
      </c>
      <c r="Z2269" s="162">
        <f t="shared" si="712"/>
        <v>-102.42000000000002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-102.42000000000002</v>
      </c>
      <c r="AJ2269" s="234">
        <f t="shared" si="715"/>
        <v>0</v>
      </c>
      <c r="AK2269" s="234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339342.95499999978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63029.535000000003</v>
      </c>
      <c r="AU2269" s="237">
        <f t="shared" ref="AU2269:AU2332" si="725">(R2269*Q2269)+AU2268</f>
        <v>55429.900000000031</v>
      </c>
      <c r="AV2269" s="237">
        <f t="shared" ref="AV2269:AV2332" si="726">(S2269*T2269)+AV2268</f>
        <v>103876.52000000011</v>
      </c>
      <c r="AW2269" s="237">
        <f t="shared" ref="AW2269:AW2332" si="727">(V2269*U2269)+AW2268</f>
        <v>36543.999999999993</v>
      </c>
      <c r="AX2269" s="237">
        <f t="shared" ref="AX2269:AX2332" si="728">(X2269*W2269)+AX2268</f>
        <v>80463.000000000015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339968.35499999981</v>
      </c>
      <c r="M2270" s="162">
        <f>MAX(AN28:AN2270)</f>
        <v>342238.24999999988</v>
      </c>
      <c r="N2270" s="162">
        <f t="shared" si="719"/>
        <v>-2269.8950000000768</v>
      </c>
      <c r="O2270" s="231">
        <f>E3+(E4*0.1)</f>
        <v>0.30000000000000004</v>
      </c>
      <c r="P2270" s="162">
        <v>-550</v>
      </c>
      <c r="Q2270" s="232">
        <f>E5+(E6*0.1)</f>
        <v>0.2</v>
      </c>
      <c r="R2270" s="162">
        <v>1023</v>
      </c>
      <c r="S2270" s="232">
        <f>E7+(E8*0.1)</f>
        <v>0.2</v>
      </c>
      <c r="T2270" s="162">
        <v>2752</v>
      </c>
      <c r="U2270" s="233">
        <f>E9+(E10*0.5)+(E11*0.1)</f>
        <v>0.2</v>
      </c>
      <c r="V2270" s="162">
        <v>1977</v>
      </c>
      <c r="W2270" s="233">
        <f>E12+(E13*0.5)+(E14*0.1)</f>
        <v>0.30000000000000004</v>
      </c>
      <c r="X2270" s="162">
        <v>-1200</v>
      </c>
      <c r="Y2270" s="161">
        <f t="shared" si="720"/>
        <v>2243</v>
      </c>
      <c r="Z2270" s="162">
        <f t="shared" si="712"/>
        <v>625.40000000000009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625.40000000000009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339968.35499999981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62864.535000000003</v>
      </c>
      <c r="AU2270" s="237">
        <f t="shared" si="725"/>
        <v>55634.500000000029</v>
      </c>
      <c r="AV2270" s="237">
        <f t="shared" si="726"/>
        <v>104426.9200000001</v>
      </c>
      <c r="AW2270" s="237">
        <f t="shared" si="727"/>
        <v>36939.399999999994</v>
      </c>
      <c r="AX2270" s="237">
        <f t="shared" si="728"/>
        <v>80103.000000000015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339206.55499999982</v>
      </c>
      <c r="M2271" s="162">
        <f>MAX(AN28:AN2271)</f>
        <v>342238.24999999988</v>
      </c>
      <c r="N2271" s="162">
        <f t="shared" si="719"/>
        <v>-3031.6950000000652</v>
      </c>
      <c r="O2271" s="231">
        <f>E3+(E4*0.1)</f>
        <v>0.30000000000000004</v>
      </c>
      <c r="P2271" s="162">
        <v>-550</v>
      </c>
      <c r="Q2271" s="232">
        <f>E5+(E6*0.1)</f>
        <v>0.2</v>
      </c>
      <c r="R2271" s="162">
        <v>-850</v>
      </c>
      <c r="S2271" s="232">
        <f>E7+(E8*0.1)</f>
        <v>0.2</v>
      </c>
      <c r="T2271" s="162">
        <v>-3410</v>
      </c>
      <c r="U2271" s="233">
        <f>E9+(E10*0.5)+(E11*0.1)</f>
        <v>0.2</v>
      </c>
      <c r="V2271" s="162">
        <v>3076</v>
      </c>
      <c r="W2271" s="233">
        <f>E12+(E13*0.5)+(E14*0.1)</f>
        <v>0.30000000000000004</v>
      </c>
      <c r="X2271" s="162">
        <v>-1200</v>
      </c>
      <c r="Y2271" s="161">
        <f t="shared" si="720"/>
        <v>2244</v>
      </c>
      <c r="Z2271" s="162">
        <f t="shared" si="712"/>
        <v>-761.8</v>
      </c>
      <c r="AA2271" s="238">
        <v>45898</v>
      </c>
      <c r="AB2271" s="129">
        <f>SUM(Z2251:Z2271)</f>
        <v>4376.3749999999991</v>
      </c>
      <c r="AC2271" s="128">
        <f>(AB2271&gt;0)*1</f>
        <v>1</v>
      </c>
      <c r="AD2271" s="128">
        <f>(AB2271&lt;0)*1</f>
        <v>0</v>
      </c>
      <c r="AE2271" s="129">
        <f>AB2271*AC2271</f>
        <v>4376.3749999999991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-761.8</v>
      </c>
      <c r="AJ2271" s="234">
        <f t="shared" si="715"/>
        <v>0</v>
      </c>
      <c r="AK2271" s="234">
        <f t="shared" si="716"/>
        <v>1</v>
      </c>
      <c r="AL2271" s="129">
        <f t="shared" si="717"/>
        <v>4376.3749999999991</v>
      </c>
      <c r="AM2271" s="127">
        <v>45898</v>
      </c>
      <c r="AN2271" s="129">
        <f t="shared" si="721"/>
        <v>339206.55499999982</v>
      </c>
      <c r="AO2271" s="129">
        <f t="shared" si="722"/>
        <v>4376.3749999999991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62699.535000000003</v>
      </c>
      <c r="AU2271" s="237">
        <f t="shared" si="725"/>
        <v>55464.500000000029</v>
      </c>
      <c r="AV2271" s="237">
        <f t="shared" si="726"/>
        <v>103744.9200000001</v>
      </c>
      <c r="AW2271" s="237">
        <f t="shared" si="727"/>
        <v>37554.599999999991</v>
      </c>
      <c r="AX2271" s="237">
        <f t="shared" si="728"/>
        <v>79743.000000000015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340624.05499999982</v>
      </c>
      <c r="M2272" s="162">
        <f>MAX(AN28:AN2272)</f>
        <v>342238.24999999988</v>
      </c>
      <c r="N2272" s="162">
        <f t="shared" si="719"/>
        <v>-1614.1950000000652</v>
      </c>
      <c r="O2272" s="231">
        <f>E3+(E4*0.1)</f>
        <v>0.30000000000000004</v>
      </c>
      <c r="P2272" s="162">
        <v>0</v>
      </c>
      <c r="Q2272" s="232">
        <f>E5+(E6*0.1)</f>
        <v>0.2</v>
      </c>
      <c r="R2272" s="162">
        <v>0</v>
      </c>
      <c r="S2272" s="232">
        <f>E7+(E8*0.1)</f>
        <v>0.2</v>
      </c>
      <c r="T2272" s="162">
        <v>0</v>
      </c>
      <c r="U2272" s="233">
        <f>E9+(E10*0.5)+(E11*0.1)</f>
        <v>0.2</v>
      </c>
      <c r="V2272" s="162">
        <v>2835</v>
      </c>
      <c r="W2272" s="233">
        <f>E12+(E13*0.5)+(E14*0.1)</f>
        <v>0.30000000000000004</v>
      </c>
      <c r="X2272" s="162">
        <v>2835</v>
      </c>
      <c r="Y2272" s="161">
        <f t="shared" si="720"/>
        <v>2245</v>
      </c>
      <c r="Z2272" s="162">
        <f t="shared" si="712"/>
        <v>1417.5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1417.5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340624.05499999982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62699.535000000003</v>
      </c>
      <c r="AU2272" s="237">
        <f t="shared" si="725"/>
        <v>55464.500000000029</v>
      </c>
      <c r="AV2272" s="237">
        <f t="shared" si="726"/>
        <v>103744.9200000001</v>
      </c>
      <c r="AW2272" s="237">
        <f t="shared" si="727"/>
        <v>38121.599999999991</v>
      </c>
      <c r="AX2272" s="237">
        <f t="shared" si="728"/>
        <v>80593.500000000015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340901.22999999981</v>
      </c>
      <c r="M2273" s="162">
        <f>MAX(AN28:AN2273)</f>
        <v>342238.24999999988</v>
      </c>
      <c r="N2273" s="162">
        <f t="shared" si="719"/>
        <v>-1337.0200000000768</v>
      </c>
      <c r="O2273" s="231">
        <f>E3+(E4*0.1)</f>
        <v>0.30000000000000004</v>
      </c>
      <c r="P2273" s="162">
        <v>-1335.75</v>
      </c>
      <c r="Q2273" s="232">
        <f>E5+(E6*0.1)</f>
        <v>0.2</v>
      </c>
      <c r="R2273" s="162">
        <v>-2987.5</v>
      </c>
      <c r="S2273" s="232">
        <f>E7+(E8*0.1)</f>
        <v>0.2</v>
      </c>
      <c r="T2273" s="162">
        <v>-7968</v>
      </c>
      <c r="U2273" s="233">
        <f>E9+(E10*0.5)+(E11*0.1)</f>
        <v>0.2</v>
      </c>
      <c r="V2273" s="162">
        <v>5738</v>
      </c>
      <c r="W2273" s="233">
        <f>E12+(E13*0.5)+(E14*0.1)</f>
        <v>0.30000000000000004</v>
      </c>
      <c r="X2273" s="162">
        <v>5738</v>
      </c>
      <c r="Y2273" s="161">
        <f t="shared" si="720"/>
        <v>2246</v>
      </c>
      <c r="Z2273" s="162">
        <f t="shared" si="712"/>
        <v>277.17500000000018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277.17500000000018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340901.22999999981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62298.810000000005</v>
      </c>
      <c r="AU2273" s="237">
        <f t="shared" si="725"/>
        <v>54867.000000000029</v>
      </c>
      <c r="AV2273" s="237">
        <f t="shared" si="726"/>
        <v>102151.32000000009</v>
      </c>
      <c r="AW2273" s="237">
        <f t="shared" si="727"/>
        <v>39269.19999999999</v>
      </c>
      <c r="AX2273" s="237">
        <f t="shared" si="728"/>
        <v>82314.900000000009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343078.3499999998</v>
      </c>
      <c r="M2274" s="162">
        <f>MAX(AN28:AN2274)</f>
        <v>343078.3499999998</v>
      </c>
      <c r="N2274" s="162">
        <f t="shared" si="719"/>
        <v>0</v>
      </c>
      <c r="O2274" s="231">
        <f>E3+(E4*0.1)</f>
        <v>0.30000000000000004</v>
      </c>
      <c r="P2274" s="162">
        <v>-550</v>
      </c>
      <c r="Q2274" s="232">
        <f>E5+(E6*0.1)</f>
        <v>0.2</v>
      </c>
      <c r="R2274" s="162">
        <v>1636</v>
      </c>
      <c r="S2274" s="232">
        <f>E7+(E8*0.1)</f>
        <v>0.2</v>
      </c>
      <c r="T2274" s="162">
        <v>3674.6</v>
      </c>
      <c r="U2274" s="233">
        <f>E9+(E10*0.5)+(E11*0.1)</f>
        <v>0.2</v>
      </c>
      <c r="V2274" s="162">
        <v>2560</v>
      </c>
      <c r="W2274" s="233">
        <f>E12+(E13*0.5)+(E14*0.1)</f>
        <v>0.30000000000000004</v>
      </c>
      <c r="X2274" s="162">
        <v>2560</v>
      </c>
      <c r="Y2274" s="161">
        <f t="shared" si="720"/>
        <v>2247</v>
      </c>
      <c r="Z2274" s="162">
        <f t="shared" si="712"/>
        <v>2177.1200000000003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2177.1200000000003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343078.3499999998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62133.810000000005</v>
      </c>
      <c r="AU2274" s="237">
        <f t="shared" si="725"/>
        <v>55194.200000000026</v>
      </c>
      <c r="AV2274" s="237">
        <f t="shared" si="726"/>
        <v>102886.24000000009</v>
      </c>
      <c r="AW2274" s="237">
        <f t="shared" si="727"/>
        <v>39781.19999999999</v>
      </c>
      <c r="AX2274" s="237">
        <f t="shared" si="728"/>
        <v>83082.900000000009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343684.22999999981</v>
      </c>
      <c r="M2275" s="162">
        <f>MAX(AN28:AN2275)</f>
        <v>343684.22999999981</v>
      </c>
      <c r="N2275" s="162">
        <f t="shared" si="719"/>
        <v>0</v>
      </c>
      <c r="O2275" s="231">
        <f>E3+(E4*0.1)</f>
        <v>0.30000000000000004</v>
      </c>
      <c r="P2275" s="162">
        <v>-550</v>
      </c>
      <c r="Q2275" s="232">
        <f>E5+(E6*0.1)</f>
        <v>0.2</v>
      </c>
      <c r="R2275" s="162">
        <v>2691</v>
      </c>
      <c r="S2275" s="232">
        <f>E7+(E8*0.1)</f>
        <v>0.2</v>
      </c>
      <c r="T2275" s="162">
        <v>4363.3999999999996</v>
      </c>
      <c r="U2275" s="233">
        <f>E9+(E10*0.5)+(E11*0.1)</f>
        <v>0.2</v>
      </c>
      <c r="V2275" s="162">
        <v>-1400</v>
      </c>
      <c r="W2275" s="233">
        <f>E12+(E13*0.5)+(E14*0.1)</f>
        <v>0.30000000000000004</v>
      </c>
      <c r="X2275" s="162">
        <v>-1200</v>
      </c>
      <c r="Y2275" s="161">
        <f t="shared" si="720"/>
        <v>2248</v>
      </c>
      <c r="Z2275" s="162">
        <f t="shared" si="712"/>
        <v>605.88000000000011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605.88000000000011</v>
      </c>
      <c r="AI2275" s="129">
        <f t="shared" si="714"/>
        <v>0</v>
      </c>
      <c r="AJ2275" s="234">
        <f t="shared" si="715"/>
        <v>1</v>
      </c>
      <c r="AK2275" s="234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343684.22999999981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61968.810000000005</v>
      </c>
      <c r="AU2275" s="237">
        <f t="shared" si="725"/>
        <v>55732.400000000023</v>
      </c>
      <c r="AV2275" s="237">
        <f t="shared" si="726"/>
        <v>103758.92000000009</v>
      </c>
      <c r="AW2275" s="237">
        <f t="shared" si="727"/>
        <v>39501.19999999999</v>
      </c>
      <c r="AX2275" s="237">
        <f t="shared" si="728"/>
        <v>82722.900000000009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345471.94999999978</v>
      </c>
      <c r="M2276" s="162">
        <f>MAX(AN28:AN2276)</f>
        <v>345471.94999999978</v>
      </c>
      <c r="N2276" s="162">
        <f t="shared" si="719"/>
        <v>0</v>
      </c>
      <c r="O2276" s="231">
        <f>E3+(E4*0.1)</f>
        <v>0.30000000000000004</v>
      </c>
      <c r="P2276" s="162">
        <v>-550</v>
      </c>
      <c r="Q2276" s="232">
        <f>E5+(E6*0.1)</f>
        <v>0.2</v>
      </c>
      <c r="R2276" s="162">
        <v>-850</v>
      </c>
      <c r="S2276" s="232">
        <f>E7+(E8*0.1)</f>
        <v>0.2</v>
      </c>
      <c r="T2276" s="162">
        <v>388.6</v>
      </c>
      <c r="U2276" s="233">
        <f>E9+(E10*0.5)+(E11*0.1)</f>
        <v>0.2</v>
      </c>
      <c r="V2276" s="162">
        <v>4090</v>
      </c>
      <c r="W2276" s="233">
        <f>E12+(E13*0.5)+(E14*0.1)</f>
        <v>0.30000000000000004</v>
      </c>
      <c r="X2276" s="162">
        <v>4090</v>
      </c>
      <c r="Y2276" s="161">
        <f t="shared" si="720"/>
        <v>2249</v>
      </c>
      <c r="Z2276" s="162">
        <f t="shared" si="712"/>
        <v>1787.7200000000003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1787.7200000000003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345471.94999999978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61803.810000000005</v>
      </c>
      <c r="AU2276" s="237">
        <f t="shared" si="725"/>
        <v>55562.400000000023</v>
      </c>
      <c r="AV2276" s="237">
        <f t="shared" si="726"/>
        <v>103836.64000000009</v>
      </c>
      <c r="AW2276" s="237">
        <f t="shared" si="727"/>
        <v>40319.19999999999</v>
      </c>
      <c r="AX2276" s="237">
        <f t="shared" si="728"/>
        <v>83949.900000000009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348328.38999999978</v>
      </c>
      <c r="M2277" s="162">
        <f>MAX(AN28:AN2277)</f>
        <v>348328.38999999978</v>
      </c>
      <c r="N2277" s="162">
        <f t="shared" si="719"/>
        <v>0</v>
      </c>
      <c r="O2277" s="231">
        <f>E3+(E4*0.1)</f>
        <v>0.30000000000000004</v>
      </c>
      <c r="P2277" s="162">
        <v>-550</v>
      </c>
      <c r="Q2277" s="232">
        <f>E5+(E6*0.1)</f>
        <v>0.2</v>
      </c>
      <c r="R2277" s="162">
        <v>682.5</v>
      </c>
      <c r="S2277" s="232">
        <f>E7+(E8*0.1)</f>
        <v>0.2</v>
      </c>
      <c r="T2277" s="162">
        <v>2197.1999999999998</v>
      </c>
      <c r="U2277" s="233">
        <f>E9+(E10*0.5)+(E11*0.1)</f>
        <v>0.2</v>
      </c>
      <c r="V2277" s="162">
        <v>4891</v>
      </c>
      <c r="W2277" s="233">
        <f>E12+(E13*0.5)+(E14*0.1)</f>
        <v>0.30000000000000004</v>
      </c>
      <c r="X2277" s="162">
        <v>4891</v>
      </c>
      <c r="Y2277" s="161">
        <f t="shared" si="720"/>
        <v>2250</v>
      </c>
      <c r="Z2277" s="162">
        <f t="shared" si="712"/>
        <v>2856.44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2856.44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348328.38999999978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61638.810000000005</v>
      </c>
      <c r="AU2277" s="237">
        <f t="shared" si="725"/>
        <v>55698.900000000023</v>
      </c>
      <c r="AV2277" s="237">
        <f t="shared" si="726"/>
        <v>104276.08000000009</v>
      </c>
      <c r="AW2277" s="237">
        <f t="shared" si="727"/>
        <v>41297.399999999987</v>
      </c>
      <c r="AX2277" s="237">
        <f t="shared" si="728"/>
        <v>85417.200000000012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348643.57499999978</v>
      </c>
      <c r="M2278" s="162">
        <f>MAX(AN28:AN2278)</f>
        <v>348643.57499999978</v>
      </c>
      <c r="N2278" s="162">
        <f t="shared" si="719"/>
        <v>0</v>
      </c>
      <c r="O2278" s="231">
        <f>E3+(E4*0.1)</f>
        <v>0.30000000000000004</v>
      </c>
      <c r="P2278" s="162">
        <v>981.95</v>
      </c>
      <c r="Q2278" s="232">
        <f>E5+(E6*0.1)</f>
        <v>0.2</v>
      </c>
      <c r="R2278" s="162">
        <v>873</v>
      </c>
      <c r="S2278" s="232">
        <f>E7+(E8*0.1)</f>
        <v>0.2</v>
      </c>
      <c r="T2278" s="162">
        <v>1550</v>
      </c>
      <c r="U2278" s="233">
        <f>E9+(E10*0.5)+(E11*0.1)</f>
        <v>0.2</v>
      </c>
      <c r="V2278" s="162">
        <v>-928</v>
      </c>
      <c r="W2278" s="233">
        <f>E12+(E13*0.5)+(E14*0.1)</f>
        <v>0.30000000000000004</v>
      </c>
      <c r="X2278" s="162">
        <v>-928</v>
      </c>
      <c r="Y2278" s="161">
        <f t="shared" si="720"/>
        <v>2251</v>
      </c>
      <c r="Z2278" s="162">
        <f t="shared" si="712"/>
        <v>315.185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315.185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348643.57499999978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61933.395000000004</v>
      </c>
      <c r="AU2278" s="237">
        <f t="shared" si="725"/>
        <v>55873.500000000022</v>
      </c>
      <c r="AV2278" s="237">
        <f t="shared" si="726"/>
        <v>104586.08000000009</v>
      </c>
      <c r="AW2278" s="237">
        <f t="shared" si="727"/>
        <v>41111.799999999988</v>
      </c>
      <c r="AX2278" s="237">
        <f t="shared" si="728"/>
        <v>85138.800000000017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349410.75499999977</v>
      </c>
      <c r="M2279" s="162">
        <f>MAX(AN28:AN2279)</f>
        <v>349410.75499999977</v>
      </c>
      <c r="N2279" s="162">
        <f t="shared" si="719"/>
        <v>0</v>
      </c>
      <c r="O2279" s="231">
        <f>E3+(E4*0.1)</f>
        <v>0.30000000000000004</v>
      </c>
      <c r="P2279" s="162">
        <v>-550</v>
      </c>
      <c r="Q2279" s="232">
        <f>E5+(E6*0.1)</f>
        <v>0.2</v>
      </c>
      <c r="R2279" s="162">
        <v>971.5</v>
      </c>
      <c r="S2279" s="232">
        <f>E7+(E8*0.1)</f>
        <v>0.2</v>
      </c>
      <c r="T2279" s="162">
        <v>189.4</v>
      </c>
      <c r="U2279" s="233">
        <f>E9+(E10*0.5)+(E11*0.1)</f>
        <v>0.2</v>
      </c>
      <c r="V2279" s="162">
        <v>1400</v>
      </c>
      <c r="W2279" s="233">
        <f>E12+(E13*0.5)+(E14*0.1)</f>
        <v>0.30000000000000004</v>
      </c>
      <c r="X2279" s="162">
        <v>1400</v>
      </c>
      <c r="Y2279" s="161">
        <f t="shared" si="720"/>
        <v>2252</v>
      </c>
      <c r="Z2279" s="162">
        <f t="shared" si="712"/>
        <v>767.18000000000006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767.18000000000006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349410.75499999977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61768.395000000004</v>
      </c>
      <c r="AU2279" s="237">
        <f t="shared" si="725"/>
        <v>56067.800000000025</v>
      </c>
      <c r="AV2279" s="237">
        <f t="shared" si="726"/>
        <v>104623.96000000009</v>
      </c>
      <c r="AW2279" s="237">
        <f t="shared" si="727"/>
        <v>41391.799999999988</v>
      </c>
      <c r="AX2279" s="237">
        <f t="shared" si="728"/>
        <v>85558.800000000017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350823.83499999979</v>
      </c>
      <c r="M2280" s="162">
        <f>MAX(AN28:AN2280)</f>
        <v>350823.83499999979</v>
      </c>
      <c r="N2280" s="162">
        <f t="shared" si="719"/>
        <v>0</v>
      </c>
      <c r="O2280" s="231">
        <f>E3+(E4*0.1)</f>
        <v>0.30000000000000004</v>
      </c>
      <c r="P2280" s="162">
        <v>3085.4</v>
      </c>
      <c r="Q2280" s="232">
        <f>E5+(E6*0.1)</f>
        <v>0.2</v>
      </c>
      <c r="R2280" s="162">
        <v>2771.5</v>
      </c>
      <c r="S2280" s="232">
        <f>E7+(E8*0.1)</f>
        <v>0.2</v>
      </c>
      <c r="T2280" s="162">
        <v>2865.8</v>
      </c>
      <c r="U2280" s="233">
        <f>E9+(E10*0.5)+(E11*0.1)</f>
        <v>0.2</v>
      </c>
      <c r="V2280" s="162">
        <v>-1400</v>
      </c>
      <c r="W2280" s="233">
        <f>E12+(E13*0.5)+(E14*0.1)</f>
        <v>0.30000000000000004</v>
      </c>
      <c r="X2280" s="162">
        <v>-1200</v>
      </c>
      <c r="Y2280" s="161">
        <f t="shared" si="720"/>
        <v>2253</v>
      </c>
      <c r="Z2280" s="162">
        <f t="shared" si="712"/>
        <v>1413.08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1413.08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350823.83499999979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62694.015000000007</v>
      </c>
      <c r="AU2280" s="237">
        <f t="shared" si="725"/>
        <v>56622.100000000028</v>
      </c>
      <c r="AV2280" s="237">
        <f t="shared" si="726"/>
        <v>105197.1200000001</v>
      </c>
      <c r="AW2280" s="237">
        <f t="shared" si="727"/>
        <v>41111.799999999988</v>
      </c>
      <c r="AX2280" s="237">
        <f t="shared" si="728"/>
        <v>85198.800000000017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351489.55499999976</v>
      </c>
      <c r="M2281" s="162">
        <f>MAX(AN28:AN2281)</f>
        <v>351489.55499999976</v>
      </c>
      <c r="N2281" s="162">
        <f t="shared" si="719"/>
        <v>0</v>
      </c>
      <c r="O2281" s="231">
        <f>E3+(E4*0.1)</f>
        <v>0.30000000000000004</v>
      </c>
      <c r="P2281" s="162">
        <v>-550</v>
      </c>
      <c r="Q2281" s="232">
        <f>E5+(E6*0.1)</f>
        <v>0.2</v>
      </c>
      <c r="R2281" s="162">
        <v>-159</v>
      </c>
      <c r="S2281" s="232">
        <f>E7+(E8*0.1)</f>
        <v>0.2</v>
      </c>
      <c r="T2281" s="162">
        <v>1992.6</v>
      </c>
      <c r="U2281" s="233">
        <f>E9+(E10*0.5)+(E11*0.1)</f>
        <v>0.2</v>
      </c>
      <c r="V2281" s="162">
        <v>928</v>
      </c>
      <c r="W2281" s="233">
        <f>E12+(E13*0.5)+(E14*0.1)</f>
        <v>0.30000000000000004</v>
      </c>
      <c r="X2281" s="162">
        <v>928</v>
      </c>
      <c r="Y2281" s="161">
        <f t="shared" si="720"/>
        <v>2254</v>
      </c>
      <c r="Z2281" s="162">
        <f t="shared" si="712"/>
        <v>665.72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665.72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351489.55499999976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62529.015000000007</v>
      </c>
      <c r="AU2281" s="237">
        <f t="shared" si="725"/>
        <v>56590.300000000025</v>
      </c>
      <c r="AV2281" s="237">
        <f t="shared" si="726"/>
        <v>105595.6400000001</v>
      </c>
      <c r="AW2281" s="237">
        <f t="shared" si="727"/>
        <v>41297.399999999987</v>
      </c>
      <c r="AX2281" s="237">
        <f t="shared" si="728"/>
        <v>85477.200000000012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352039.65999999974</v>
      </c>
      <c r="M2282" s="162">
        <f>MAX(AN28:AN2282)</f>
        <v>352039.65999999974</v>
      </c>
      <c r="N2282" s="162">
        <f t="shared" si="719"/>
        <v>0</v>
      </c>
      <c r="O2282" s="231">
        <f>E3+(E4*0.1)</f>
        <v>0.30000000000000004</v>
      </c>
      <c r="P2282" s="162">
        <v>246.15</v>
      </c>
      <c r="Q2282" s="232">
        <f>E5+(E6*0.1)</f>
        <v>0.2</v>
      </c>
      <c r="R2282" s="162">
        <v>1549.5</v>
      </c>
      <c r="S2282" s="232">
        <f>E7+(E8*0.1)</f>
        <v>0.2</v>
      </c>
      <c r="T2282" s="162">
        <v>4031.8</v>
      </c>
      <c r="U2282" s="233">
        <f>E9+(E10*0.5)+(E11*0.1)</f>
        <v>0.2</v>
      </c>
      <c r="V2282" s="162">
        <v>-1400</v>
      </c>
      <c r="W2282" s="233">
        <f>E12+(E13*0.5)+(E14*0.1)</f>
        <v>0.30000000000000004</v>
      </c>
      <c r="X2282" s="162">
        <v>-1200</v>
      </c>
      <c r="Y2282" s="161">
        <f t="shared" si="720"/>
        <v>2255</v>
      </c>
      <c r="Z2282" s="162">
        <f t="shared" si="712"/>
        <v>550.10500000000025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550.10500000000025</v>
      </c>
      <c r="AI2282" s="129">
        <f t="shared" si="714"/>
        <v>0</v>
      </c>
      <c r="AJ2282" s="234">
        <f t="shared" si="715"/>
        <v>1</v>
      </c>
      <c r="AK2282" s="234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352039.65999999974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62602.860000000008</v>
      </c>
      <c r="AU2282" s="237">
        <f t="shared" si="725"/>
        <v>56900.200000000026</v>
      </c>
      <c r="AV2282" s="237">
        <f t="shared" si="726"/>
        <v>106402.0000000001</v>
      </c>
      <c r="AW2282" s="237">
        <f t="shared" si="727"/>
        <v>41017.399999999987</v>
      </c>
      <c r="AX2282" s="237">
        <f t="shared" si="728"/>
        <v>85117.200000000012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352255.33999999973</v>
      </c>
      <c r="M2283" s="162">
        <f>MAX(AN28:AN2283)</f>
        <v>352255.33999999973</v>
      </c>
      <c r="N2283" s="162">
        <f t="shared" si="719"/>
        <v>0</v>
      </c>
      <c r="O2283" s="231">
        <f>E3+(E4*0.1)</f>
        <v>0.30000000000000004</v>
      </c>
      <c r="P2283" s="162">
        <v>-550</v>
      </c>
      <c r="Q2283" s="232">
        <f>E5+(E6*0.1)</f>
        <v>0.2</v>
      </c>
      <c r="R2283" s="162">
        <v>-426</v>
      </c>
      <c r="S2283" s="232">
        <f>E7+(E8*0.1)</f>
        <v>0.2</v>
      </c>
      <c r="T2283" s="162">
        <v>-390.6</v>
      </c>
      <c r="U2283" s="233">
        <f>E9+(E10*0.5)+(E11*0.1)</f>
        <v>0.2</v>
      </c>
      <c r="V2283" s="162">
        <v>1088</v>
      </c>
      <c r="W2283" s="233">
        <f>E12+(E13*0.5)+(E14*0.1)</f>
        <v>0.30000000000000004</v>
      </c>
      <c r="X2283" s="162">
        <v>1088</v>
      </c>
      <c r="Y2283" s="161">
        <f t="shared" si="720"/>
        <v>2256</v>
      </c>
      <c r="Z2283" s="162">
        <f t="shared" si="712"/>
        <v>215.68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215.68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352255.33999999973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62437.860000000008</v>
      </c>
      <c r="AU2283" s="237">
        <f t="shared" si="725"/>
        <v>56815.000000000029</v>
      </c>
      <c r="AV2283" s="237">
        <f t="shared" si="726"/>
        <v>106323.88000000011</v>
      </c>
      <c r="AW2283" s="237">
        <f t="shared" si="727"/>
        <v>41234.999999999985</v>
      </c>
      <c r="AX2283" s="237">
        <f t="shared" si="728"/>
        <v>85443.6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351153.96999999974</v>
      </c>
      <c r="M2284" s="162">
        <f>MAX(AN28:AN2284)</f>
        <v>352255.33999999973</v>
      </c>
      <c r="N2284" s="162">
        <f t="shared" si="719"/>
        <v>-1101.3699999999953</v>
      </c>
      <c r="O2284" s="231">
        <f>E3+(E4*0.1)</f>
        <v>0.30000000000000004</v>
      </c>
      <c r="P2284" s="162">
        <v>1302.0999999999999</v>
      </c>
      <c r="Q2284" s="232">
        <f>E5+(E6*0.1)</f>
        <v>0.2</v>
      </c>
      <c r="R2284" s="162">
        <v>-850</v>
      </c>
      <c r="S2284" s="232">
        <f>E7+(E8*0.1)</f>
        <v>0.2</v>
      </c>
      <c r="T2284" s="162">
        <v>-3410</v>
      </c>
      <c r="U2284" s="233">
        <f>E9+(E10*0.5)+(E11*0.1)</f>
        <v>0.2</v>
      </c>
      <c r="V2284" s="162">
        <v>-1400</v>
      </c>
      <c r="W2284" s="233">
        <f>E12+(E13*0.5)+(E14*0.1)</f>
        <v>0.30000000000000004</v>
      </c>
      <c r="X2284" s="162">
        <v>-1200</v>
      </c>
      <c r="Y2284" s="161">
        <f t="shared" si="720"/>
        <v>2257</v>
      </c>
      <c r="Z2284" s="162">
        <f t="shared" si="712"/>
        <v>-1101.3699999999999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-1101.3699999999999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351153.96999999974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62828.490000000005</v>
      </c>
      <c r="AU2284" s="237">
        <f t="shared" si="725"/>
        <v>56645.000000000029</v>
      </c>
      <c r="AV2284" s="237">
        <f t="shared" si="726"/>
        <v>105641.88000000011</v>
      </c>
      <c r="AW2284" s="237">
        <f t="shared" si="727"/>
        <v>40954.999999999985</v>
      </c>
      <c r="AX2284" s="237">
        <f t="shared" si="728"/>
        <v>85083.6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351941.01999999973</v>
      </c>
      <c r="M2285" s="162">
        <f>MAX(AN28:AN2285)</f>
        <v>352255.33999999973</v>
      </c>
      <c r="N2285" s="162">
        <f t="shared" si="719"/>
        <v>-314.32000000000698</v>
      </c>
      <c r="O2285" s="231">
        <f>E3+(E4*0.1)</f>
        <v>0.30000000000000004</v>
      </c>
      <c r="P2285" s="162">
        <v>620.5</v>
      </c>
      <c r="Q2285" s="232">
        <f>E5+(E6*0.1)</f>
        <v>0.2</v>
      </c>
      <c r="R2285" s="162">
        <v>1580.5</v>
      </c>
      <c r="S2285" s="232">
        <f>E7+(E8*0.1)</f>
        <v>0.2</v>
      </c>
      <c r="T2285" s="162">
        <v>4624</v>
      </c>
      <c r="U2285" s="233">
        <f>E9+(E10*0.5)+(E11*0.1)</f>
        <v>0.2</v>
      </c>
      <c r="V2285" s="162">
        <v>-1400</v>
      </c>
      <c r="W2285" s="233">
        <f>E12+(E13*0.5)+(E14*0.1)</f>
        <v>0.30000000000000004</v>
      </c>
      <c r="X2285" s="162">
        <v>-1200</v>
      </c>
      <c r="Y2285" s="161">
        <f t="shared" si="720"/>
        <v>2258</v>
      </c>
      <c r="Z2285" s="162">
        <f t="shared" si="712"/>
        <v>787.05000000000018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787.05000000000018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351941.01999999973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63014.640000000007</v>
      </c>
      <c r="AU2285" s="237">
        <f t="shared" si="725"/>
        <v>56961.100000000028</v>
      </c>
      <c r="AV2285" s="237">
        <f t="shared" si="726"/>
        <v>106566.68000000011</v>
      </c>
      <c r="AW2285" s="237">
        <f t="shared" si="727"/>
        <v>40674.999999999985</v>
      </c>
      <c r="AX2285" s="237">
        <f t="shared" si="728"/>
        <v>84723.6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355267.73499999975</v>
      </c>
      <c r="M2286" s="162">
        <f>MAX(AN28:AN2286)</f>
        <v>355267.73499999975</v>
      </c>
      <c r="N2286" s="162">
        <f t="shared" si="719"/>
        <v>0</v>
      </c>
      <c r="O2286" s="231">
        <f>E3+(E4*0.1)</f>
        <v>0.30000000000000004</v>
      </c>
      <c r="P2286" s="162">
        <v>864.25</v>
      </c>
      <c r="Q2286" s="232">
        <f>E5+(E6*0.1)</f>
        <v>0.2</v>
      </c>
      <c r="R2286" s="162">
        <v>1620</v>
      </c>
      <c r="S2286" s="232">
        <f>E7+(E8*0.1)</f>
        <v>0.2</v>
      </c>
      <c r="T2286" s="162">
        <v>3427.2</v>
      </c>
      <c r="U2286" s="233">
        <f>E9+(E10*0.5)+(E11*0.1)</f>
        <v>0.2</v>
      </c>
      <c r="V2286" s="162">
        <v>4116</v>
      </c>
      <c r="W2286" s="233">
        <f>E12+(E13*0.5)+(E14*0.1)</f>
        <v>0.30000000000000004</v>
      </c>
      <c r="X2286" s="162">
        <v>4116</v>
      </c>
      <c r="Y2286" s="161">
        <f t="shared" si="720"/>
        <v>2259</v>
      </c>
      <c r="Z2286" s="162">
        <f t="shared" si="712"/>
        <v>3326.7150000000001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3326.7150000000001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355267.73499999975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63273.915000000008</v>
      </c>
      <c r="AU2286" s="237">
        <f t="shared" si="725"/>
        <v>57285.100000000028</v>
      </c>
      <c r="AV2286" s="237">
        <f t="shared" si="726"/>
        <v>107252.12000000011</v>
      </c>
      <c r="AW2286" s="237">
        <f t="shared" si="727"/>
        <v>41498.199999999983</v>
      </c>
      <c r="AX2286" s="237">
        <f t="shared" si="728"/>
        <v>85958.400000000009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358534.14499999973</v>
      </c>
      <c r="M2287" s="162">
        <f>MAX(AN28:AN2287)</f>
        <v>358534.14499999973</v>
      </c>
      <c r="N2287" s="162">
        <f t="shared" si="719"/>
        <v>0</v>
      </c>
      <c r="O2287" s="231">
        <f>E3+(E4*0.1)</f>
        <v>0.30000000000000004</v>
      </c>
      <c r="P2287" s="162">
        <v>-592.9</v>
      </c>
      <c r="Q2287" s="232">
        <f>E5+(E6*0.1)</f>
        <v>0.2</v>
      </c>
      <c r="R2287" s="162">
        <v>-850</v>
      </c>
      <c r="S2287" s="232">
        <f>E7+(E8*0.1)</f>
        <v>0.2</v>
      </c>
      <c r="T2287" s="162">
        <v>2696.4</v>
      </c>
      <c r="U2287" s="233">
        <f>E9+(E10*0.5)+(E11*0.1)</f>
        <v>0.2</v>
      </c>
      <c r="V2287" s="162">
        <v>6150</v>
      </c>
      <c r="W2287" s="233">
        <f>E12+(E13*0.5)+(E14*0.1)</f>
        <v>0.30000000000000004</v>
      </c>
      <c r="X2287" s="162">
        <v>6150</v>
      </c>
      <c r="Y2287" s="161">
        <f t="shared" si="720"/>
        <v>2260</v>
      </c>
      <c r="Z2287" s="162">
        <f t="shared" si="712"/>
        <v>3266.4100000000003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3266.4100000000003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358534.14499999973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63096.045000000006</v>
      </c>
      <c r="AU2287" s="237">
        <f t="shared" si="725"/>
        <v>57115.100000000028</v>
      </c>
      <c r="AV2287" s="237">
        <f t="shared" si="726"/>
        <v>107791.40000000011</v>
      </c>
      <c r="AW2287" s="237">
        <f t="shared" si="727"/>
        <v>42728.199999999983</v>
      </c>
      <c r="AX2287" s="237">
        <f t="shared" si="728"/>
        <v>87803.400000000009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358367.64499999973</v>
      </c>
      <c r="M2288" s="162">
        <f>MAX(AN28:AN2288)</f>
        <v>358534.14499999973</v>
      </c>
      <c r="N2288" s="162">
        <f t="shared" si="719"/>
        <v>-166.5</v>
      </c>
      <c r="O2288" s="231">
        <f>E3+(E4*0.1)</f>
        <v>0.30000000000000004</v>
      </c>
      <c r="P2288" s="162">
        <v>-550</v>
      </c>
      <c r="Q2288" s="232">
        <f>E5+(E6*0.1)</f>
        <v>0.2</v>
      </c>
      <c r="R2288" s="162">
        <v>-850</v>
      </c>
      <c r="S2288" s="232">
        <f>E7+(E8*0.1)</f>
        <v>0.2</v>
      </c>
      <c r="T2288" s="162">
        <v>-3410</v>
      </c>
      <c r="U2288" s="233">
        <f>E9+(E10*0.5)+(E11*0.1)</f>
        <v>0.2</v>
      </c>
      <c r="V2288" s="162">
        <v>1701</v>
      </c>
      <c r="W2288" s="233">
        <f>E12+(E13*0.5)+(E14*0.1)</f>
        <v>0.30000000000000004</v>
      </c>
      <c r="X2288" s="162">
        <v>1701</v>
      </c>
      <c r="Y2288" s="161">
        <f t="shared" si="720"/>
        <v>2261</v>
      </c>
      <c r="Z2288" s="162">
        <f t="shared" si="712"/>
        <v>-166.49999999999989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0</v>
      </c>
      <c r="AI2288" s="129">
        <f t="shared" si="714"/>
        <v>-166.49999999999989</v>
      </c>
      <c r="AJ2288" s="234">
        <f t="shared" si="715"/>
        <v>0</v>
      </c>
      <c r="AK2288" s="234">
        <f t="shared" si="716"/>
        <v>1</v>
      </c>
      <c r="AL2288" s="129">
        <f t="shared" si="717"/>
        <v>0</v>
      </c>
      <c r="AM2288" s="127">
        <v>45923</v>
      </c>
      <c r="AN2288" s="129">
        <f t="shared" si="721"/>
        <v>358367.64499999973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62931.045000000006</v>
      </c>
      <c r="AU2288" s="237">
        <f t="shared" si="725"/>
        <v>56945.100000000028</v>
      </c>
      <c r="AV2288" s="237">
        <f t="shared" si="726"/>
        <v>107109.40000000011</v>
      </c>
      <c r="AW2288" s="237">
        <f t="shared" si="727"/>
        <v>43068.39999999998</v>
      </c>
      <c r="AX2288" s="237">
        <f t="shared" si="728"/>
        <v>88313.700000000012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356710.64499999973</v>
      </c>
      <c r="M2289" s="162">
        <f>MAX(AN28:AN2289)</f>
        <v>358534.14499999973</v>
      </c>
      <c r="N2289" s="162">
        <f t="shared" si="719"/>
        <v>-1823.5</v>
      </c>
      <c r="O2289" s="231">
        <f>E3+(E4*0.1)</f>
        <v>0.30000000000000004</v>
      </c>
      <c r="P2289" s="162">
        <v>-550</v>
      </c>
      <c r="Q2289" s="232">
        <f>E5+(E6*0.1)</f>
        <v>0.2</v>
      </c>
      <c r="R2289" s="162">
        <v>-850</v>
      </c>
      <c r="S2289" s="232">
        <f>E7+(E8*0.1)</f>
        <v>0.2</v>
      </c>
      <c r="T2289" s="162">
        <v>-3410</v>
      </c>
      <c r="U2289" s="233">
        <f>E9+(E10*0.5)+(E11*0.1)</f>
        <v>0.2</v>
      </c>
      <c r="V2289" s="162">
        <v>-1400</v>
      </c>
      <c r="W2289" s="233">
        <f>E12+(E13*0.5)+(E14*0.1)</f>
        <v>0.30000000000000004</v>
      </c>
      <c r="X2289" s="162">
        <v>-1200</v>
      </c>
      <c r="Y2289" s="161">
        <f t="shared" si="720"/>
        <v>2262</v>
      </c>
      <c r="Z2289" s="162">
        <f t="shared" si="712"/>
        <v>-1657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-1657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356710.64499999973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62766.045000000006</v>
      </c>
      <c r="AU2289" s="237">
        <f t="shared" si="725"/>
        <v>56775.100000000028</v>
      </c>
      <c r="AV2289" s="237">
        <f t="shared" si="726"/>
        <v>106427.40000000011</v>
      </c>
      <c r="AW2289" s="237">
        <f t="shared" si="727"/>
        <v>42788.39999999998</v>
      </c>
      <c r="AX2289" s="237">
        <f t="shared" si="728"/>
        <v>87953.700000000012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354751.68499999971</v>
      </c>
      <c r="M2290" s="162">
        <f>MAX(AN28:AN2290)</f>
        <v>358534.14499999973</v>
      </c>
      <c r="N2290" s="162">
        <f t="shared" si="719"/>
        <v>-3782.460000000021</v>
      </c>
      <c r="O2290" s="231">
        <f>E3+(E4*0.1)</f>
        <v>0.30000000000000004</v>
      </c>
      <c r="P2290" s="162">
        <v>-550</v>
      </c>
      <c r="Q2290" s="232">
        <f>E5+(E6*0.1)</f>
        <v>0.2</v>
      </c>
      <c r="R2290" s="162">
        <v>-1539</v>
      </c>
      <c r="S2290" s="232">
        <f>E7+(E8*0.1)</f>
        <v>0.2</v>
      </c>
      <c r="T2290" s="162">
        <v>-4230.8</v>
      </c>
      <c r="U2290" s="233">
        <f>E9+(E10*0.5)+(E11*0.1)</f>
        <v>0.2</v>
      </c>
      <c r="V2290" s="162">
        <v>-1400</v>
      </c>
      <c r="W2290" s="233">
        <f>E12+(E13*0.5)+(E14*0.1)</f>
        <v>0.30000000000000004</v>
      </c>
      <c r="X2290" s="162">
        <v>-1200</v>
      </c>
      <c r="Y2290" s="161">
        <f t="shared" si="720"/>
        <v>2263</v>
      </c>
      <c r="Z2290" s="162">
        <f t="shared" si="712"/>
        <v>-1958.96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-1958.96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354751.68499999971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62601.045000000006</v>
      </c>
      <c r="AU2290" s="237">
        <f t="shared" si="725"/>
        <v>56467.300000000025</v>
      </c>
      <c r="AV2290" s="237">
        <f t="shared" si="726"/>
        <v>105581.24000000011</v>
      </c>
      <c r="AW2290" s="237">
        <f t="shared" si="727"/>
        <v>42508.39999999998</v>
      </c>
      <c r="AX2290" s="237">
        <f t="shared" si="728"/>
        <v>87593.700000000012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355377.59999999969</v>
      </c>
      <c r="M2291" s="162">
        <f>MAX(AN28:AN2291)</f>
        <v>358534.14499999973</v>
      </c>
      <c r="N2291" s="162">
        <f t="shared" si="719"/>
        <v>-3156.5450000000419</v>
      </c>
      <c r="O2291" s="231">
        <f>E3+(E4*0.1)</f>
        <v>0.30000000000000004</v>
      </c>
      <c r="P2291" s="162">
        <v>1499.85</v>
      </c>
      <c r="Q2291" s="232">
        <f>E5+(E6*0.1)</f>
        <v>0.2</v>
      </c>
      <c r="R2291" s="162">
        <v>1949</v>
      </c>
      <c r="S2291" s="232">
        <f>E7+(E8*0.1)</f>
        <v>0.2</v>
      </c>
      <c r="T2291" s="162">
        <v>2130.8000000000002</v>
      </c>
      <c r="U2291" s="233">
        <f>E9+(E10*0.5)+(E11*0.1)</f>
        <v>0.2</v>
      </c>
      <c r="V2291" s="162">
        <v>-1400</v>
      </c>
      <c r="W2291" s="233">
        <f>E12+(E13*0.5)+(E14*0.1)</f>
        <v>0.30000000000000004</v>
      </c>
      <c r="X2291" s="162">
        <v>-1200</v>
      </c>
      <c r="Y2291" s="161">
        <f t="shared" si="720"/>
        <v>2264</v>
      </c>
      <c r="Z2291" s="162">
        <f t="shared" si="712"/>
        <v>625.91500000000019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625.91500000000019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355377.59999999969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63051.000000000007</v>
      </c>
      <c r="AU2291" s="237">
        <f t="shared" si="725"/>
        <v>56857.100000000028</v>
      </c>
      <c r="AV2291" s="237">
        <f t="shared" si="726"/>
        <v>106007.40000000011</v>
      </c>
      <c r="AW2291" s="237">
        <f t="shared" si="727"/>
        <v>42228.39999999998</v>
      </c>
      <c r="AX2291" s="237">
        <f t="shared" si="728"/>
        <v>87233.700000000012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359785.3699999997</v>
      </c>
      <c r="M2292" s="162">
        <f>MAX(AN28:AN2292)</f>
        <v>359785.3699999997</v>
      </c>
      <c r="N2292" s="162">
        <f t="shared" si="719"/>
        <v>0</v>
      </c>
      <c r="O2292" s="231">
        <f>E3+(E4*0.1)</f>
        <v>0.30000000000000004</v>
      </c>
      <c r="P2292" s="162">
        <v>343.9</v>
      </c>
      <c r="Q2292" s="232">
        <f>E5+(E6*0.1)</f>
        <v>0.2</v>
      </c>
      <c r="R2292" s="162">
        <v>875.5</v>
      </c>
      <c r="S2292" s="232">
        <f>E7+(E8*0.1)</f>
        <v>0.2</v>
      </c>
      <c r="T2292" s="162">
        <v>2150</v>
      </c>
      <c r="U2292" s="233">
        <f>E9+(E10*0.5)+(E11*0.1)</f>
        <v>0.2</v>
      </c>
      <c r="V2292" s="162">
        <v>7399</v>
      </c>
      <c r="W2292" s="233">
        <f>E12+(E13*0.5)+(E14*0.1)</f>
        <v>0.30000000000000004</v>
      </c>
      <c r="X2292" s="162">
        <v>7399</v>
      </c>
      <c r="Y2292" s="161">
        <f t="shared" si="720"/>
        <v>2265</v>
      </c>
      <c r="Z2292" s="162">
        <f t="shared" si="712"/>
        <v>4407.7700000000004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4407.7700000000004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359785.3699999997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63154.170000000006</v>
      </c>
      <c r="AU2292" s="237">
        <f t="shared" si="725"/>
        <v>57032.200000000026</v>
      </c>
      <c r="AV2292" s="237">
        <f t="shared" si="726"/>
        <v>106437.40000000011</v>
      </c>
      <c r="AW2292" s="237">
        <f t="shared" si="727"/>
        <v>43708.199999999983</v>
      </c>
      <c r="AX2292" s="237">
        <f t="shared" si="728"/>
        <v>89453.400000000009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359084.9299999997</v>
      </c>
      <c r="M2293" s="162">
        <f>MAX(AN28:AN2293)</f>
        <v>359785.3699999997</v>
      </c>
      <c r="N2293" s="162">
        <f t="shared" si="719"/>
        <v>-700.44000000000233</v>
      </c>
      <c r="O2293" s="231">
        <f>E3+(E4*0.1)</f>
        <v>0.30000000000000004</v>
      </c>
      <c r="P2293" s="162">
        <v>-550</v>
      </c>
      <c r="Q2293" s="232">
        <f>E5+(E6*0.1)</f>
        <v>0.2</v>
      </c>
      <c r="R2293" s="162">
        <v>-850</v>
      </c>
      <c r="S2293" s="232">
        <f>E7+(E8*0.1)</f>
        <v>0.2</v>
      </c>
      <c r="T2293" s="162">
        <v>1372.8</v>
      </c>
      <c r="U2293" s="233">
        <f>E9+(E10*0.5)+(E11*0.1)</f>
        <v>0.2</v>
      </c>
      <c r="V2293" s="162">
        <v>-1400</v>
      </c>
      <c r="W2293" s="233">
        <f>E12+(E13*0.5)+(E14*0.1)</f>
        <v>0.30000000000000004</v>
      </c>
      <c r="X2293" s="162">
        <v>-1200</v>
      </c>
      <c r="Y2293" s="161">
        <f t="shared" si="720"/>
        <v>2266</v>
      </c>
      <c r="Z2293" s="162">
        <f t="shared" si="712"/>
        <v>-700.44</v>
      </c>
      <c r="AA2293" s="238">
        <v>45930</v>
      </c>
      <c r="AB2293" s="129">
        <f>SUM(Z2272:Z2293)</f>
        <v>19878.375000000004</v>
      </c>
      <c r="AC2293" s="128">
        <f>(AB2293&gt;0)*1</f>
        <v>1</v>
      </c>
      <c r="AD2293" s="128">
        <f>(AB2293&lt;0)*1</f>
        <v>0</v>
      </c>
      <c r="AE2293" s="129">
        <f>AB2293*AC2293</f>
        <v>19878.375000000004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-700.44</v>
      </c>
      <c r="AJ2293" s="234">
        <f t="shared" si="715"/>
        <v>0</v>
      </c>
      <c r="AK2293" s="234">
        <f t="shared" si="716"/>
        <v>1</v>
      </c>
      <c r="AL2293" s="129">
        <f t="shared" si="717"/>
        <v>19878.375000000004</v>
      </c>
      <c r="AM2293" s="127">
        <v>45930</v>
      </c>
      <c r="AN2293" s="129">
        <f t="shared" si="721"/>
        <v>359084.9299999997</v>
      </c>
      <c r="AO2293" s="129">
        <f t="shared" si="722"/>
        <v>19878.375000000004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62989.170000000006</v>
      </c>
      <c r="AU2293" s="237">
        <f t="shared" si="725"/>
        <v>56862.200000000026</v>
      </c>
      <c r="AV2293" s="237">
        <f t="shared" si="726"/>
        <v>106711.96000000011</v>
      </c>
      <c r="AW2293" s="237">
        <f t="shared" si="727"/>
        <v>43428.199999999983</v>
      </c>
      <c r="AX2293" s="237">
        <f t="shared" si="728"/>
        <v>89093.400000000009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359516.00999999972</v>
      </c>
      <c r="M2294" s="162">
        <f>MAX(AN28:AN2294)</f>
        <v>359785.3699999997</v>
      </c>
      <c r="N2294" s="162">
        <f t="shared" si="719"/>
        <v>-269.35999999998603</v>
      </c>
      <c r="O2294" s="231">
        <f>E3+(E4*0.1)</f>
        <v>0.30000000000000004</v>
      </c>
      <c r="P2294" s="162">
        <v>-550</v>
      </c>
      <c r="Q2294" s="232">
        <f>E5+(E6*0.1)</f>
        <v>0.2</v>
      </c>
      <c r="R2294" s="162">
        <v>-1227</v>
      </c>
      <c r="S2294" s="232">
        <f>E7+(E8*0.1)</f>
        <v>0.2</v>
      </c>
      <c r="T2294" s="162">
        <v>2417.4</v>
      </c>
      <c r="U2294" s="233">
        <f>E9+(E10*0.5)+(E11*0.1)</f>
        <v>0.2</v>
      </c>
      <c r="V2294" s="162">
        <v>716</v>
      </c>
      <c r="W2294" s="233">
        <f>E12+(E13*0.5)+(E14*0.1)</f>
        <v>0.30000000000000004</v>
      </c>
      <c r="X2294" s="162">
        <v>716</v>
      </c>
      <c r="Y2294" s="161">
        <f t="shared" si="720"/>
        <v>2267</v>
      </c>
      <c r="Z2294" s="162">
        <f t="shared" si="712"/>
        <v>431.08000000000004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431.08000000000004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359516.00999999972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62824.170000000006</v>
      </c>
      <c r="AU2294" s="237">
        <f t="shared" si="725"/>
        <v>56616.800000000025</v>
      </c>
      <c r="AV2294" s="237">
        <f t="shared" si="726"/>
        <v>107195.4400000001</v>
      </c>
      <c r="AW2294" s="237">
        <f t="shared" si="727"/>
        <v>43571.39999999998</v>
      </c>
      <c r="AX2294" s="237">
        <f t="shared" si="728"/>
        <v>89308.200000000012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358908.60999999969</v>
      </c>
      <c r="M2295" s="162">
        <f>MAX(AN28:AN2295)</f>
        <v>359785.3699999997</v>
      </c>
      <c r="N2295" s="162">
        <f t="shared" si="719"/>
        <v>-876.76000000000931</v>
      </c>
      <c r="O2295" s="231">
        <f>E3+(E4*0.1)</f>
        <v>0.30000000000000004</v>
      </c>
      <c r="P2295" s="162">
        <v>-550</v>
      </c>
      <c r="Q2295" s="232">
        <f>E5+(E6*0.1)</f>
        <v>0.2</v>
      </c>
      <c r="R2295" s="162">
        <v>-850</v>
      </c>
      <c r="S2295" s="232">
        <f>E7+(E8*0.1)</f>
        <v>0.2</v>
      </c>
      <c r="T2295" s="162">
        <v>1838</v>
      </c>
      <c r="U2295" s="233">
        <f>E9+(E10*0.5)+(E11*0.1)</f>
        <v>0.2</v>
      </c>
      <c r="V2295" s="162">
        <v>-1400</v>
      </c>
      <c r="W2295" s="233">
        <f>E12+(E13*0.5)+(E14*0.1)</f>
        <v>0.30000000000000004</v>
      </c>
      <c r="X2295" s="162">
        <v>-1200</v>
      </c>
      <c r="Y2295" s="161">
        <f t="shared" si="720"/>
        <v>2268</v>
      </c>
      <c r="Z2295" s="162">
        <f t="shared" si="712"/>
        <v>-607.40000000000009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-607.40000000000009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358908.60999999969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62659.170000000006</v>
      </c>
      <c r="AU2295" s="237">
        <f t="shared" si="725"/>
        <v>56446.800000000025</v>
      </c>
      <c r="AV2295" s="237">
        <f t="shared" si="726"/>
        <v>107563.04000000011</v>
      </c>
      <c r="AW2295" s="237">
        <f t="shared" si="727"/>
        <v>43291.39999999998</v>
      </c>
      <c r="AX2295" s="237">
        <f t="shared" si="728"/>
        <v>88948.200000000012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357948.84999999969</v>
      </c>
      <c r="M2296" s="162">
        <f>MAX(AN28:AN2296)</f>
        <v>359785.3699999997</v>
      </c>
      <c r="N2296" s="162">
        <f t="shared" si="719"/>
        <v>-1836.5200000000186</v>
      </c>
      <c r="O2296" s="231">
        <f>E3+(E4*0.1)</f>
        <v>0.30000000000000004</v>
      </c>
      <c r="P2296" s="162">
        <v>1192.8</v>
      </c>
      <c r="Q2296" s="232">
        <f>E5+(E6*0.1)</f>
        <v>0.2</v>
      </c>
      <c r="R2296" s="162">
        <v>22</v>
      </c>
      <c r="S2296" s="232">
        <f>E7+(E8*0.1)</f>
        <v>0.2</v>
      </c>
      <c r="T2296" s="162">
        <v>-3410</v>
      </c>
      <c r="U2296" s="233">
        <f>E9+(E10*0.5)+(E11*0.1)</f>
        <v>0.2</v>
      </c>
      <c r="V2296" s="162">
        <v>-1400</v>
      </c>
      <c r="W2296" s="233">
        <f>E12+(E13*0.5)+(E14*0.1)</f>
        <v>0.30000000000000004</v>
      </c>
      <c r="X2296" s="162">
        <v>-1200</v>
      </c>
      <c r="Y2296" s="161">
        <f t="shared" si="720"/>
        <v>2269</v>
      </c>
      <c r="Z2296" s="162">
        <f t="shared" si="712"/>
        <v>-959.76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-959.76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357948.84999999969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63017.01</v>
      </c>
      <c r="AU2296" s="237">
        <f t="shared" si="725"/>
        <v>56451.200000000026</v>
      </c>
      <c r="AV2296" s="237">
        <f t="shared" si="726"/>
        <v>106881.04000000011</v>
      </c>
      <c r="AW2296" s="237">
        <f t="shared" si="727"/>
        <v>43011.39999999998</v>
      </c>
      <c r="AX2296" s="237">
        <f t="shared" si="728"/>
        <v>88588.200000000012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362493.40999999968</v>
      </c>
      <c r="M2297" s="162">
        <f>MAX(AN28:AN2297)</f>
        <v>362493.40999999968</v>
      </c>
      <c r="N2297" s="162">
        <f t="shared" si="719"/>
        <v>0</v>
      </c>
      <c r="O2297" s="231">
        <f>E3+(E4*0.1)</f>
        <v>0.30000000000000004</v>
      </c>
      <c r="P2297" s="162">
        <v>-550</v>
      </c>
      <c r="Q2297" s="232">
        <f>E5+(E6*0.1)</f>
        <v>0.2</v>
      </c>
      <c r="R2297" s="162">
        <v>1224.5</v>
      </c>
      <c r="S2297" s="232">
        <f>E7+(E8*0.1)</f>
        <v>0.2</v>
      </c>
      <c r="T2297" s="162">
        <v>3860.8</v>
      </c>
      <c r="U2297" s="233">
        <f>E9+(E10*0.5)+(E11*0.1)</f>
        <v>0.2</v>
      </c>
      <c r="V2297" s="162">
        <v>7385</v>
      </c>
      <c r="W2297" s="233">
        <f>E12+(E13*0.5)+(E14*0.1)</f>
        <v>0.30000000000000004</v>
      </c>
      <c r="X2297" s="162">
        <v>7385</v>
      </c>
      <c r="Y2297" s="161">
        <f t="shared" si="720"/>
        <v>2270</v>
      </c>
      <c r="Z2297" s="162">
        <f t="shared" si="712"/>
        <v>4544.5600000000004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4544.5600000000004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362493.40999999968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62852.01</v>
      </c>
      <c r="AU2297" s="237">
        <f t="shared" si="725"/>
        <v>56696.100000000028</v>
      </c>
      <c r="AV2297" s="237">
        <f t="shared" si="726"/>
        <v>107653.20000000011</v>
      </c>
      <c r="AW2297" s="237">
        <f t="shared" si="727"/>
        <v>44488.39999999998</v>
      </c>
      <c r="AX2297" s="237">
        <f t="shared" si="728"/>
        <v>90803.700000000012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360836.40999999968</v>
      </c>
      <c r="M2298" s="162">
        <f>MAX(AN28:AN2298)</f>
        <v>362493.40999999968</v>
      </c>
      <c r="N2298" s="162">
        <f t="shared" si="719"/>
        <v>-1657</v>
      </c>
      <c r="O2298" s="231">
        <f>E3+(E4*0.1)</f>
        <v>0.30000000000000004</v>
      </c>
      <c r="P2298" s="162">
        <v>-550</v>
      </c>
      <c r="Q2298" s="232">
        <f>E5+(E6*0.1)</f>
        <v>0.2</v>
      </c>
      <c r="R2298" s="162">
        <v>-850</v>
      </c>
      <c r="S2298" s="232">
        <f>E7+(E8*0.1)</f>
        <v>0.2</v>
      </c>
      <c r="T2298" s="162">
        <v>-3410</v>
      </c>
      <c r="U2298" s="233">
        <f>E9+(E10*0.5)+(E11*0.1)</f>
        <v>0.2</v>
      </c>
      <c r="V2298" s="162">
        <v>-1400</v>
      </c>
      <c r="W2298" s="233">
        <f>E12+(E13*0.5)+(E14*0.1)</f>
        <v>0.30000000000000004</v>
      </c>
      <c r="X2298" s="162">
        <v>-1200</v>
      </c>
      <c r="Y2298" s="161">
        <f t="shared" si="720"/>
        <v>2271</v>
      </c>
      <c r="Z2298" s="162">
        <f t="shared" si="712"/>
        <v>-1657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-1657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360836.40999999968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62687.01</v>
      </c>
      <c r="AU2298" s="237">
        <f t="shared" si="725"/>
        <v>56526.100000000028</v>
      </c>
      <c r="AV2298" s="237">
        <f t="shared" si="726"/>
        <v>106971.20000000011</v>
      </c>
      <c r="AW2298" s="237">
        <f t="shared" si="727"/>
        <v>44208.39999999998</v>
      </c>
      <c r="AX2298" s="237">
        <f t="shared" si="728"/>
        <v>90443.700000000012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365111.26999999967</v>
      </c>
      <c r="M2299" s="162">
        <f>MAX(AN28:AN2299)</f>
        <v>365111.26999999967</v>
      </c>
      <c r="N2299" s="162">
        <f t="shared" si="719"/>
        <v>0</v>
      </c>
      <c r="O2299" s="231">
        <f>E3+(E4*0.1)</f>
        <v>0.30000000000000004</v>
      </c>
      <c r="P2299" s="162">
        <v>-550</v>
      </c>
      <c r="Q2299" s="232">
        <f>E5+(E6*0.1)</f>
        <v>0.2</v>
      </c>
      <c r="R2299" s="162">
        <v>1956.5</v>
      </c>
      <c r="S2299" s="232">
        <f>E7+(E8*0.1)</f>
        <v>0.2</v>
      </c>
      <c r="T2299" s="162">
        <v>5927.8</v>
      </c>
      <c r="U2299" s="233">
        <f>E9+(E10*0.5)+(E11*0.1)</f>
        <v>0.2</v>
      </c>
      <c r="V2299" s="162">
        <v>5726</v>
      </c>
      <c r="W2299" s="233">
        <f>E12+(E13*0.5)+(E14*0.1)</f>
        <v>0.30000000000000004</v>
      </c>
      <c r="X2299" s="162">
        <v>5726</v>
      </c>
      <c r="Y2299" s="161">
        <f t="shared" si="720"/>
        <v>2272</v>
      </c>
      <c r="Z2299" s="162">
        <f t="shared" si="712"/>
        <v>4274.8600000000006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4274.8600000000006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365111.26999999967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62522.01</v>
      </c>
      <c r="AU2299" s="237">
        <f t="shared" si="725"/>
        <v>56917.400000000031</v>
      </c>
      <c r="AV2299" s="237">
        <f t="shared" si="726"/>
        <v>108156.76000000011</v>
      </c>
      <c r="AW2299" s="237">
        <f t="shared" si="727"/>
        <v>45353.599999999977</v>
      </c>
      <c r="AX2299" s="237">
        <f t="shared" si="728"/>
        <v>92161.500000000015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363454.26999999967</v>
      </c>
      <c r="M2300" s="162">
        <f>MAX(AN28:AN2300)</f>
        <v>365111.26999999967</v>
      </c>
      <c r="N2300" s="162">
        <f t="shared" si="719"/>
        <v>-1657</v>
      </c>
      <c r="O2300" s="231">
        <f>E3+(E4*0.1)</f>
        <v>0.30000000000000004</v>
      </c>
      <c r="P2300" s="162">
        <v>-550</v>
      </c>
      <c r="Q2300" s="232">
        <f>E5+(E6*0.1)</f>
        <v>0.2</v>
      </c>
      <c r="R2300" s="162">
        <v>-850</v>
      </c>
      <c r="S2300" s="232">
        <f>E7+(E8*0.1)</f>
        <v>0.2</v>
      </c>
      <c r="T2300" s="162">
        <v>-3410</v>
      </c>
      <c r="U2300" s="233">
        <f>E9+(E10*0.5)+(E11*0.1)</f>
        <v>0.2</v>
      </c>
      <c r="V2300" s="162">
        <v>-1400</v>
      </c>
      <c r="W2300" s="233">
        <f>E12+(E13*0.5)+(E14*0.1)</f>
        <v>0.30000000000000004</v>
      </c>
      <c r="X2300" s="162">
        <v>-1200</v>
      </c>
      <c r="Y2300" s="161">
        <f t="shared" si="720"/>
        <v>2273</v>
      </c>
      <c r="Z2300" s="162">
        <f t="shared" si="712"/>
        <v>-1657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-1657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363454.26999999967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62357.01</v>
      </c>
      <c r="AU2300" s="237">
        <f t="shared" si="725"/>
        <v>56747.400000000031</v>
      </c>
      <c r="AV2300" s="237">
        <f t="shared" si="726"/>
        <v>107474.76000000011</v>
      </c>
      <c r="AW2300" s="237">
        <f t="shared" si="727"/>
        <v>45073.599999999977</v>
      </c>
      <c r="AX2300" s="237">
        <f t="shared" si="728"/>
        <v>91801.500000000015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361797.26999999967</v>
      </c>
      <c r="M2301" s="162">
        <f>MAX(AN28:AN2301)</f>
        <v>365111.26999999967</v>
      </c>
      <c r="N2301" s="162">
        <f t="shared" si="719"/>
        <v>-3314</v>
      </c>
      <c r="O2301" s="231">
        <f>E3+(E4*0.1)</f>
        <v>0.30000000000000004</v>
      </c>
      <c r="P2301" s="162">
        <v>-550</v>
      </c>
      <c r="Q2301" s="232">
        <f>E5+(E6*0.1)</f>
        <v>0.2</v>
      </c>
      <c r="R2301" s="162">
        <v>-850</v>
      </c>
      <c r="S2301" s="232">
        <f>E7+(E8*0.1)</f>
        <v>0.2</v>
      </c>
      <c r="T2301" s="162">
        <v>-3410</v>
      </c>
      <c r="U2301" s="233">
        <f>E9+(E10*0.5)+(E11*0.1)</f>
        <v>0.2</v>
      </c>
      <c r="V2301" s="162">
        <v>-1400</v>
      </c>
      <c r="W2301" s="233">
        <f>E12+(E13*0.5)+(E14*0.1)</f>
        <v>0.30000000000000004</v>
      </c>
      <c r="X2301" s="162">
        <v>-1200</v>
      </c>
      <c r="Y2301" s="161">
        <f t="shared" si="720"/>
        <v>2274</v>
      </c>
      <c r="Z2301" s="162">
        <f t="shared" si="712"/>
        <v>-1657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-1657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361797.26999999967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62192.01</v>
      </c>
      <c r="AU2301" s="237">
        <f t="shared" si="725"/>
        <v>56577.400000000031</v>
      </c>
      <c r="AV2301" s="237">
        <f t="shared" si="726"/>
        <v>106792.76000000011</v>
      </c>
      <c r="AW2301" s="237">
        <f t="shared" si="727"/>
        <v>44793.599999999977</v>
      </c>
      <c r="AX2301" s="237">
        <f t="shared" si="728"/>
        <v>91441.500000000015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367328.13999999966</v>
      </c>
      <c r="M2302" s="162">
        <f>MAX(AN28:AN2302)</f>
        <v>367328.13999999966</v>
      </c>
      <c r="N2302" s="162">
        <f t="shared" si="719"/>
        <v>0</v>
      </c>
      <c r="O2302" s="231">
        <f>E3+(E4*0.1)</f>
        <v>0.30000000000000004</v>
      </c>
      <c r="P2302" s="162">
        <v>2939.9</v>
      </c>
      <c r="Q2302" s="232">
        <f>E5+(E6*0.1)</f>
        <v>0.2</v>
      </c>
      <c r="R2302" s="162">
        <v>5110.5</v>
      </c>
      <c r="S2302" s="232">
        <f>E7+(E8*0.1)</f>
        <v>0.2</v>
      </c>
      <c r="T2302" s="162">
        <v>10570</v>
      </c>
      <c r="U2302" s="233">
        <f>E9+(E10*0.5)+(E11*0.1)</f>
        <v>0.2</v>
      </c>
      <c r="V2302" s="162">
        <v>9364</v>
      </c>
      <c r="W2302" s="233">
        <f>E12+(E13*0.5)+(E14*0.1)</f>
        <v>0.30000000000000004</v>
      </c>
      <c r="X2302" s="162">
        <v>-1200</v>
      </c>
      <c r="Y2302" s="161">
        <f t="shared" si="720"/>
        <v>2275</v>
      </c>
      <c r="Z2302" s="162">
        <f t="shared" si="712"/>
        <v>5530.8700000000008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5530.8700000000008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367328.13999999966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63073.98</v>
      </c>
      <c r="AU2302" s="237">
        <f t="shared" si="725"/>
        <v>57599.500000000029</v>
      </c>
      <c r="AV2302" s="237">
        <f t="shared" si="726"/>
        <v>108906.76000000011</v>
      </c>
      <c r="AW2302" s="237">
        <f t="shared" si="727"/>
        <v>46666.39999999998</v>
      </c>
      <c r="AX2302" s="237">
        <f t="shared" si="728"/>
        <v>91081.500000000015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364555.02499999967</v>
      </c>
      <c r="M2303" s="162">
        <f>MAX(AN28:AN2303)</f>
        <v>367328.13999999966</v>
      </c>
      <c r="N2303" s="162">
        <f t="shared" si="719"/>
        <v>-2773.1149999999907</v>
      </c>
      <c r="O2303" s="231">
        <f>E3+(E4*0.1)</f>
        <v>0.30000000000000004</v>
      </c>
      <c r="P2303" s="162">
        <v>-1028.45</v>
      </c>
      <c r="Q2303" s="232">
        <f>E5+(E6*0.1)</f>
        <v>0.2</v>
      </c>
      <c r="R2303" s="162">
        <v>-2661.5</v>
      </c>
      <c r="S2303" s="232">
        <f>E7+(E8*0.1)</f>
        <v>0.2</v>
      </c>
      <c r="T2303" s="162">
        <v>-6461.4</v>
      </c>
      <c r="U2303" s="233">
        <f>E9+(E10*0.5)+(E11*0.1)</f>
        <v>0.2</v>
      </c>
      <c r="V2303" s="162">
        <v>-1400</v>
      </c>
      <c r="W2303" s="233">
        <f>E12+(E13*0.5)+(E14*0.1)</f>
        <v>0.30000000000000004</v>
      </c>
      <c r="X2303" s="162">
        <v>-1200</v>
      </c>
      <c r="Y2303" s="161">
        <f t="shared" si="720"/>
        <v>2276</v>
      </c>
      <c r="Z2303" s="162">
        <f t="shared" si="712"/>
        <v>-2773.1150000000002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-2773.1150000000002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364555.02499999967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62765.445</v>
      </c>
      <c r="AU2303" s="237">
        <f t="shared" si="725"/>
        <v>57067.200000000026</v>
      </c>
      <c r="AV2303" s="237">
        <f t="shared" si="726"/>
        <v>107614.48000000011</v>
      </c>
      <c r="AW2303" s="237">
        <f t="shared" si="727"/>
        <v>46386.39999999998</v>
      </c>
      <c r="AX2303" s="237">
        <f t="shared" si="728"/>
        <v>90721.500000000015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368176.68499999965</v>
      </c>
      <c r="M2304" s="162">
        <f>MAX(AN28:AN2304)</f>
        <v>368176.68499999965</v>
      </c>
      <c r="N2304" s="162">
        <f t="shared" si="719"/>
        <v>0</v>
      </c>
      <c r="O2304" s="231">
        <f>E3+(E4*0.1)</f>
        <v>0.30000000000000004</v>
      </c>
      <c r="P2304" s="162">
        <v>-550</v>
      </c>
      <c r="Q2304" s="232">
        <f>E5+(E6*0.1)</f>
        <v>0.2</v>
      </c>
      <c r="R2304" s="162">
        <v>-850</v>
      </c>
      <c r="S2304" s="232">
        <f>E7+(E8*0.1)</f>
        <v>0.2</v>
      </c>
      <c r="T2304" s="162">
        <v>3320.8</v>
      </c>
      <c r="U2304" s="233">
        <f>E9+(E10*0.5)+(E11*0.1)</f>
        <v>0.2</v>
      </c>
      <c r="V2304" s="162">
        <v>6585</v>
      </c>
      <c r="W2304" s="233">
        <f>E12+(E13*0.5)+(E14*0.1)</f>
        <v>0.30000000000000004</v>
      </c>
      <c r="X2304" s="162">
        <v>6585</v>
      </c>
      <c r="Y2304" s="161">
        <f t="shared" si="720"/>
        <v>2277</v>
      </c>
      <c r="Z2304" s="162">
        <f t="shared" si="712"/>
        <v>3621.6600000000003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3621.6600000000003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368176.68499999965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62600.445</v>
      </c>
      <c r="AU2304" s="237">
        <f t="shared" si="725"/>
        <v>56897.200000000026</v>
      </c>
      <c r="AV2304" s="237">
        <f t="shared" si="726"/>
        <v>108278.64000000012</v>
      </c>
      <c r="AW2304" s="237">
        <f t="shared" si="727"/>
        <v>47703.39999999998</v>
      </c>
      <c r="AX2304" s="237">
        <f t="shared" si="728"/>
        <v>92697.000000000015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373046.68499999965</v>
      </c>
      <c r="M2305" s="162">
        <f>MAX(AN28:AN2305)</f>
        <v>373046.68499999965</v>
      </c>
      <c r="N2305" s="162">
        <f t="shared" si="719"/>
        <v>0</v>
      </c>
      <c r="O2305" s="231">
        <f>E3+(E4*0.1)</f>
        <v>0.30000000000000004</v>
      </c>
      <c r="P2305" s="162">
        <v>-550</v>
      </c>
      <c r="Q2305" s="232">
        <f>E5+(E6*0.1)</f>
        <v>0.2</v>
      </c>
      <c r="R2305" s="162">
        <v>-850</v>
      </c>
      <c r="S2305" s="232">
        <f>E7+(E8*0.1)</f>
        <v>0.2</v>
      </c>
      <c r="T2305" s="162">
        <v>-3410</v>
      </c>
      <c r="U2305" s="233">
        <f>E9+(E10*0.5)+(E11*0.1)</f>
        <v>0.2</v>
      </c>
      <c r="V2305" s="162">
        <v>11774</v>
      </c>
      <c r="W2305" s="233">
        <f>E12+(E13*0.5)+(E14*0.1)</f>
        <v>0.30000000000000004</v>
      </c>
      <c r="X2305" s="162">
        <v>11774</v>
      </c>
      <c r="Y2305" s="161">
        <f t="shared" si="720"/>
        <v>2278</v>
      </c>
      <c r="Z2305" s="162">
        <f t="shared" si="712"/>
        <v>4870.0000000000009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4870.0000000000009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373046.68499999965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62435.445</v>
      </c>
      <c r="AU2305" s="237">
        <f t="shared" si="725"/>
        <v>56727.200000000026</v>
      </c>
      <c r="AV2305" s="237">
        <f t="shared" si="726"/>
        <v>107596.64000000012</v>
      </c>
      <c r="AW2305" s="237">
        <f t="shared" si="727"/>
        <v>50058.199999999983</v>
      </c>
      <c r="AX2305" s="237">
        <f t="shared" si="728"/>
        <v>96229.200000000012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373237.07999999967</v>
      </c>
      <c r="M2306" s="162">
        <f>MAX(AN28:AN2306)</f>
        <v>373237.07999999967</v>
      </c>
      <c r="N2306" s="162">
        <f t="shared" si="719"/>
        <v>0</v>
      </c>
      <c r="O2306" s="231">
        <f>E3+(E4*0.1)</f>
        <v>0.30000000000000004</v>
      </c>
      <c r="P2306" s="162">
        <v>1191.8499999999999</v>
      </c>
      <c r="Q2306" s="232">
        <f>E5+(E6*0.1)</f>
        <v>0.2</v>
      </c>
      <c r="R2306" s="162">
        <v>-850</v>
      </c>
      <c r="S2306" s="232">
        <f>E7+(E8*0.1)</f>
        <v>0.2</v>
      </c>
      <c r="T2306" s="162">
        <v>3214.2</v>
      </c>
      <c r="U2306" s="233">
        <f>E9+(E10*0.5)+(E11*0.1)</f>
        <v>0.2</v>
      </c>
      <c r="V2306" s="162">
        <v>-1400</v>
      </c>
      <c r="W2306" s="233">
        <f>E12+(E13*0.5)+(E14*0.1)</f>
        <v>0.30000000000000004</v>
      </c>
      <c r="X2306" s="162">
        <v>-1200</v>
      </c>
      <c r="Y2306" s="161">
        <f t="shared" si="720"/>
        <v>2279</v>
      </c>
      <c r="Z2306" s="162">
        <f t="shared" si="712"/>
        <v>190.39499999999992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190.39499999999992</v>
      </c>
      <c r="AI2306" s="129">
        <f t="shared" si="714"/>
        <v>0</v>
      </c>
      <c r="AJ2306" s="234">
        <f t="shared" si="715"/>
        <v>1</v>
      </c>
      <c r="AK2306" s="234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373237.07999999967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62793</v>
      </c>
      <c r="AU2306" s="237">
        <f t="shared" si="725"/>
        <v>56557.200000000026</v>
      </c>
      <c r="AV2306" s="237">
        <f t="shared" si="726"/>
        <v>108239.48000000011</v>
      </c>
      <c r="AW2306" s="237">
        <f t="shared" si="727"/>
        <v>49778.199999999983</v>
      </c>
      <c r="AX2306" s="237">
        <f t="shared" si="728"/>
        <v>95869.200000000012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375374.51499999966</v>
      </c>
      <c r="M2307" s="162">
        <f>MAX(AN28:AN2307)</f>
        <v>375374.51499999966</v>
      </c>
      <c r="N2307" s="162">
        <f t="shared" si="719"/>
        <v>0</v>
      </c>
      <c r="O2307" s="231">
        <f>E3+(E4*0.1)</f>
        <v>0.30000000000000004</v>
      </c>
      <c r="P2307" s="162">
        <v>2579.85</v>
      </c>
      <c r="Q2307" s="232">
        <f>E5+(E6*0.1)</f>
        <v>0.2</v>
      </c>
      <c r="R2307" s="162">
        <v>3556</v>
      </c>
      <c r="S2307" s="232">
        <f>E7+(E8*0.1)</f>
        <v>0.2</v>
      </c>
      <c r="T2307" s="162">
        <v>6461.4</v>
      </c>
      <c r="U2307" s="233">
        <f>E9+(E10*0.5)+(E11*0.1)</f>
        <v>0.2</v>
      </c>
      <c r="V2307" s="162">
        <v>-1400</v>
      </c>
      <c r="W2307" s="233">
        <f>E12+(E13*0.5)+(E14*0.1)</f>
        <v>0.30000000000000004</v>
      </c>
      <c r="X2307" s="162">
        <v>-1200</v>
      </c>
      <c r="Y2307" s="161">
        <f t="shared" si="720"/>
        <v>2280</v>
      </c>
      <c r="Z2307" s="162">
        <f t="shared" si="712"/>
        <v>2137.4350000000004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2137.4350000000004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375374.51499999966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63566.955000000002</v>
      </c>
      <c r="AU2307" s="237">
        <f t="shared" si="725"/>
        <v>57268.400000000023</v>
      </c>
      <c r="AV2307" s="237">
        <f t="shared" si="726"/>
        <v>109531.76000000011</v>
      </c>
      <c r="AW2307" s="237">
        <f t="shared" si="727"/>
        <v>49498.199999999983</v>
      </c>
      <c r="AX2307" s="237">
        <f t="shared" si="728"/>
        <v>95509.200000000012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375008.39499999967</v>
      </c>
      <c r="M2308" s="162">
        <f>MAX(AN28:AN2308)</f>
        <v>375374.51499999966</v>
      </c>
      <c r="N2308" s="162">
        <f t="shared" si="719"/>
        <v>-366.11999999999534</v>
      </c>
      <c r="O2308" s="231">
        <f>E3+(E4*0.1)</f>
        <v>0.30000000000000004</v>
      </c>
      <c r="P2308" s="162">
        <v>1090.8</v>
      </c>
      <c r="Q2308" s="232">
        <f>E5+(E6*0.1)</f>
        <v>0.2</v>
      </c>
      <c r="R2308" s="162">
        <v>11</v>
      </c>
      <c r="S2308" s="232">
        <f>E7+(E8*0.1)</f>
        <v>0.2</v>
      </c>
      <c r="T2308" s="162">
        <v>-277.8</v>
      </c>
      <c r="U2308" s="233">
        <f>E9+(E10*0.5)+(E11*0.1)</f>
        <v>0.2</v>
      </c>
      <c r="V2308" s="162">
        <v>-1400</v>
      </c>
      <c r="W2308" s="233">
        <f>E12+(E13*0.5)+(E14*0.1)</f>
        <v>0.30000000000000004</v>
      </c>
      <c r="X2308" s="162">
        <v>-1200</v>
      </c>
      <c r="Y2308" s="161">
        <f t="shared" si="720"/>
        <v>2281</v>
      </c>
      <c r="Z2308" s="162">
        <f t="shared" si="712"/>
        <v>-366.12000000000006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-366.12000000000006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375008.39499999967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63894.195</v>
      </c>
      <c r="AU2308" s="237">
        <f t="shared" si="725"/>
        <v>57270.60000000002</v>
      </c>
      <c r="AV2308" s="237">
        <f t="shared" si="726"/>
        <v>109476.20000000011</v>
      </c>
      <c r="AW2308" s="237">
        <f t="shared" si="727"/>
        <v>49218.199999999983</v>
      </c>
      <c r="AX2308" s="237">
        <f t="shared" si="728"/>
        <v>95149.200000000012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373351.39499999967</v>
      </c>
      <c r="M2309" s="162">
        <f>MAX(AN28:AN2309)</f>
        <v>375374.51499999966</v>
      </c>
      <c r="N2309" s="162">
        <f t="shared" si="719"/>
        <v>-2023.1199999999953</v>
      </c>
      <c r="O2309" s="231">
        <f>E3+(E4*0.1)</f>
        <v>0.30000000000000004</v>
      </c>
      <c r="P2309" s="162">
        <v>-550</v>
      </c>
      <c r="Q2309" s="232">
        <f>E5+(E6*0.1)</f>
        <v>0.2</v>
      </c>
      <c r="R2309" s="162">
        <v>-850</v>
      </c>
      <c r="S2309" s="232">
        <f>E7+(E8*0.1)</f>
        <v>0.2</v>
      </c>
      <c r="T2309" s="162">
        <v>-3410</v>
      </c>
      <c r="U2309" s="233">
        <f>E9+(E10*0.5)+(E11*0.1)</f>
        <v>0.2</v>
      </c>
      <c r="V2309" s="162">
        <v>-1400</v>
      </c>
      <c r="W2309" s="233">
        <f>E12+(E13*0.5)+(E14*0.1)</f>
        <v>0.30000000000000004</v>
      </c>
      <c r="X2309" s="162">
        <v>-1200</v>
      </c>
      <c r="Y2309" s="161">
        <f t="shared" si="720"/>
        <v>2282</v>
      </c>
      <c r="Z2309" s="162">
        <f t="shared" si="712"/>
        <v>-1657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-1657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373351.39499999967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63729.195</v>
      </c>
      <c r="AU2309" s="237">
        <f t="shared" si="725"/>
        <v>57100.60000000002</v>
      </c>
      <c r="AV2309" s="237">
        <f t="shared" si="726"/>
        <v>108794.20000000011</v>
      </c>
      <c r="AW2309" s="237">
        <f t="shared" si="727"/>
        <v>48938.199999999983</v>
      </c>
      <c r="AX2309" s="237">
        <f t="shared" si="728"/>
        <v>94789.200000000012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373810.47499999969</v>
      </c>
      <c r="M2310" s="162">
        <f>MAX(AN28:AN2310)</f>
        <v>375374.51499999966</v>
      </c>
      <c r="N2310" s="162">
        <f t="shared" si="719"/>
        <v>-1564.039999999979</v>
      </c>
      <c r="O2310" s="231">
        <f>E3+(E4*0.1)</f>
        <v>0.30000000000000004</v>
      </c>
      <c r="P2310" s="162">
        <v>-550</v>
      </c>
      <c r="Q2310" s="232">
        <f>E5+(E6*0.1)</f>
        <v>0.2</v>
      </c>
      <c r="R2310" s="162">
        <v>1952</v>
      </c>
      <c r="S2310" s="232">
        <f>E7+(E8*0.1)</f>
        <v>0.2</v>
      </c>
      <c r="T2310" s="162">
        <v>4368.3999999999996</v>
      </c>
      <c r="U2310" s="233">
        <f>E9+(E10*0.5)+(E11*0.1)</f>
        <v>0.2</v>
      </c>
      <c r="V2310" s="162">
        <v>-1400</v>
      </c>
      <c r="W2310" s="233">
        <f>E12+(E13*0.5)+(E14*0.1)</f>
        <v>0.30000000000000004</v>
      </c>
      <c r="X2310" s="162">
        <v>-1200</v>
      </c>
      <c r="Y2310" s="161">
        <f t="shared" si="720"/>
        <v>2283</v>
      </c>
      <c r="Z2310" s="162">
        <f t="shared" si="712"/>
        <v>459.07999999999987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459.07999999999987</v>
      </c>
      <c r="AI2310" s="129">
        <f t="shared" si="714"/>
        <v>0</v>
      </c>
      <c r="AJ2310" s="234">
        <f t="shared" si="715"/>
        <v>1</v>
      </c>
      <c r="AK2310" s="234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373810.47499999969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63564.195</v>
      </c>
      <c r="AU2310" s="237">
        <f t="shared" si="725"/>
        <v>57491.000000000022</v>
      </c>
      <c r="AV2310" s="237">
        <f t="shared" si="726"/>
        <v>109667.88000000011</v>
      </c>
      <c r="AW2310" s="237">
        <f t="shared" si="727"/>
        <v>48658.199999999983</v>
      </c>
      <c r="AX2310" s="237">
        <f t="shared" si="728"/>
        <v>94429.200000000012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375454.69999999966</v>
      </c>
      <c r="M2311" s="162">
        <f>MAX(AN28:AN2311)</f>
        <v>375454.69999999966</v>
      </c>
      <c r="N2311" s="162">
        <f t="shared" si="719"/>
        <v>0</v>
      </c>
      <c r="O2311" s="231">
        <f>E3+(E4*0.1)</f>
        <v>0.30000000000000004</v>
      </c>
      <c r="P2311" s="162">
        <v>2362.5500000000002</v>
      </c>
      <c r="Q2311" s="232">
        <f>E5+(E6*0.1)</f>
        <v>0.2</v>
      </c>
      <c r="R2311" s="162">
        <v>2662.5</v>
      </c>
      <c r="S2311" s="232">
        <f>E7+(E8*0.1)</f>
        <v>0.2</v>
      </c>
      <c r="T2311" s="162">
        <v>5214.8</v>
      </c>
      <c r="U2311" s="233">
        <f>E9+(E10*0.5)+(E11*0.1)</f>
        <v>0.2</v>
      </c>
      <c r="V2311" s="162">
        <v>-1400</v>
      </c>
      <c r="W2311" s="233">
        <f>E12+(E13*0.5)+(E14*0.1)</f>
        <v>0.30000000000000004</v>
      </c>
      <c r="X2311" s="162">
        <v>-1200</v>
      </c>
      <c r="Y2311" s="161">
        <f t="shared" si="720"/>
        <v>2284</v>
      </c>
      <c r="Z2311" s="162">
        <f t="shared" si="712"/>
        <v>1644.2250000000004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1644.2250000000004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375454.69999999966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64272.959999999999</v>
      </c>
      <c r="AU2311" s="237">
        <f t="shared" si="725"/>
        <v>58023.500000000022</v>
      </c>
      <c r="AV2311" s="237">
        <f t="shared" si="726"/>
        <v>110710.84000000011</v>
      </c>
      <c r="AW2311" s="237">
        <f t="shared" si="727"/>
        <v>48378.199999999983</v>
      </c>
      <c r="AX2311" s="237">
        <f t="shared" si="728"/>
        <v>94069.200000000012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378009.16499999969</v>
      </c>
      <c r="M2312" s="162">
        <f>MAX(AN28:AN2312)</f>
        <v>378009.16499999969</v>
      </c>
      <c r="N2312" s="162">
        <f t="shared" si="719"/>
        <v>0</v>
      </c>
      <c r="O2312" s="231">
        <f>E3+(E4*0.1)</f>
        <v>0.30000000000000004</v>
      </c>
      <c r="P2312" s="162">
        <v>1687.35</v>
      </c>
      <c r="Q2312" s="232">
        <f>E5+(E6*0.1)</f>
        <v>0.2</v>
      </c>
      <c r="R2312" s="162">
        <v>4173.5</v>
      </c>
      <c r="S2312" s="232">
        <f>E7+(E8*0.1)</f>
        <v>0.2</v>
      </c>
      <c r="T2312" s="162">
        <v>9267.7999999999993</v>
      </c>
      <c r="U2312" s="233">
        <f>E9+(E10*0.5)+(E11*0.1)</f>
        <v>0.2</v>
      </c>
      <c r="V2312" s="162">
        <v>-1400</v>
      </c>
      <c r="W2312" s="233">
        <f>E12+(E13*0.5)+(E14*0.1)</f>
        <v>0.30000000000000004</v>
      </c>
      <c r="X2312" s="162">
        <v>-1200</v>
      </c>
      <c r="Y2312" s="161">
        <f t="shared" si="720"/>
        <v>2285</v>
      </c>
      <c r="Z2312" s="162">
        <f t="shared" si="712"/>
        <v>2554.4650000000001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2554.4650000000001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378009.16499999969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64779.165000000001</v>
      </c>
      <c r="AU2312" s="237">
        <f t="shared" si="725"/>
        <v>58858.200000000019</v>
      </c>
      <c r="AV2312" s="237">
        <f t="shared" si="726"/>
        <v>112564.40000000011</v>
      </c>
      <c r="AW2312" s="237">
        <f t="shared" si="727"/>
        <v>48098.199999999983</v>
      </c>
      <c r="AX2312" s="237">
        <f t="shared" si="728"/>
        <v>93709.200000000012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378531.57499999966</v>
      </c>
      <c r="M2313" s="162">
        <f>MAX(AN28:AN2313)</f>
        <v>378531.57499999966</v>
      </c>
      <c r="N2313" s="162">
        <f t="shared" si="719"/>
        <v>0</v>
      </c>
      <c r="O2313" s="231">
        <f>E3+(E4*0.1)</f>
        <v>0.30000000000000004</v>
      </c>
      <c r="P2313" s="162">
        <v>808.9</v>
      </c>
      <c r="Q2313" s="232">
        <f>E5+(E6*0.1)</f>
        <v>0.2</v>
      </c>
      <c r="R2313" s="162">
        <v>786.5</v>
      </c>
      <c r="S2313" s="232">
        <f>E7+(E8*0.1)</f>
        <v>0.2</v>
      </c>
      <c r="T2313" s="162">
        <v>3812.2</v>
      </c>
      <c r="U2313" s="233">
        <f>E9+(E10*0.5)+(E11*0.1)</f>
        <v>0.2</v>
      </c>
      <c r="V2313" s="162">
        <v>-1400</v>
      </c>
      <c r="W2313" s="233">
        <f>E12+(E13*0.5)+(E14*0.1)</f>
        <v>0.30000000000000004</v>
      </c>
      <c r="X2313" s="162">
        <v>-1200</v>
      </c>
      <c r="Y2313" s="161">
        <f t="shared" si="720"/>
        <v>2286</v>
      </c>
      <c r="Z2313" s="162">
        <f t="shared" si="712"/>
        <v>522.41000000000008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522.41000000000008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378531.57499999966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65021.834999999999</v>
      </c>
      <c r="AU2313" s="237">
        <f t="shared" si="725"/>
        <v>59015.500000000022</v>
      </c>
      <c r="AV2313" s="237">
        <f t="shared" si="726"/>
        <v>113326.84000000011</v>
      </c>
      <c r="AW2313" s="237">
        <f t="shared" si="727"/>
        <v>47818.199999999983</v>
      </c>
      <c r="AX2313" s="237">
        <f t="shared" si="728"/>
        <v>93349.200000000012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377987.33499999967</v>
      </c>
      <c r="M2314" s="162">
        <f>MAX(AN28:AN2314)</f>
        <v>378531.57499999966</v>
      </c>
      <c r="N2314" s="162">
        <f t="shared" si="719"/>
        <v>-544.23999999999069</v>
      </c>
      <c r="O2314" s="231">
        <f>E3+(E4*0.1)</f>
        <v>0.30000000000000004</v>
      </c>
      <c r="P2314" s="162">
        <v>-550</v>
      </c>
      <c r="Q2314" s="232">
        <f>E5+(E6*0.1)</f>
        <v>0.2</v>
      </c>
      <c r="R2314" s="162">
        <v>-850</v>
      </c>
      <c r="S2314" s="232">
        <f>E7+(E8*0.1)</f>
        <v>0.2</v>
      </c>
      <c r="T2314" s="162">
        <v>2153.8000000000002</v>
      </c>
      <c r="U2314" s="233">
        <f>E9+(E10*0.5)+(E11*0.1)</f>
        <v>0.2</v>
      </c>
      <c r="V2314" s="162">
        <v>-1400</v>
      </c>
      <c r="W2314" s="233">
        <f>E12+(E13*0.5)+(E14*0.1)</f>
        <v>0.30000000000000004</v>
      </c>
      <c r="X2314" s="162">
        <v>-1200</v>
      </c>
      <c r="Y2314" s="161">
        <f t="shared" si="720"/>
        <v>2287</v>
      </c>
      <c r="Z2314" s="162">
        <f t="shared" si="712"/>
        <v>-544.24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-544.24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377987.33499999967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64856.834999999999</v>
      </c>
      <c r="AU2314" s="237">
        <f t="shared" si="725"/>
        <v>58845.500000000022</v>
      </c>
      <c r="AV2314" s="237">
        <f t="shared" si="726"/>
        <v>113757.60000000011</v>
      </c>
      <c r="AW2314" s="237">
        <f t="shared" si="727"/>
        <v>47538.199999999983</v>
      </c>
      <c r="AX2314" s="237">
        <f t="shared" si="728"/>
        <v>92989.200000000012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375974.47499999969</v>
      </c>
      <c r="M2315" s="162">
        <f>MAX(AN28:AN2315)</f>
        <v>378531.57499999966</v>
      </c>
      <c r="N2315" s="162">
        <f t="shared" si="719"/>
        <v>-2557.0999999999767</v>
      </c>
      <c r="O2315" s="231">
        <f>E3+(E4*0.1)</f>
        <v>0.30000000000000004</v>
      </c>
      <c r="P2315" s="162">
        <v>-975.6</v>
      </c>
      <c r="Q2315" s="232">
        <f>E5+(E6*0.1)</f>
        <v>0.2</v>
      </c>
      <c r="R2315" s="162">
        <v>-1554.5</v>
      </c>
      <c r="S2315" s="232">
        <f>E7+(E8*0.1)</f>
        <v>0.2</v>
      </c>
      <c r="T2315" s="162">
        <v>-3846.4</v>
      </c>
      <c r="U2315" s="233">
        <f>E9+(E10*0.5)+(E11*0.1)</f>
        <v>0.2</v>
      </c>
      <c r="V2315" s="162">
        <v>-1400</v>
      </c>
      <c r="W2315" s="233">
        <f>E12+(E13*0.5)+(E14*0.1)</f>
        <v>0.30000000000000004</v>
      </c>
      <c r="X2315" s="162">
        <v>-1200</v>
      </c>
      <c r="Y2315" s="161">
        <f t="shared" si="720"/>
        <v>2288</v>
      </c>
      <c r="Z2315" s="162">
        <f t="shared" si="712"/>
        <v>-2012.8600000000001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-2012.8600000000001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375974.47499999969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64564.154999999999</v>
      </c>
      <c r="AU2315" s="237">
        <f t="shared" si="725"/>
        <v>58534.60000000002</v>
      </c>
      <c r="AV2315" s="237">
        <f t="shared" si="726"/>
        <v>112988.32000000011</v>
      </c>
      <c r="AW2315" s="237">
        <f t="shared" si="727"/>
        <v>47258.199999999983</v>
      </c>
      <c r="AX2315" s="237">
        <f t="shared" si="728"/>
        <v>92629.200000000012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375841.35499999969</v>
      </c>
      <c r="M2316" s="162">
        <f>MAX(AN28:AN2316)</f>
        <v>378531.57499999966</v>
      </c>
      <c r="N2316" s="162">
        <f t="shared" si="719"/>
        <v>-2690.2199999999721</v>
      </c>
      <c r="O2316" s="231">
        <f>E3+(E4*0.1)</f>
        <v>0.30000000000000004</v>
      </c>
      <c r="P2316" s="162">
        <v>-550</v>
      </c>
      <c r="Q2316" s="232">
        <f>E5+(E6*0.1)</f>
        <v>0.2</v>
      </c>
      <c r="R2316" s="162">
        <v>893</v>
      </c>
      <c r="S2316" s="232">
        <f>E7+(E8*0.1)</f>
        <v>0.2</v>
      </c>
      <c r="T2316" s="162">
        <v>2466.4</v>
      </c>
      <c r="U2316" s="233">
        <f>E9+(E10*0.5)+(E11*0.1)</f>
        <v>0.2</v>
      </c>
      <c r="V2316" s="162">
        <v>-1400</v>
      </c>
      <c r="W2316" s="233">
        <f>E12+(E13*0.5)+(E14*0.1)</f>
        <v>0.30000000000000004</v>
      </c>
      <c r="X2316" s="162">
        <v>-1200</v>
      </c>
      <c r="Y2316" s="161">
        <f t="shared" si="720"/>
        <v>2289</v>
      </c>
      <c r="Z2316" s="162">
        <f t="shared" si="712"/>
        <v>-133.12000000000006</v>
      </c>
      <c r="AA2316" s="238">
        <v>45961</v>
      </c>
      <c r="AB2316" s="129">
        <f>SUM(Z2294:Z2316)</f>
        <v>16756.425000000007</v>
      </c>
      <c r="AC2316" s="128">
        <f>(AB2316&gt;0)*1</f>
        <v>1</v>
      </c>
      <c r="AD2316" s="128">
        <f>(AB2316&lt;0)*1</f>
        <v>0</v>
      </c>
      <c r="AE2316" s="129">
        <f>AB2316*AC2316</f>
        <v>16756.425000000007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-133.12000000000006</v>
      </c>
      <c r="AJ2316" s="234">
        <f t="shared" si="715"/>
        <v>0</v>
      </c>
      <c r="AK2316" s="234">
        <f t="shared" si="716"/>
        <v>1</v>
      </c>
      <c r="AL2316" s="129">
        <f t="shared" si="717"/>
        <v>16756.425000000007</v>
      </c>
      <c r="AM2316" s="127">
        <v>45961</v>
      </c>
      <c r="AN2316" s="129">
        <f t="shared" si="721"/>
        <v>375841.35499999969</v>
      </c>
      <c r="AO2316" s="129">
        <f t="shared" si="722"/>
        <v>16756.425000000007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64399.154999999999</v>
      </c>
      <c r="AU2316" s="237">
        <f t="shared" si="725"/>
        <v>58713.200000000019</v>
      </c>
      <c r="AV2316" s="237">
        <f t="shared" si="726"/>
        <v>113481.60000000011</v>
      </c>
      <c r="AW2316" s="237">
        <f t="shared" si="727"/>
        <v>46978.199999999983</v>
      </c>
      <c r="AX2316" s="237">
        <f t="shared" si="728"/>
        <v>92269.200000000012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375325.59499999968</v>
      </c>
      <c r="M2317" s="162">
        <f>MAX(AN28:AN2317)</f>
        <v>378531.57499999966</v>
      </c>
      <c r="N2317" s="162">
        <f t="shared" si="719"/>
        <v>-3205.9799999999814</v>
      </c>
      <c r="O2317" s="231">
        <f>E3+(E4*0.1)</f>
        <v>0.30000000000000004</v>
      </c>
      <c r="P2317" s="162">
        <v>-550</v>
      </c>
      <c r="Q2317" s="232">
        <f>E5+(E6*0.1)</f>
        <v>0.2</v>
      </c>
      <c r="R2317" s="162">
        <v>-850</v>
      </c>
      <c r="S2317" s="232">
        <f>E7+(E8*0.1)</f>
        <v>0.2</v>
      </c>
      <c r="T2317" s="162">
        <v>2296.1999999999998</v>
      </c>
      <c r="U2317" s="233">
        <f>E9+(E10*0.5)+(E11*0.1)</f>
        <v>0.2</v>
      </c>
      <c r="V2317" s="162">
        <v>-1400</v>
      </c>
      <c r="W2317" s="233">
        <f>E12+(E13*0.5)+(E14*0.1)</f>
        <v>0.30000000000000004</v>
      </c>
      <c r="X2317" s="162">
        <v>-1200</v>
      </c>
      <c r="Y2317" s="161">
        <f t="shared" si="720"/>
        <v>2290</v>
      </c>
      <c r="Z2317" s="162">
        <f t="shared" si="712"/>
        <v>-515.76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-515.76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375325.59499999968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64234.154999999999</v>
      </c>
      <c r="AU2317" s="237">
        <f t="shared" si="725"/>
        <v>58543.200000000019</v>
      </c>
      <c r="AV2317" s="237">
        <f t="shared" si="726"/>
        <v>113940.84000000011</v>
      </c>
      <c r="AW2317" s="237">
        <f t="shared" si="727"/>
        <v>46698.199999999983</v>
      </c>
      <c r="AX2317" s="237">
        <f t="shared" si="728"/>
        <v>91909.200000000012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373811.81499999965</v>
      </c>
      <c r="M2318" s="162">
        <f>MAX(AN28:AN2318)</f>
        <v>378531.57499999966</v>
      </c>
      <c r="N2318" s="162">
        <f t="shared" si="719"/>
        <v>-4719.7600000000093</v>
      </c>
      <c r="O2318" s="231">
        <f>E3+(E4*0.1)</f>
        <v>0.30000000000000004</v>
      </c>
      <c r="P2318" s="162">
        <v>-993.2</v>
      </c>
      <c r="Q2318" s="232">
        <f>E5+(E6*0.1)</f>
        <v>0.2</v>
      </c>
      <c r="R2318" s="162">
        <v>-3222.5</v>
      </c>
      <c r="S2318" s="232">
        <f>E7+(E8*0.1)</f>
        <v>0.2</v>
      </c>
      <c r="T2318" s="162">
        <v>-7975.6</v>
      </c>
      <c r="U2318" s="233">
        <f>E9+(E10*0.5)+(E11*0.1)</f>
        <v>0.2</v>
      </c>
      <c r="V2318" s="162">
        <v>6919</v>
      </c>
      <c r="W2318" s="233">
        <f>E12+(E13*0.5)+(E14*0.1)</f>
        <v>0.30000000000000004</v>
      </c>
      <c r="X2318" s="162">
        <v>-1200</v>
      </c>
      <c r="Y2318" s="161">
        <f t="shared" si="720"/>
        <v>2291</v>
      </c>
      <c r="Z2318" s="162">
        <f t="shared" si="712"/>
        <v>-1513.7799999999997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-1513.7799999999997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373811.81499999965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63936.195</v>
      </c>
      <c r="AU2318" s="237">
        <f t="shared" si="725"/>
        <v>57898.700000000019</v>
      </c>
      <c r="AV2318" s="237">
        <f t="shared" si="726"/>
        <v>112345.72000000012</v>
      </c>
      <c r="AW2318" s="237">
        <f t="shared" si="727"/>
        <v>48081.999999999985</v>
      </c>
      <c r="AX2318" s="237">
        <f t="shared" si="728"/>
        <v>91549.200000000012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376272.37499999965</v>
      </c>
      <c r="M2319" s="162">
        <f>MAX(AN28:AN2319)</f>
        <v>378531.57499999966</v>
      </c>
      <c r="N2319" s="162">
        <f t="shared" si="719"/>
        <v>-2259.2000000000116</v>
      </c>
      <c r="O2319" s="231">
        <f>E3+(E4*0.1)</f>
        <v>0.30000000000000004</v>
      </c>
      <c r="P2319" s="162">
        <v>1128.8</v>
      </c>
      <c r="Q2319" s="232">
        <f>E5+(E6*0.1)</f>
        <v>0.2</v>
      </c>
      <c r="R2319" s="162">
        <v>1237</v>
      </c>
      <c r="S2319" s="232">
        <f>E7+(E8*0.1)</f>
        <v>0.2</v>
      </c>
      <c r="T2319" s="162">
        <v>3686.6</v>
      </c>
      <c r="U2319" s="233">
        <f>E9+(E10*0.5)+(E11*0.1)</f>
        <v>0.2</v>
      </c>
      <c r="V2319" s="162">
        <v>-1400</v>
      </c>
      <c r="W2319" s="233">
        <f>E12+(E13*0.5)+(E14*0.1)</f>
        <v>0.30000000000000004</v>
      </c>
      <c r="X2319" s="162">
        <v>4724</v>
      </c>
      <c r="Y2319" s="161">
        <f t="shared" si="720"/>
        <v>2292</v>
      </c>
      <c r="Z2319" s="162">
        <f t="shared" si="712"/>
        <v>2460.5600000000004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2460.5600000000004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376272.37499999965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64274.834999999999</v>
      </c>
      <c r="AU2319" s="237">
        <f t="shared" si="725"/>
        <v>58146.10000000002</v>
      </c>
      <c r="AV2319" s="237">
        <f t="shared" si="726"/>
        <v>113083.04000000012</v>
      </c>
      <c r="AW2319" s="237">
        <f t="shared" si="727"/>
        <v>47801.999999999985</v>
      </c>
      <c r="AX2319" s="237">
        <f t="shared" si="728"/>
        <v>92966.400000000009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374615.37499999965</v>
      </c>
      <c r="M2320" s="162">
        <f>MAX(AN28:AN2320)</f>
        <v>378531.57499999966</v>
      </c>
      <c r="N2320" s="162">
        <f t="shared" si="719"/>
        <v>-3916.2000000000116</v>
      </c>
      <c r="O2320" s="231">
        <f>E3+(E4*0.1)</f>
        <v>0.30000000000000004</v>
      </c>
      <c r="P2320" s="162">
        <v>-550</v>
      </c>
      <c r="Q2320" s="232">
        <f>E5+(E6*0.1)</f>
        <v>0.2</v>
      </c>
      <c r="R2320" s="162">
        <v>-850</v>
      </c>
      <c r="S2320" s="232">
        <f>E7+(E8*0.1)</f>
        <v>0.2</v>
      </c>
      <c r="T2320" s="162">
        <v>-3410</v>
      </c>
      <c r="U2320" s="233">
        <f>E9+(E10*0.5)+(E11*0.1)</f>
        <v>0.2</v>
      </c>
      <c r="V2320" s="162">
        <v>-1400</v>
      </c>
      <c r="W2320" s="233">
        <f>E12+(E13*0.5)+(E14*0.1)</f>
        <v>0.30000000000000004</v>
      </c>
      <c r="X2320" s="162">
        <v>-1200</v>
      </c>
      <c r="Y2320" s="161">
        <f t="shared" si="720"/>
        <v>2293</v>
      </c>
      <c r="Z2320" s="162">
        <f t="shared" si="712"/>
        <v>-1657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-1657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374615.37499999965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64109.834999999999</v>
      </c>
      <c r="AU2320" s="237">
        <f t="shared" si="725"/>
        <v>57976.10000000002</v>
      </c>
      <c r="AV2320" s="237">
        <f t="shared" si="726"/>
        <v>112401.04000000012</v>
      </c>
      <c r="AW2320" s="237">
        <f t="shared" si="727"/>
        <v>47521.999999999985</v>
      </c>
      <c r="AX2320" s="237">
        <f t="shared" si="728"/>
        <v>92606.400000000009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373933.46999999962</v>
      </c>
      <c r="M2321" s="162">
        <f>MAX(AN28:AN2321)</f>
        <v>378531.57499999966</v>
      </c>
      <c r="N2321" s="162">
        <f t="shared" si="719"/>
        <v>-4598.1050000000396</v>
      </c>
      <c r="O2321" s="231">
        <f>E3+(E4*0.1)</f>
        <v>0.30000000000000004</v>
      </c>
      <c r="P2321" s="162">
        <v>-626.35</v>
      </c>
      <c r="Q2321" s="232">
        <f>E5+(E6*0.1)</f>
        <v>0.2</v>
      </c>
      <c r="R2321" s="162">
        <v>-1257</v>
      </c>
      <c r="S2321" s="232">
        <f>E7+(E8*0.1)</f>
        <v>0.2</v>
      </c>
      <c r="T2321" s="162">
        <v>-3410</v>
      </c>
      <c r="U2321" s="233">
        <f>E9+(E10*0.5)+(E11*0.1)</f>
        <v>0.2</v>
      </c>
      <c r="V2321" s="162">
        <v>-1400</v>
      </c>
      <c r="W2321" s="233">
        <f>E12+(E13*0.5)+(E14*0.1)</f>
        <v>0.30000000000000004</v>
      </c>
      <c r="X2321" s="162">
        <v>2398</v>
      </c>
      <c r="Y2321" s="161">
        <f t="shared" si="720"/>
        <v>2294</v>
      </c>
      <c r="Z2321" s="162">
        <f t="shared" si="712"/>
        <v>-681.90499999999997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-681.90499999999997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373933.46999999962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63921.93</v>
      </c>
      <c r="AU2321" s="237">
        <f t="shared" si="725"/>
        <v>57724.700000000019</v>
      </c>
      <c r="AV2321" s="237">
        <f t="shared" si="726"/>
        <v>111719.04000000012</v>
      </c>
      <c r="AW2321" s="237">
        <f t="shared" si="727"/>
        <v>47241.999999999985</v>
      </c>
      <c r="AX2321" s="237">
        <f t="shared" si="728"/>
        <v>93325.8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380911.3849999996</v>
      </c>
      <c r="M2322" s="162">
        <f>MAX(AN28:AN2322)</f>
        <v>380911.3849999996</v>
      </c>
      <c r="N2322" s="162">
        <f t="shared" si="719"/>
        <v>0</v>
      </c>
      <c r="O2322" s="231">
        <f>E3+(E4*0.1)</f>
        <v>0.30000000000000004</v>
      </c>
      <c r="P2322" s="162">
        <v>1907.65</v>
      </c>
      <c r="Q2322" s="232">
        <f>E5+(E6*0.1)</f>
        <v>0.2</v>
      </c>
      <c r="R2322" s="162">
        <v>5181.5</v>
      </c>
      <c r="S2322" s="232">
        <f>E7+(E8*0.1)</f>
        <v>0.2</v>
      </c>
      <c r="T2322" s="162">
        <v>11038.6</v>
      </c>
      <c r="U2322" s="233">
        <f>E9+(E10*0.5)+(E11*0.1)</f>
        <v>0.2</v>
      </c>
      <c r="V2322" s="162">
        <v>-1400</v>
      </c>
      <c r="W2322" s="233">
        <f>E12+(E13*0.5)+(E14*0.1)</f>
        <v>0.30000000000000004</v>
      </c>
      <c r="X2322" s="162">
        <v>11472</v>
      </c>
      <c r="Y2322" s="161">
        <f t="shared" si="720"/>
        <v>2295</v>
      </c>
      <c r="Z2322" s="162">
        <f t="shared" si="712"/>
        <v>6977.9150000000009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6977.9150000000009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380911.3849999996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64494.224999999999</v>
      </c>
      <c r="AU2322" s="237">
        <f t="shared" si="725"/>
        <v>58761.000000000022</v>
      </c>
      <c r="AV2322" s="237">
        <f t="shared" si="726"/>
        <v>113926.76000000013</v>
      </c>
      <c r="AW2322" s="237">
        <f t="shared" si="727"/>
        <v>46961.999999999985</v>
      </c>
      <c r="AX2322" s="237">
        <f t="shared" si="728"/>
        <v>96767.400000000009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380250.47999999957</v>
      </c>
      <c r="M2323" s="162">
        <f>MAX(AN28:AN2323)</f>
        <v>380911.3849999996</v>
      </c>
      <c r="N2323" s="162">
        <f t="shared" si="719"/>
        <v>-660.90500000002794</v>
      </c>
      <c r="O2323" s="231">
        <f>E3+(E4*0.1)</f>
        <v>0.30000000000000004</v>
      </c>
      <c r="P2323" s="162">
        <v>2796.65</v>
      </c>
      <c r="Q2323" s="232">
        <f>E5+(E6*0.1)</f>
        <v>0.2</v>
      </c>
      <c r="R2323" s="162">
        <v>-889.5</v>
      </c>
      <c r="S2323" s="232">
        <f>E7+(E8*0.1)</f>
        <v>0.2</v>
      </c>
      <c r="T2323" s="162">
        <v>-3410</v>
      </c>
      <c r="U2323" s="233">
        <f>E9+(E10*0.5)+(E11*0.1)</f>
        <v>0.2</v>
      </c>
      <c r="V2323" s="162">
        <v>-1400</v>
      </c>
      <c r="W2323" s="233">
        <f>E12+(E13*0.5)+(E14*0.1)</f>
        <v>0.30000000000000004</v>
      </c>
      <c r="X2323" s="162">
        <v>-1200</v>
      </c>
      <c r="Y2323" s="161">
        <f t="shared" si="720"/>
        <v>2296</v>
      </c>
      <c r="Z2323" s="162">
        <f t="shared" si="712"/>
        <v>-660.90499999999997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0</v>
      </c>
      <c r="AI2323" s="129">
        <f t="shared" si="714"/>
        <v>-660.90499999999997</v>
      </c>
      <c r="AJ2323" s="234">
        <f t="shared" si="715"/>
        <v>0</v>
      </c>
      <c r="AK2323" s="234">
        <f t="shared" si="716"/>
        <v>1</v>
      </c>
      <c r="AL2323" s="129">
        <f t="shared" si="717"/>
        <v>0</v>
      </c>
      <c r="AM2323" s="127">
        <v>45972</v>
      </c>
      <c r="AN2323" s="129">
        <f t="shared" si="721"/>
        <v>380250.47999999957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65333.22</v>
      </c>
      <c r="AU2323" s="237">
        <f t="shared" si="725"/>
        <v>58583.10000000002</v>
      </c>
      <c r="AV2323" s="237">
        <f t="shared" si="726"/>
        <v>113244.76000000013</v>
      </c>
      <c r="AW2323" s="237">
        <f t="shared" si="727"/>
        <v>46681.999999999985</v>
      </c>
      <c r="AX2323" s="237">
        <f t="shared" si="728"/>
        <v>96407.400000000009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379866.1299999996</v>
      </c>
      <c r="M2324" s="162">
        <f>MAX(AN28:AN2324)</f>
        <v>380911.3849999996</v>
      </c>
      <c r="N2324" s="162">
        <f t="shared" si="719"/>
        <v>-1045.2550000000047</v>
      </c>
      <c r="O2324" s="231">
        <f>E3+(E4*0.1)</f>
        <v>0.30000000000000004</v>
      </c>
      <c r="P2324" s="162">
        <v>1634.3</v>
      </c>
      <c r="Q2324" s="232">
        <f>E5+(E6*0.1)</f>
        <v>0.2</v>
      </c>
      <c r="R2324" s="162">
        <v>-850</v>
      </c>
      <c r="S2324" s="232">
        <f>E7+(E8*0.1)</f>
        <v>0.2</v>
      </c>
      <c r="T2324" s="162">
        <v>-323.2</v>
      </c>
      <c r="U2324" s="233">
        <f>E9+(E10*0.5)+(E11*0.1)</f>
        <v>0.2</v>
      </c>
      <c r="V2324" s="162">
        <v>-1400</v>
      </c>
      <c r="W2324" s="233">
        <f>E12+(E13*0.5)+(E14*0.1)</f>
        <v>0.30000000000000004</v>
      </c>
      <c r="X2324" s="162">
        <v>-1200</v>
      </c>
      <c r="Y2324" s="161">
        <f t="shared" si="720"/>
        <v>2297</v>
      </c>
      <c r="Z2324" s="162">
        <f t="shared" si="712"/>
        <v>-384.34999999999997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-384.34999999999997</v>
      </c>
      <c r="AJ2324" s="234">
        <f t="shared" si="715"/>
        <v>0</v>
      </c>
      <c r="AK2324" s="234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379866.1299999996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65823.509999999995</v>
      </c>
      <c r="AU2324" s="237">
        <f t="shared" si="725"/>
        <v>58413.10000000002</v>
      </c>
      <c r="AV2324" s="237">
        <f t="shared" si="726"/>
        <v>113180.12000000013</v>
      </c>
      <c r="AW2324" s="237">
        <f t="shared" si="727"/>
        <v>46401.999999999985</v>
      </c>
      <c r="AX2324" s="237">
        <f t="shared" si="728"/>
        <v>96047.400000000009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378124.6299999996</v>
      </c>
      <c r="M2325" s="162">
        <f>MAX(AN28:AN2325)</f>
        <v>380911.3849999996</v>
      </c>
      <c r="N2325" s="162">
        <f t="shared" si="719"/>
        <v>-2786.7550000000047</v>
      </c>
      <c r="O2325" s="231">
        <f>E3+(E4*0.1)</f>
        <v>0.30000000000000004</v>
      </c>
      <c r="P2325" s="162">
        <v>-550</v>
      </c>
      <c r="Q2325" s="232">
        <f>E5+(E6*0.1)</f>
        <v>0.2</v>
      </c>
      <c r="R2325" s="162">
        <v>-1272.5</v>
      </c>
      <c r="S2325" s="232">
        <f>E7+(E8*0.1)</f>
        <v>0.2</v>
      </c>
      <c r="T2325" s="162">
        <v>-3410</v>
      </c>
      <c r="U2325" s="233">
        <f>E9+(E10*0.5)+(E11*0.1)</f>
        <v>0.2</v>
      </c>
      <c r="V2325" s="162">
        <v>-1400</v>
      </c>
      <c r="W2325" s="233">
        <f>E12+(E13*0.5)+(E14*0.1)</f>
        <v>0.30000000000000004</v>
      </c>
      <c r="X2325" s="162">
        <v>-1200</v>
      </c>
      <c r="Y2325" s="161">
        <f t="shared" si="720"/>
        <v>2298</v>
      </c>
      <c r="Z2325" s="162">
        <f t="shared" si="712"/>
        <v>-1741.5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-1741.5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378124.6299999996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65658.509999999995</v>
      </c>
      <c r="AU2325" s="237">
        <f t="shared" si="725"/>
        <v>58158.60000000002</v>
      </c>
      <c r="AV2325" s="237">
        <f t="shared" si="726"/>
        <v>112498.12000000013</v>
      </c>
      <c r="AW2325" s="237">
        <f t="shared" si="727"/>
        <v>46121.999999999985</v>
      </c>
      <c r="AX2325" s="237">
        <f t="shared" si="728"/>
        <v>95687.400000000009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375079.0699999996</v>
      </c>
      <c r="M2326" s="162">
        <f>MAX(AN28:AN2326)</f>
        <v>380911.3849999996</v>
      </c>
      <c r="N2326" s="162">
        <f t="shared" si="719"/>
        <v>-5832.3150000000023</v>
      </c>
      <c r="O2326" s="231">
        <f>E3+(E4*0.1)</f>
        <v>0.30000000000000004</v>
      </c>
      <c r="P2326" s="162">
        <v>-1224.2</v>
      </c>
      <c r="Q2326" s="232">
        <f>E5+(E6*0.1)</f>
        <v>0.2</v>
      </c>
      <c r="R2326" s="162">
        <v>-3317.5</v>
      </c>
      <c r="S2326" s="232">
        <f>E7+(E8*0.1)</f>
        <v>0.2</v>
      </c>
      <c r="T2326" s="162">
        <v>-6874</v>
      </c>
      <c r="U2326" s="233">
        <f>E9+(E10*0.5)+(E11*0.1)</f>
        <v>0.2</v>
      </c>
      <c r="V2326" s="162">
        <v>-1400</v>
      </c>
      <c r="W2326" s="233">
        <f>E12+(E13*0.5)+(E14*0.1)</f>
        <v>0.30000000000000004</v>
      </c>
      <c r="X2326" s="162">
        <v>-1200</v>
      </c>
      <c r="Y2326" s="161">
        <f t="shared" si="720"/>
        <v>2299</v>
      </c>
      <c r="Z2326" s="162">
        <f t="shared" si="712"/>
        <v>-3045.5600000000004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-3045.5600000000004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375079.0699999996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65291.249999999993</v>
      </c>
      <c r="AU2326" s="237">
        <f t="shared" si="725"/>
        <v>57495.10000000002</v>
      </c>
      <c r="AV2326" s="237">
        <f t="shared" si="726"/>
        <v>111123.32000000012</v>
      </c>
      <c r="AW2326" s="237">
        <f t="shared" si="727"/>
        <v>45841.999999999985</v>
      </c>
      <c r="AX2326" s="237">
        <f t="shared" si="728"/>
        <v>95327.400000000009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373377.0699999996</v>
      </c>
      <c r="M2327" s="162">
        <f>MAX(AN28:AN2327)</f>
        <v>380911.3849999996</v>
      </c>
      <c r="N2327" s="162">
        <f t="shared" si="719"/>
        <v>-7534.3150000000023</v>
      </c>
      <c r="O2327" s="231">
        <f>E3+(E4*0.1)</f>
        <v>0.30000000000000004</v>
      </c>
      <c r="P2327" s="162">
        <v>-550</v>
      </c>
      <c r="Q2327" s="232">
        <f>E5+(E6*0.1)</f>
        <v>0.2</v>
      </c>
      <c r="R2327" s="162">
        <v>-1075</v>
      </c>
      <c r="S2327" s="232">
        <f>E7+(E8*0.1)</f>
        <v>0.2</v>
      </c>
      <c r="T2327" s="162">
        <v>-3410</v>
      </c>
      <c r="U2327" s="233">
        <f>E9+(E10*0.5)+(E11*0.1)</f>
        <v>0.2</v>
      </c>
      <c r="V2327" s="162">
        <v>-1400</v>
      </c>
      <c r="W2327" s="233">
        <f>E12+(E13*0.5)+(E14*0.1)</f>
        <v>0.30000000000000004</v>
      </c>
      <c r="X2327" s="162">
        <v>-1200</v>
      </c>
      <c r="Y2327" s="161">
        <f t="shared" si="720"/>
        <v>2300</v>
      </c>
      <c r="Z2327" s="162">
        <f t="shared" si="712"/>
        <v>-1702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-1702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373377.0699999996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65126.249999999993</v>
      </c>
      <c r="AU2327" s="237">
        <f t="shared" si="725"/>
        <v>57280.10000000002</v>
      </c>
      <c r="AV2327" s="237">
        <f t="shared" si="726"/>
        <v>110441.32000000012</v>
      </c>
      <c r="AW2327" s="237">
        <f t="shared" si="727"/>
        <v>45561.999999999985</v>
      </c>
      <c r="AX2327" s="237">
        <f t="shared" si="728"/>
        <v>94967.400000000009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371406.88999999961</v>
      </c>
      <c r="M2328" s="162">
        <f>MAX(AN28:AN2328)</f>
        <v>380911.3849999996</v>
      </c>
      <c r="N2328" s="162">
        <f t="shared" si="719"/>
        <v>-9504.4949999999953</v>
      </c>
      <c r="O2328" s="231">
        <f>E3+(E4*0.1)</f>
        <v>0.30000000000000004</v>
      </c>
      <c r="P2328" s="162">
        <v>-1086.5999999999999</v>
      </c>
      <c r="Q2328" s="232">
        <f>E5+(E6*0.1)</f>
        <v>0.2</v>
      </c>
      <c r="R2328" s="162">
        <v>-1611</v>
      </c>
      <c r="S2328" s="232">
        <f>E7+(E8*0.1)</f>
        <v>0.2</v>
      </c>
      <c r="T2328" s="162">
        <v>-3410</v>
      </c>
      <c r="U2328" s="233">
        <f>E9+(E10*0.5)+(E11*0.1)</f>
        <v>0.2</v>
      </c>
      <c r="V2328" s="162">
        <v>-1400</v>
      </c>
      <c r="W2328" s="233">
        <f>E12+(E13*0.5)+(E14*0.1)</f>
        <v>0.30000000000000004</v>
      </c>
      <c r="X2328" s="162">
        <v>-1200</v>
      </c>
      <c r="Y2328" s="161">
        <f t="shared" si="720"/>
        <v>2301</v>
      </c>
      <c r="Z2328" s="162">
        <f t="shared" si="712"/>
        <v>-1970.18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-1970.18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371406.88999999961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64800.26999999999</v>
      </c>
      <c r="AU2328" s="237">
        <f t="shared" si="725"/>
        <v>56957.900000000023</v>
      </c>
      <c r="AV2328" s="237">
        <f t="shared" si="726"/>
        <v>109759.32000000012</v>
      </c>
      <c r="AW2328" s="237">
        <f t="shared" si="727"/>
        <v>45281.999999999985</v>
      </c>
      <c r="AX2328" s="237">
        <f t="shared" si="728"/>
        <v>94607.400000000009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372138.5699999996</v>
      </c>
      <c r="M2329" s="162">
        <f>MAX(AN28:AN2329)</f>
        <v>380911.3849999996</v>
      </c>
      <c r="N2329" s="162">
        <f t="shared" si="719"/>
        <v>-8772.8150000000023</v>
      </c>
      <c r="O2329" s="231">
        <f>E3+(E4*0.1)</f>
        <v>0.30000000000000004</v>
      </c>
      <c r="P2329" s="162">
        <v>-550</v>
      </c>
      <c r="Q2329" s="232">
        <f>E5+(E6*0.1)</f>
        <v>0.2</v>
      </c>
      <c r="R2329" s="162">
        <v>-850</v>
      </c>
      <c r="S2329" s="232">
        <f>E7+(E8*0.1)</f>
        <v>0.2</v>
      </c>
      <c r="T2329" s="162">
        <v>2748.4</v>
      </c>
      <c r="U2329" s="233">
        <f>E9+(E10*0.5)+(E11*0.1)</f>
        <v>0.2</v>
      </c>
      <c r="V2329" s="162">
        <v>1034</v>
      </c>
      <c r="W2329" s="233">
        <f>E12+(E13*0.5)+(E14*0.1)</f>
        <v>0.30000000000000004</v>
      </c>
      <c r="X2329" s="162">
        <v>1034</v>
      </c>
      <c r="Y2329" s="161">
        <f t="shared" si="720"/>
        <v>2302</v>
      </c>
      <c r="Z2329" s="162">
        <f t="shared" si="712"/>
        <v>731.68000000000006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731.68000000000006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372138.5699999996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64635.26999999999</v>
      </c>
      <c r="AU2329" s="237">
        <f t="shared" si="725"/>
        <v>56787.900000000023</v>
      </c>
      <c r="AV2329" s="237">
        <f t="shared" si="726"/>
        <v>110309.00000000012</v>
      </c>
      <c r="AW2329" s="237">
        <f t="shared" si="727"/>
        <v>45488.799999999988</v>
      </c>
      <c r="AX2329" s="237">
        <f t="shared" si="728"/>
        <v>94917.6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369683.86999999959</v>
      </c>
      <c r="M2330" s="162">
        <f>MAX(AN28:AN2330)</f>
        <v>380911.3849999996</v>
      </c>
      <c r="N2330" s="162">
        <f t="shared" si="719"/>
        <v>-11227.515000000014</v>
      </c>
      <c r="O2330" s="231">
        <f>E3+(E4*0.1)</f>
        <v>0.30000000000000004</v>
      </c>
      <c r="P2330" s="162">
        <v>-550</v>
      </c>
      <c r="Q2330" s="232">
        <f>E5+(E6*0.1)</f>
        <v>0.2</v>
      </c>
      <c r="R2330" s="162">
        <v>-4838.5</v>
      </c>
      <c r="S2330" s="232">
        <f>E7+(E8*0.1)</f>
        <v>0.2</v>
      </c>
      <c r="T2330" s="162">
        <v>-3410</v>
      </c>
      <c r="U2330" s="233">
        <f>E9+(E10*0.5)+(E11*0.1)</f>
        <v>0.2</v>
      </c>
      <c r="V2330" s="162">
        <v>-1400</v>
      </c>
      <c r="W2330" s="233">
        <f>E12+(E13*0.5)+(E14*0.1)</f>
        <v>0.30000000000000004</v>
      </c>
      <c r="X2330" s="162">
        <v>-1200</v>
      </c>
      <c r="Y2330" s="161">
        <f t="shared" si="720"/>
        <v>2303</v>
      </c>
      <c r="Z2330" s="162">
        <f t="shared" si="712"/>
        <v>-2454.6999999999998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-2454.6999999999998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369683.86999999959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64470.26999999999</v>
      </c>
      <c r="AU2330" s="237">
        <f t="shared" si="725"/>
        <v>55820.200000000026</v>
      </c>
      <c r="AV2330" s="237">
        <f t="shared" si="726"/>
        <v>109627.00000000012</v>
      </c>
      <c r="AW2330" s="237">
        <f t="shared" si="727"/>
        <v>45208.799999999988</v>
      </c>
      <c r="AX2330" s="237">
        <f t="shared" si="728"/>
        <v>94557.6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368921.49499999959</v>
      </c>
      <c r="M2331" s="162">
        <f>MAX(AN28:AN2331)</f>
        <v>380911.3849999996</v>
      </c>
      <c r="N2331" s="162">
        <f t="shared" si="719"/>
        <v>-11989.890000000014</v>
      </c>
      <c r="O2331" s="231">
        <f>E3+(E4*0.1)</f>
        <v>0.30000000000000004</v>
      </c>
      <c r="P2331" s="162">
        <v>2465.75</v>
      </c>
      <c r="Q2331" s="232">
        <f>E5+(E6*0.1)</f>
        <v>0.2</v>
      </c>
      <c r="R2331" s="162">
        <v>-900.5</v>
      </c>
      <c r="S2331" s="232">
        <f>E7+(E8*0.1)</f>
        <v>0.2</v>
      </c>
      <c r="T2331" s="162">
        <v>-3410</v>
      </c>
      <c r="U2331" s="233">
        <f>E9+(E10*0.5)+(E11*0.1)</f>
        <v>0.2</v>
      </c>
      <c r="V2331" s="162">
        <v>-1400</v>
      </c>
      <c r="W2331" s="233">
        <f>E12+(E13*0.5)+(E14*0.1)</f>
        <v>0.30000000000000004</v>
      </c>
      <c r="X2331" s="162">
        <v>-1200</v>
      </c>
      <c r="Y2331" s="161">
        <f t="shared" si="720"/>
        <v>2304</v>
      </c>
      <c r="Z2331" s="162">
        <f t="shared" si="712"/>
        <v>-762.375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-762.375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368921.49499999959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65209.994999999988</v>
      </c>
      <c r="AU2331" s="237">
        <f t="shared" si="725"/>
        <v>55640.100000000028</v>
      </c>
      <c r="AV2331" s="237">
        <f t="shared" si="726"/>
        <v>108945.00000000012</v>
      </c>
      <c r="AW2331" s="237">
        <f t="shared" si="727"/>
        <v>44928.799999999988</v>
      </c>
      <c r="AX2331" s="237">
        <f t="shared" si="728"/>
        <v>94197.6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370308.11499999958</v>
      </c>
      <c r="M2332" s="162">
        <f>MAX(AN28:AN2332)</f>
        <v>380911.3849999996</v>
      </c>
      <c r="N2332" s="162">
        <f t="shared" si="719"/>
        <v>-10603.270000000019</v>
      </c>
      <c r="O2332" s="231">
        <f>E3+(E4*0.1)</f>
        <v>0.30000000000000004</v>
      </c>
      <c r="P2332" s="162">
        <v>-550</v>
      </c>
      <c r="Q2332" s="232">
        <f>E5+(E6*0.1)</f>
        <v>0.2</v>
      </c>
      <c r="R2332" s="162">
        <v>-1727.5</v>
      </c>
      <c r="S2332" s="232">
        <f>E7+(E8*0.1)</f>
        <v>0.2</v>
      </c>
      <c r="T2332" s="162">
        <v>12685.6</v>
      </c>
      <c r="U2332" s="233">
        <f>E9+(E10*0.5)+(E11*0.1)</f>
        <v>0.2</v>
      </c>
      <c r="V2332" s="162">
        <v>-1400</v>
      </c>
      <c r="W2332" s="233">
        <f>E12+(E13*0.5)+(E14*0.1)</f>
        <v>0.30000000000000004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1386.6200000000003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1386.6200000000003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370308.11499999958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65044.994999999988</v>
      </c>
      <c r="AU2332" s="237">
        <f t="shared" si="725"/>
        <v>55294.600000000028</v>
      </c>
      <c r="AV2332" s="237">
        <f t="shared" si="726"/>
        <v>111482.12000000011</v>
      </c>
      <c r="AW2332" s="237">
        <f t="shared" si="727"/>
        <v>44648.799999999988</v>
      </c>
      <c r="AX2332" s="237">
        <f t="shared" si="728"/>
        <v>93837.6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368651.11499999958</v>
      </c>
      <c r="M2333" s="162">
        <f>MAX(AN28:AN2333)</f>
        <v>380911.3849999996</v>
      </c>
      <c r="N2333" s="162">
        <f t="shared" ref="N2333:N2396" si="738">AN2333-M2333</f>
        <v>-12260.270000000019</v>
      </c>
      <c r="O2333" s="231">
        <f>E3+(E4*0.1)</f>
        <v>0.30000000000000004</v>
      </c>
      <c r="P2333" s="162">
        <v>-550</v>
      </c>
      <c r="Q2333" s="232">
        <f>E5+(E6*0.1)</f>
        <v>0.2</v>
      </c>
      <c r="R2333" s="162">
        <v>-850</v>
      </c>
      <c r="S2333" s="232">
        <f>E7+(E8*0.1)</f>
        <v>0.2</v>
      </c>
      <c r="T2333" s="162">
        <v>-3410</v>
      </c>
      <c r="U2333" s="233">
        <f>E9+(E10*0.5)+(E11*0.1)</f>
        <v>0.2</v>
      </c>
      <c r="V2333" s="162">
        <v>-1400</v>
      </c>
      <c r="W2333" s="233">
        <f>E12+(E13*0.5)+(E14*0.1)</f>
        <v>0.30000000000000004</v>
      </c>
      <c r="X2333" s="162">
        <v>-1200</v>
      </c>
      <c r="Y2333" s="161">
        <f t="shared" ref="Y2333:Y2396" si="739">Y2332+1</f>
        <v>2306</v>
      </c>
      <c r="Z2333" s="162">
        <f t="shared" si="731"/>
        <v>-1657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-1657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368651.11499999958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64879.994999999988</v>
      </c>
      <c r="AU2333" s="237">
        <f t="shared" ref="AU2333:AU2396" si="744">(R2333*Q2333)+AU2332</f>
        <v>55124.600000000028</v>
      </c>
      <c r="AV2333" s="237">
        <f t="shared" ref="AV2333:AV2396" si="745">(S2333*T2333)+AV2332</f>
        <v>110800.12000000011</v>
      </c>
      <c r="AW2333" s="237">
        <f t="shared" ref="AW2333:AW2396" si="746">(V2333*U2333)+AW2332</f>
        <v>44368.799999999988</v>
      </c>
      <c r="AX2333" s="237">
        <f t="shared" ref="AX2333:AX2396" si="747">(X2333*W2333)+AX2332</f>
        <v>93477.6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371361.23999999958</v>
      </c>
      <c r="M2334" s="162">
        <f>MAX(AN28:AN2334)</f>
        <v>380911.3849999996</v>
      </c>
      <c r="N2334" s="162">
        <f t="shared" si="738"/>
        <v>-9550.1450000000186</v>
      </c>
      <c r="O2334" s="231">
        <f>E3+(E4*0.1)</f>
        <v>0.30000000000000004</v>
      </c>
      <c r="P2334" s="162">
        <v>1573.35</v>
      </c>
      <c r="Q2334" s="232">
        <f>E5+(E6*0.1)</f>
        <v>0.2</v>
      </c>
      <c r="R2334" s="162">
        <v>-1433.5</v>
      </c>
      <c r="S2334" s="232">
        <f>E7+(E8*0.1)</f>
        <v>0.2</v>
      </c>
      <c r="T2334" s="162">
        <v>4371.6000000000004</v>
      </c>
      <c r="U2334" s="233">
        <f>E9+(E10*0.5)+(E11*0.1)</f>
        <v>0.2</v>
      </c>
      <c r="V2334" s="162">
        <v>3301</v>
      </c>
      <c r="W2334" s="233">
        <f>E12+(E13*0.5)+(E14*0.1)</f>
        <v>0.30000000000000004</v>
      </c>
      <c r="X2334" s="162">
        <v>3301</v>
      </c>
      <c r="Y2334" s="161">
        <f t="shared" si="739"/>
        <v>2307</v>
      </c>
      <c r="Z2334" s="162">
        <f t="shared" si="731"/>
        <v>2710.1250000000005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2710.1250000000005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371361.23999999958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65351.999999999985</v>
      </c>
      <c r="AU2334" s="237">
        <f t="shared" si="744"/>
        <v>54837.900000000031</v>
      </c>
      <c r="AV2334" s="237">
        <f t="shared" si="745"/>
        <v>111674.44000000012</v>
      </c>
      <c r="AW2334" s="237">
        <f t="shared" si="746"/>
        <v>45028.999999999985</v>
      </c>
      <c r="AX2334" s="237">
        <f t="shared" si="747"/>
        <v>94467.900000000009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370721.23999999958</v>
      </c>
      <c r="M2335" s="162">
        <f>MAX(AN28:AN2335)</f>
        <v>380911.3849999996</v>
      </c>
      <c r="N2335" s="162">
        <f t="shared" si="738"/>
        <v>-10190.145000000019</v>
      </c>
      <c r="O2335" s="231">
        <f>E3+(E4*0.1)</f>
        <v>0.30000000000000004</v>
      </c>
      <c r="P2335" s="162">
        <v>0</v>
      </c>
      <c r="Q2335" s="232">
        <f>E5+(E6*0.1)</f>
        <v>0.2</v>
      </c>
      <c r="R2335" s="162">
        <v>0</v>
      </c>
      <c r="S2335" s="232">
        <f>E7+(E8*0.1)</f>
        <v>0.2</v>
      </c>
      <c r="T2335" s="162">
        <v>0</v>
      </c>
      <c r="U2335" s="233">
        <f>E9+(E10*0.5)+(E11*0.1)</f>
        <v>0.2</v>
      </c>
      <c r="V2335" s="162">
        <v>-1400</v>
      </c>
      <c r="W2335" s="233">
        <f>E12+(E13*0.5)+(E14*0.1)</f>
        <v>0.30000000000000004</v>
      </c>
      <c r="X2335" s="162">
        <v>-1200</v>
      </c>
      <c r="Y2335" s="161">
        <f t="shared" si="739"/>
        <v>2308</v>
      </c>
      <c r="Z2335" s="162">
        <f t="shared" si="731"/>
        <v>-640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-640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370721.23999999958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65351.999999999985</v>
      </c>
      <c r="AU2335" s="237">
        <f t="shared" si="744"/>
        <v>54837.900000000031</v>
      </c>
      <c r="AV2335" s="237">
        <f t="shared" si="745"/>
        <v>111674.44000000012</v>
      </c>
      <c r="AW2335" s="237">
        <f t="shared" si="746"/>
        <v>44748.999999999985</v>
      </c>
      <c r="AX2335" s="237">
        <f t="shared" si="747"/>
        <v>94107.900000000009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374866.48999999958</v>
      </c>
      <c r="M2336" s="162">
        <f>MAX(AN28:AN2336)</f>
        <v>380911.3849999996</v>
      </c>
      <c r="N2336" s="162">
        <f t="shared" si="738"/>
        <v>-6044.8950000000186</v>
      </c>
      <c r="O2336" s="231">
        <f>E3+(E4*0.1)</f>
        <v>0.30000000000000004</v>
      </c>
      <c r="P2336" s="162">
        <v>1446.5</v>
      </c>
      <c r="Q2336" s="232">
        <f>E5+(E6*0.1)</f>
        <v>0.2</v>
      </c>
      <c r="R2336" s="162">
        <v>-850</v>
      </c>
      <c r="S2336" s="232">
        <f>E7+(E8*0.1)</f>
        <v>0.2</v>
      </c>
      <c r="T2336" s="162">
        <v>3959</v>
      </c>
      <c r="U2336" s="233">
        <f>E9+(E10*0.5)+(E11*0.1)</f>
        <v>0.2</v>
      </c>
      <c r="V2336" s="162">
        <v>6179</v>
      </c>
      <c r="W2336" s="233">
        <f>E12+(E13*0.5)+(E14*0.1)</f>
        <v>0.30000000000000004</v>
      </c>
      <c r="X2336" s="162">
        <v>6179</v>
      </c>
      <c r="Y2336" s="161">
        <f t="shared" si="739"/>
        <v>2309</v>
      </c>
      <c r="Z2336" s="162">
        <f t="shared" si="731"/>
        <v>4145.25</v>
      </c>
      <c r="AA2336" s="238">
        <v>45989</v>
      </c>
      <c r="AB2336" s="129">
        <f>SUM(Z2317:Z2336)</f>
        <v>-974.86499999999796</v>
      </c>
      <c r="AC2336" s="128">
        <f>(AB2336&gt;0)*1</f>
        <v>0</v>
      </c>
      <c r="AD2336" s="128">
        <f>(AB2336&lt;0)*1</f>
        <v>1</v>
      </c>
      <c r="AE2336" s="129">
        <f>AB2336*AC2336</f>
        <v>0</v>
      </c>
      <c r="AF2336" s="129">
        <f>AB2336*AD2336</f>
        <v>-974.86499999999796</v>
      </c>
      <c r="AG2336" s="129"/>
      <c r="AH2336" s="129">
        <f t="shared" si="732"/>
        <v>4145.25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-974.86499999999796</v>
      </c>
      <c r="AM2336" s="127">
        <v>45989</v>
      </c>
      <c r="AN2336" s="129">
        <f t="shared" si="740"/>
        <v>374866.48999999958</v>
      </c>
      <c r="AO2336" s="129">
        <f t="shared" si="741"/>
        <v>0</v>
      </c>
      <c r="AP2336" s="129">
        <f t="shared" si="742"/>
        <v>-974.86499999999796</v>
      </c>
      <c r="AQ2336" s="235"/>
      <c r="AR2336" s="235"/>
      <c r="AS2336" s="236">
        <f t="shared" si="737"/>
        <v>45989</v>
      </c>
      <c r="AT2336" s="237">
        <f t="shared" si="743"/>
        <v>65785.949999999983</v>
      </c>
      <c r="AU2336" s="237">
        <f t="shared" si="744"/>
        <v>54667.900000000031</v>
      </c>
      <c r="AV2336" s="237">
        <f t="shared" si="745"/>
        <v>112466.24000000012</v>
      </c>
      <c r="AW2336" s="237">
        <f t="shared" si="746"/>
        <v>45984.799999999988</v>
      </c>
      <c r="AX2336" s="237">
        <f t="shared" si="747"/>
        <v>95961.600000000006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373325.55499999959</v>
      </c>
      <c r="M2337" s="162">
        <f>MAX(AN28:AN2337)</f>
        <v>380911.3849999996</v>
      </c>
      <c r="N2337" s="162">
        <f t="shared" si="738"/>
        <v>-7585.8300000000163</v>
      </c>
      <c r="O2337" s="231">
        <f>E3+(E4*0.1)</f>
        <v>0.30000000000000004</v>
      </c>
      <c r="P2337" s="162">
        <v>-727.85</v>
      </c>
      <c r="Q2337" s="232">
        <f>E5+(E6*0.1)</f>
        <v>0.2</v>
      </c>
      <c r="R2337" s="162">
        <v>-1889.5</v>
      </c>
      <c r="S2337" s="232">
        <f>E7+(E8*0.1)</f>
        <v>0.2</v>
      </c>
      <c r="T2337" s="162">
        <v>-4217.3999999999996</v>
      </c>
      <c r="U2337" s="233">
        <f>E9+(E10*0.5)+(E11*0.1)</f>
        <v>0.2</v>
      </c>
      <c r="V2337" s="162">
        <v>1294</v>
      </c>
      <c r="W2337" s="233">
        <f>E12+(E13*0.5)+(E14*0.1)</f>
        <v>0.30000000000000004</v>
      </c>
      <c r="X2337" s="162">
        <v>-1200</v>
      </c>
      <c r="Y2337" s="161">
        <f t="shared" si="739"/>
        <v>2310</v>
      </c>
      <c r="Z2337" s="162">
        <f t="shared" si="731"/>
        <v>-1540.9350000000002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-1540.9350000000002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373325.55499999959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65567.594999999987</v>
      </c>
      <c r="AU2337" s="237">
        <f t="shared" si="744"/>
        <v>54290.000000000029</v>
      </c>
      <c r="AV2337" s="237">
        <f t="shared" si="745"/>
        <v>111622.76000000013</v>
      </c>
      <c r="AW2337" s="237">
        <f t="shared" si="746"/>
        <v>46243.599999999991</v>
      </c>
      <c r="AX2337" s="237">
        <f t="shared" si="747"/>
        <v>95601.600000000006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373982.68999999959</v>
      </c>
      <c r="M2338" s="162">
        <f>MAX(AN28:AN2338)</f>
        <v>380911.3849999996</v>
      </c>
      <c r="N2338" s="162">
        <f t="shared" si="738"/>
        <v>-6928.695000000007</v>
      </c>
      <c r="O2338" s="231">
        <f>E3+(E4*0.1)</f>
        <v>0.30000000000000004</v>
      </c>
      <c r="P2338" s="162">
        <v>925.65</v>
      </c>
      <c r="Q2338" s="232">
        <f>E5+(E6*0.1)</f>
        <v>0.2</v>
      </c>
      <c r="R2338" s="162">
        <v>837</v>
      </c>
      <c r="S2338" s="232">
        <f>E7+(E8*0.1)</f>
        <v>0.2</v>
      </c>
      <c r="T2338" s="162">
        <v>4260.2</v>
      </c>
      <c r="U2338" s="233">
        <f>E9+(E10*0.5)+(E11*0.1)</f>
        <v>0.2</v>
      </c>
      <c r="V2338" s="162">
        <v>-1400</v>
      </c>
      <c r="W2338" s="233">
        <f>E12+(E13*0.5)+(E14*0.1)</f>
        <v>0.30000000000000004</v>
      </c>
      <c r="X2338" s="162">
        <v>-1200</v>
      </c>
      <c r="Y2338" s="161">
        <f t="shared" si="739"/>
        <v>2311</v>
      </c>
      <c r="Z2338" s="162">
        <f t="shared" si="731"/>
        <v>657.13499999999999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657.13499999999999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373982.68999999959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65845.289999999994</v>
      </c>
      <c r="AU2338" s="237">
        <f t="shared" si="744"/>
        <v>54457.400000000031</v>
      </c>
      <c r="AV2338" s="237">
        <f t="shared" si="745"/>
        <v>112474.80000000012</v>
      </c>
      <c r="AW2338" s="237">
        <f t="shared" si="746"/>
        <v>45963.599999999991</v>
      </c>
      <c r="AX2338" s="237">
        <f t="shared" si="747"/>
        <v>95241.600000000006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373725.64999999962</v>
      </c>
      <c r="M2339" s="162">
        <f>MAX(AN28:AN2339)</f>
        <v>380911.3849999996</v>
      </c>
      <c r="N2339" s="162">
        <f t="shared" si="738"/>
        <v>-7185.734999999986</v>
      </c>
      <c r="O2339" s="231">
        <f>E3+(E4*0.1)</f>
        <v>0.30000000000000004</v>
      </c>
      <c r="P2339" s="162">
        <v>-564.20000000000005</v>
      </c>
      <c r="Q2339" s="232">
        <f>E5+(E6*0.1)</f>
        <v>0.2</v>
      </c>
      <c r="R2339" s="162">
        <v>-850</v>
      </c>
      <c r="S2339" s="232">
        <f>E7+(E8*0.1)</f>
        <v>0.2</v>
      </c>
      <c r="T2339" s="162">
        <v>1013.6</v>
      </c>
      <c r="U2339" s="233">
        <f>E9+(E10*0.5)+(E11*0.1)</f>
        <v>0.2</v>
      </c>
      <c r="V2339" s="162">
        <v>-241</v>
      </c>
      <c r="W2339" s="233">
        <f>E12+(E13*0.5)+(E14*0.1)</f>
        <v>0.30000000000000004</v>
      </c>
      <c r="X2339" s="162">
        <v>-241</v>
      </c>
      <c r="Y2339" s="161">
        <f t="shared" si="739"/>
        <v>2312</v>
      </c>
      <c r="Z2339" s="162">
        <f t="shared" si="731"/>
        <v>-257.04000000000002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-257.04000000000002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373725.64999999962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65676.03</v>
      </c>
      <c r="AU2339" s="237">
        <f t="shared" si="744"/>
        <v>54287.400000000031</v>
      </c>
      <c r="AV2339" s="237">
        <f t="shared" si="745"/>
        <v>112677.52000000012</v>
      </c>
      <c r="AW2339" s="237">
        <f t="shared" si="746"/>
        <v>45915.399999999994</v>
      </c>
      <c r="AX2339" s="237">
        <f t="shared" si="747"/>
        <v>95169.3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372651.28999999963</v>
      </c>
      <c r="M2340" s="162">
        <f>MAX(AN28:AN2340)</f>
        <v>380911.3849999996</v>
      </c>
      <c r="N2340" s="162">
        <f t="shared" si="738"/>
        <v>-8260.0949999999721</v>
      </c>
      <c r="O2340" s="231">
        <f>E3+(E4*0.1)</f>
        <v>0.30000000000000004</v>
      </c>
      <c r="P2340" s="162">
        <v>-550</v>
      </c>
      <c r="Q2340" s="232">
        <f>E5+(E6*0.1)</f>
        <v>0.2</v>
      </c>
      <c r="R2340" s="162">
        <v>-850</v>
      </c>
      <c r="S2340" s="232">
        <f>E7+(E8*0.1)</f>
        <v>0.2</v>
      </c>
      <c r="T2340" s="162">
        <v>-496.8</v>
      </c>
      <c r="U2340" s="233">
        <f>E9+(E10*0.5)+(E11*0.1)</f>
        <v>0.2</v>
      </c>
      <c r="V2340" s="162">
        <v>-1400</v>
      </c>
      <c r="W2340" s="233">
        <f>E12+(E13*0.5)+(E14*0.1)</f>
        <v>0.30000000000000004</v>
      </c>
      <c r="X2340" s="162">
        <v>-1200</v>
      </c>
      <c r="Y2340" s="161">
        <f t="shared" si="739"/>
        <v>2313</v>
      </c>
      <c r="Z2340" s="162">
        <f t="shared" si="731"/>
        <v>-1074.3600000000001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-1074.3600000000001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372651.28999999963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65511.03</v>
      </c>
      <c r="AU2340" s="237">
        <f t="shared" si="744"/>
        <v>54117.400000000031</v>
      </c>
      <c r="AV2340" s="237">
        <f t="shared" si="745"/>
        <v>112578.16000000012</v>
      </c>
      <c r="AW2340" s="237">
        <f t="shared" si="746"/>
        <v>45635.399999999994</v>
      </c>
      <c r="AX2340" s="237">
        <f t="shared" si="747"/>
        <v>94809.3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372741.56499999965</v>
      </c>
      <c r="M2341" s="162">
        <f>MAX(AN28:AN2341)</f>
        <v>380911.3849999996</v>
      </c>
      <c r="N2341" s="162">
        <f t="shared" si="738"/>
        <v>-8169.8199999999488</v>
      </c>
      <c r="O2341" s="231">
        <f>E3+(E4*0.1)</f>
        <v>0.30000000000000004</v>
      </c>
      <c r="P2341" s="162">
        <v>520.25</v>
      </c>
      <c r="Q2341" s="232">
        <f>E5+(E6*0.1)</f>
        <v>0.2</v>
      </c>
      <c r="R2341" s="162">
        <v>664</v>
      </c>
      <c r="S2341" s="232">
        <f>E7+(E8*0.1)</f>
        <v>0.2</v>
      </c>
      <c r="T2341" s="162">
        <v>2207</v>
      </c>
      <c r="U2341" s="233">
        <f>E9+(E10*0.5)+(E11*0.1)</f>
        <v>0.2</v>
      </c>
      <c r="V2341" s="162">
        <v>-1400</v>
      </c>
      <c r="W2341" s="233">
        <f>E12+(E13*0.5)+(E14*0.1)</f>
        <v>0.30000000000000004</v>
      </c>
      <c r="X2341" s="162">
        <v>-1200</v>
      </c>
      <c r="Y2341" s="161">
        <f t="shared" si="739"/>
        <v>2314</v>
      </c>
      <c r="Z2341" s="162">
        <f t="shared" si="731"/>
        <v>90.275000000000034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90.275000000000034</v>
      </c>
      <c r="AI2341" s="129">
        <f t="shared" si="733"/>
        <v>0</v>
      </c>
      <c r="AJ2341" s="234">
        <f t="shared" si="734"/>
        <v>1</v>
      </c>
      <c r="AK2341" s="234">
        <f t="shared" si="735"/>
        <v>0</v>
      </c>
      <c r="AL2341" s="129">
        <f t="shared" si="736"/>
        <v>0</v>
      </c>
      <c r="AM2341" s="127">
        <v>45996</v>
      </c>
      <c r="AN2341" s="129">
        <f t="shared" si="740"/>
        <v>372741.56499999965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65667.104999999996</v>
      </c>
      <c r="AU2341" s="237">
        <f t="shared" si="744"/>
        <v>54250.200000000033</v>
      </c>
      <c r="AV2341" s="237">
        <f t="shared" si="745"/>
        <v>113019.56000000011</v>
      </c>
      <c r="AW2341" s="237">
        <f t="shared" si="746"/>
        <v>45355.399999999994</v>
      </c>
      <c r="AX2341" s="237">
        <f t="shared" si="747"/>
        <v>94449.3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371510.16499999963</v>
      </c>
      <c r="M2342" s="162">
        <f>MAX(AN28:AN2342)</f>
        <v>380911.3849999996</v>
      </c>
      <c r="N2342" s="162">
        <f t="shared" si="738"/>
        <v>-9401.2199999999721</v>
      </c>
      <c r="O2342" s="231">
        <f>E3+(E4*0.1)</f>
        <v>0.30000000000000004</v>
      </c>
      <c r="P2342" s="162">
        <v>-550</v>
      </c>
      <c r="Q2342" s="232">
        <f>E5+(E6*0.1)</f>
        <v>0.2</v>
      </c>
      <c r="R2342" s="162">
        <v>-850</v>
      </c>
      <c r="S2342" s="232">
        <f>E7+(E8*0.1)</f>
        <v>0.2</v>
      </c>
      <c r="T2342" s="162">
        <v>-1282</v>
      </c>
      <c r="U2342" s="233">
        <f>E9+(E10*0.5)+(E11*0.1)</f>
        <v>0.2</v>
      </c>
      <c r="V2342" s="162">
        <v>-1400</v>
      </c>
      <c r="W2342" s="233">
        <f>E12+(E13*0.5)+(E14*0.1)</f>
        <v>0.30000000000000004</v>
      </c>
      <c r="X2342" s="162">
        <v>-1200</v>
      </c>
      <c r="Y2342" s="161">
        <f t="shared" si="739"/>
        <v>2315</v>
      </c>
      <c r="Z2342" s="162">
        <f t="shared" si="731"/>
        <v>-1231.4000000000001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-1231.4000000000001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371510.16499999963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65502.104999999996</v>
      </c>
      <c r="AU2342" s="237">
        <f t="shared" si="744"/>
        <v>54080.200000000033</v>
      </c>
      <c r="AV2342" s="237">
        <f t="shared" si="745"/>
        <v>112763.16000000012</v>
      </c>
      <c r="AW2342" s="237">
        <f t="shared" si="746"/>
        <v>45075.399999999994</v>
      </c>
      <c r="AX2342" s="237">
        <f t="shared" si="747"/>
        <v>94089.3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370808.12499999965</v>
      </c>
      <c r="M2343" s="162">
        <f>MAX(AN28:AN2343)</f>
        <v>380911.3849999996</v>
      </c>
      <c r="N2343" s="162">
        <f t="shared" si="738"/>
        <v>-10103.259999999951</v>
      </c>
      <c r="O2343" s="231">
        <f>E3+(E4*0.1)</f>
        <v>0.30000000000000004</v>
      </c>
      <c r="P2343" s="162">
        <v>-550</v>
      </c>
      <c r="Q2343" s="232">
        <f>E5+(E6*0.1)</f>
        <v>0.2</v>
      </c>
      <c r="R2343" s="162">
        <v>-300</v>
      </c>
      <c r="S2343" s="232">
        <f>E7+(E8*0.1)</f>
        <v>0.2</v>
      </c>
      <c r="T2343" s="162">
        <v>814.8</v>
      </c>
      <c r="U2343" s="233">
        <f>E9+(E10*0.5)+(E11*0.1)</f>
        <v>0.2</v>
      </c>
      <c r="V2343" s="162">
        <v>-1400</v>
      </c>
      <c r="W2343" s="233">
        <f>E12+(E13*0.5)+(E14*0.1)</f>
        <v>0.30000000000000004</v>
      </c>
      <c r="X2343" s="162">
        <v>-1200</v>
      </c>
      <c r="Y2343" s="161">
        <f t="shared" si="739"/>
        <v>2316</v>
      </c>
      <c r="Z2343" s="162">
        <f t="shared" si="731"/>
        <v>-702.04000000000008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-702.04000000000008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370808.12499999965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65337.104999999996</v>
      </c>
      <c r="AU2343" s="237">
        <f t="shared" si="744"/>
        <v>54020.200000000033</v>
      </c>
      <c r="AV2343" s="237">
        <f t="shared" si="745"/>
        <v>112926.12000000013</v>
      </c>
      <c r="AW2343" s="237">
        <f t="shared" si="746"/>
        <v>44795.399999999994</v>
      </c>
      <c r="AX2343" s="237">
        <f t="shared" si="747"/>
        <v>93729.3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371807.01499999966</v>
      </c>
      <c r="M2344" s="162">
        <f>MAX(AN28:AN2344)</f>
        <v>380911.3849999996</v>
      </c>
      <c r="N2344" s="162">
        <f t="shared" si="738"/>
        <v>-9104.3699999999371</v>
      </c>
      <c r="O2344" s="231">
        <f>E3+(E4*0.1)</f>
        <v>0.30000000000000004</v>
      </c>
      <c r="P2344" s="162">
        <v>2487.3000000000002</v>
      </c>
      <c r="Q2344" s="232">
        <f>E5+(E6*0.1)</f>
        <v>0.2</v>
      </c>
      <c r="R2344" s="162">
        <v>2308.5</v>
      </c>
      <c r="S2344" s="232">
        <f>E7+(E8*0.1)</f>
        <v>0.2</v>
      </c>
      <c r="T2344" s="162">
        <v>2155</v>
      </c>
      <c r="U2344" s="233">
        <f>E9+(E10*0.5)+(E11*0.1)</f>
        <v>0.2</v>
      </c>
      <c r="V2344" s="162">
        <v>-1400</v>
      </c>
      <c r="W2344" s="233">
        <f>E12+(E13*0.5)+(E14*0.1)</f>
        <v>0.30000000000000004</v>
      </c>
      <c r="X2344" s="162">
        <v>-1200</v>
      </c>
      <c r="Y2344" s="161">
        <f t="shared" si="739"/>
        <v>2317</v>
      </c>
      <c r="Z2344" s="162">
        <f t="shared" si="731"/>
        <v>998.89000000000033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998.89000000000033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371807.01499999966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66083.294999999998</v>
      </c>
      <c r="AU2344" s="237">
        <f t="shared" si="744"/>
        <v>54481.900000000031</v>
      </c>
      <c r="AV2344" s="237">
        <f t="shared" si="745"/>
        <v>113357.12000000013</v>
      </c>
      <c r="AW2344" s="237">
        <f t="shared" si="746"/>
        <v>44515.399999999994</v>
      </c>
      <c r="AX2344" s="237">
        <f t="shared" si="747"/>
        <v>93369.3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371064.96499999968</v>
      </c>
      <c r="M2345" s="162">
        <f>MAX(AN28:AN2345)</f>
        <v>380911.3849999996</v>
      </c>
      <c r="N2345" s="162">
        <f t="shared" si="738"/>
        <v>-9846.4199999999255</v>
      </c>
      <c r="O2345" s="231">
        <f>E3+(E4*0.1)</f>
        <v>0.30000000000000004</v>
      </c>
      <c r="P2345" s="162">
        <v>3231.3</v>
      </c>
      <c r="Q2345" s="232">
        <f>E5+(E6*0.1)</f>
        <v>0.2</v>
      </c>
      <c r="R2345" s="162">
        <v>-1319</v>
      </c>
      <c r="S2345" s="232">
        <f>E7+(E8*0.1)</f>
        <v>0.2</v>
      </c>
      <c r="T2345" s="162">
        <v>-4038.2</v>
      </c>
      <c r="U2345" s="233">
        <f>E9+(E10*0.5)+(E11*0.1)</f>
        <v>0.2</v>
      </c>
      <c r="V2345" s="162">
        <v>-1400</v>
      </c>
      <c r="W2345" s="233">
        <f>E12+(E13*0.5)+(E14*0.1)</f>
        <v>0.30000000000000004</v>
      </c>
      <c r="X2345" s="162">
        <v>-1200</v>
      </c>
      <c r="Y2345" s="161">
        <f t="shared" si="739"/>
        <v>2318</v>
      </c>
      <c r="Z2345" s="162">
        <f t="shared" si="731"/>
        <v>-742.05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0</v>
      </c>
      <c r="AI2345" s="129">
        <f t="shared" si="733"/>
        <v>-742.05</v>
      </c>
      <c r="AJ2345" s="234">
        <f t="shared" si="734"/>
        <v>0</v>
      </c>
      <c r="AK2345" s="234">
        <f t="shared" si="735"/>
        <v>1</v>
      </c>
      <c r="AL2345" s="129">
        <f t="shared" si="736"/>
        <v>0</v>
      </c>
      <c r="AM2345" s="127">
        <v>46002</v>
      </c>
      <c r="AN2345" s="129">
        <f t="shared" si="740"/>
        <v>371064.96499999968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67052.684999999998</v>
      </c>
      <c r="AU2345" s="237">
        <f t="shared" si="744"/>
        <v>54218.100000000028</v>
      </c>
      <c r="AV2345" s="237">
        <f t="shared" si="745"/>
        <v>112549.48000000013</v>
      </c>
      <c r="AW2345" s="237">
        <f t="shared" si="746"/>
        <v>44235.399999999994</v>
      </c>
      <c r="AX2345" s="237">
        <f t="shared" si="747"/>
        <v>93009.3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369407.96499999968</v>
      </c>
      <c r="M2346" s="162">
        <f>MAX(AN28:AN2346)</f>
        <v>380911.3849999996</v>
      </c>
      <c r="N2346" s="162">
        <f t="shared" si="738"/>
        <v>-11503.419999999925</v>
      </c>
      <c r="O2346" s="231">
        <f>E3+(E4*0.1)</f>
        <v>0.30000000000000004</v>
      </c>
      <c r="P2346" s="162">
        <v>-550</v>
      </c>
      <c r="Q2346" s="232">
        <f>E5+(E6*0.1)</f>
        <v>0.2</v>
      </c>
      <c r="R2346" s="162">
        <v>-850</v>
      </c>
      <c r="S2346" s="232">
        <f>E7+(E8*0.1)</f>
        <v>0.2</v>
      </c>
      <c r="T2346" s="162">
        <v>-3410</v>
      </c>
      <c r="U2346" s="233">
        <f>E9+(E10*0.5)+(E11*0.1)</f>
        <v>0.2</v>
      </c>
      <c r="V2346" s="162">
        <v>-1400</v>
      </c>
      <c r="W2346" s="233">
        <f>E12+(E13*0.5)+(E14*0.1)</f>
        <v>0.30000000000000004</v>
      </c>
      <c r="X2346" s="162">
        <v>-1200</v>
      </c>
      <c r="Y2346" s="161">
        <f t="shared" si="739"/>
        <v>2319</v>
      </c>
      <c r="Z2346" s="162">
        <f t="shared" si="731"/>
        <v>-1657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-1657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369407.96499999968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66887.684999999998</v>
      </c>
      <c r="AU2346" s="237">
        <f t="shared" si="744"/>
        <v>54048.100000000028</v>
      </c>
      <c r="AV2346" s="237">
        <f t="shared" si="745"/>
        <v>111867.48000000013</v>
      </c>
      <c r="AW2346" s="237">
        <f t="shared" si="746"/>
        <v>43955.399999999994</v>
      </c>
      <c r="AX2346" s="237">
        <f t="shared" si="747"/>
        <v>92649.3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367915.08499999967</v>
      </c>
      <c r="M2347" s="162">
        <f>MAX(AN28:AN2347)</f>
        <v>380911.3849999996</v>
      </c>
      <c r="N2347" s="162">
        <f t="shared" si="738"/>
        <v>-12996.29999999993</v>
      </c>
      <c r="O2347" s="231">
        <f>E3+(E4*0.1)</f>
        <v>0.30000000000000004</v>
      </c>
      <c r="P2347" s="162">
        <v>-550</v>
      </c>
      <c r="Q2347" s="232">
        <f>E5+(E6*0.1)</f>
        <v>0.2</v>
      </c>
      <c r="R2347" s="162">
        <v>-850</v>
      </c>
      <c r="S2347" s="232">
        <f>E7+(E8*0.1)</f>
        <v>0.2</v>
      </c>
      <c r="T2347" s="162">
        <v>-2589.4</v>
      </c>
      <c r="U2347" s="233">
        <f>E9+(E10*0.5)+(E11*0.1)</f>
        <v>0.2</v>
      </c>
      <c r="V2347" s="162">
        <v>-1400</v>
      </c>
      <c r="W2347" s="233">
        <f>E12+(E13*0.5)+(E14*0.1)</f>
        <v>0.30000000000000004</v>
      </c>
      <c r="X2347" s="162">
        <v>-1200</v>
      </c>
      <c r="Y2347" s="161">
        <f t="shared" si="739"/>
        <v>2320</v>
      </c>
      <c r="Z2347" s="162">
        <f t="shared" si="731"/>
        <v>-1492.88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-1492.88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367915.08499999967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66722.684999999998</v>
      </c>
      <c r="AU2347" s="237">
        <f t="shared" si="744"/>
        <v>53878.100000000028</v>
      </c>
      <c r="AV2347" s="237">
        <f t="shared" si="745"/>
        <v>111349.60000000012</v>
      </c>
      <c r="AW2347" s="237">
        <f t="shared" si="746"/>
        <v>43675.399999999994</v>
      </c>
      <c r="AX2347" s="237">
        <f t="shared" si="747"/>
        <v>92289.3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367198.90499999968</v>
      </c>
      <c r="M2348" s="162">
        <f>MAX(AN28:AN2348)</f>
        <v>380911.3849999996</v>
      </c>
      <c r="N2348" s="162">
        <f t="shared" si="738"/>
        <v>-13712.479999999923</v>
      </c>
      <c r="O2348" s="231">
        <f>E3+(E4*0.1)</f>
        <v>0.30000000000000004</v>
      </c>
      <c r="P2348" s="162">
        <v>-550</v>
      </c>
      <c r="Q2348" s="232">
        <f>E5+(E6*0.1)</f>
        <v>0.2</v>
      </c>
      <c r="R2348" s="162">
        <v>-869.5</v>
      </c>
      <c r="S2348" s="232">
        <f>E7+(E8*0.1)</f>
        <v>0.2</v>
      </c>
      <c r="T2348" s="162">
        <v>1313.6</v>
      </c>
      <c r="U2348" s="233">
        <f>E9+(E10*0.5)+(E11*0.1)</f>
        <v>0.2</v>
      </c>
      <c r="V2348" s="162">
        <v>-1400</v>
      </c>
      <c r="W2348" s="233">
        <f>E12+(E13*0.5)+(E14*0.1)</f>
        <v>0.30000000000000004</v>
      </c>
      <c r="X2348" s="162">
        <v>-1200</v>
      </c>
      <c r="Y2348" s="161">
        <f t="shared" si="739"/>
        <v>2321</v>
      </c>
      <c r="Z2348" s="162">
        <f t="shared" si="731"/>
        <v>-716.18000000000006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-716.18000000000006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367198.90499999968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66557.684999999998</v>
      </c>
      <c r="AU2348" s="237">
        <f t="shared" si="744"/>
        <v>53704.200000000026</v>
      </c>
      <c r="AV2348" s="237">
        <f t="shared" si="745"/>
        <v>111612.32000000012</v>
      </c>
      <c r="AW2348" s="237">
        <f t="shared" si="746"/>
        <v>43395.399999999994</v>
      </c>
      <c r="AX2348" s="237">
        <f t="shared" si="747"/>
        <v>91929.3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367972.90499999968</v>
      </c>
      <c r="M2349" s="162">
        <f>MAX(AN28:AN2349)</f>
        <v>380911.3849999996</v>
      </c>
      <c r="N2349" s="162">
        <f t="shared" si="738"/>
        <v>-12938.479999999923</v>
      </c>
      <c r="O2349" s="231">
        <f>E3+(E4*0.1)</f>
        <v>0.30000000000000004</v>
      </c>
      <c r="P2349" s="162">
        <v>-550</v>
      </c>
      <c r="Q2349" s="232">
        <f>E5+(E6*0.1)</f>
        <v>0.2</v>
      </c>
      <c r="R2349" s="162">
        <v>-850</v>
      </c>
      <c r="S2349" s="232">
        <f>E7+(E8*0.1)</f>
        <v>0.2</v>
      </c>
      <c r="T2349" s="162">
        <v>-3410</v>
      </c>
      <c r="U2349" s="233">
        <f>E9+(E10*0.5)+(E11*0.1)</f>
        <v>0.2</v>
      </c>
      <c r="V2349" s="162">
        <v>3582</v>
      </c>
      <c r="W2349" s="233">
        <f>E12+(E13*0.5)+(E14*0.1)</f>
        <v>0.30000000000000004</v>
      </c>
      <c r="X2349" s="162">
        <v>3582</v>
      </c>
      <c r="Y2349" s="161">
        <f t="shared" si="739"/>
        <v>2322</v>
      </c>
      <c r="Z2349" s="162">
        <f t="shared" si="731"/>
        <v>774.00000000000023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774.00000000000023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367972.90499999968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66392.684999999998</v>
      </c>
      <c r="AU2349" s="237">
        <f t="shared" si="744"/>
        <v>53534.200000000026</v>
      </c>
      <c r="AV2349" s="237">
        <f t="shared" si="745"/>
        <v>110930.32000000012</v>
      </c>
      <c r="AW2349" s="237">
        <f t="shared" si="746"/>
        <v>44111.799999999996</v>
      </c>
      <c r="AX2349" s="237">
        <f t="shared" si="747"/>
        <v>93003.900000000009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369452.06499999965</v>
      </c>
      <c r="M2350" s="162">
        <f>MAX(AN28:AN2350)</f>
        <v>380911.3849999996</v>
      </c>
      <c r="N2350" s="162">
        <f t="shared" si="738"/>
        <v>-11459.319999999949</v>
      </c>
      <c r="O2350" s="231">
        <f>E3+(E4*0.1)</f>
        <v>0.30000000000000004</v>
      </c>
      <c r="P2350" s="162">
        <v>329.4</v>
      </c>
      <c r="Q2350" s="232">
        <f>E5+(E6*0.1)</f>
        <v>0.2</v>
      </c>
      <c r="R2350" s="162">
        <v>2666.5</v>
      </c>
      <c r="S2350" s="232">
        <f>E7+(E8*0.1)</f>
        <v>0.2</v>
      </c>
      <c r="T2350" s="162">
        <v>7435.2</v>
      </c>
      <c r="U2350" s="233">
        <f>E9+(E10*0.5)+(E11*0.1)</f>
        <v>0.2</v>
      </c>
      <c r="V2350" s="162">
        <v>-1400</v>
      </c>
      <c r="W2350" s="233">
        <f>E12+(E13*0.5)+(E14*0.1)</f>
        <v>0.30000000000000004</v>
      </c>
      <c r="X2350" s="162">
        <v>-1200</v>
      </c>
      <c r="Y2350" s="161">
        <f t="shared" si="739"/>
        <v>2323</v>
      </c>
      <c r="Z2350" s="162">
        <f t="shared" si="731"/>
        <v>1479.1599999999999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1479.1599999999999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369452.06499999965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66491.505000000005</v>
      </c>
      <c r="AU2350" s="237">
        <f t="shared" si="744"/>
        <v>54067.500000000029</v>
      </c>
      <c r="AV2350" s="237">
        <f t="shared" si="745"/>
        <v>112417.36000000012</v>
      </c>
      <c r="AW2350" s="237">
        <f t="shared" si="746"/>
        <v>43831.799999999996</v>
      </c>
      <c r="AX2350" s="237">
        <f t="shared" si="747"/>
        <v>92643.900000000009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370991.26499999966</v>
      </c>
      <c r="M2351" s="162">
        <f>MAX(AN28:AN2351)</f>
        <v>380911.3849999996</v>
      </c>
      <c r="N2351" s="162">
        <f t="shared" si="738"/>
        <v>-9920.1199999999371</v>
      </c>
      <c r="O2351" s="231">
        <f>E3+(E4*0.1)</f>
        <v>0.30000000000000004</v>
      </c>
      <c r="P2351" s="162">
        <v>915.2</v>
      </c>
      <c r="Q2351" s="232">
        <f>E5+(E6*0.1)</f>
        <v>0.2</v>
      </c>
      <c r="R2351" s="162">
        <v>2987</v>
      </c>
      <c r="S2351" s="232">
        <f>E7+(E8*0.1)</f>
        <v>0.2</v>
      </c>
      <c r="T2351" s="162">
        <v>6536.2</v>
      </c>
      <c r="U2351" s="233">
        <f>E9+(E10*0.5)+(E11*0.1)</f>
        <v>0.2</v>
      </c>
      <c r="V2351" s="162">
        <v>-1400</v>
      </c>
      <c r="W2351" s="233">
        <f>E12+(E13*0.5)+(E14*0.1)</f>
        <v>0.30000000000000004</v>
      </c>
      <c r="X2351" s="162">
        <v>-1200</v>
      </c>
      <c r="Y2351" s="161">
        <f t="shared" si="739"/>
        <v>2324</v>
      </c>
      <c r="Z2351" s="162">
        <f t="shared" si="731"/>
        <v>1539.1999999999998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1539.1999999999998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370991.26499999966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66766.065000000002</v>
      </c>
      <c r="AU2351" s="237">
        <f t="shared" si="744"/>
        <v>54664.900000000031</v>
      </c>
      <c r="AV2351" s="237">
        <f t="shared" si="745"/>
        <v>113724.60000000012</v>
      </c>
      <c r="AW2351" s="237">
        <f t="shared" si="746"/>
        <v>43551.799999999996</v>
      </c>
      <c r="AX2351" s="237">
        <f t="shared" si="747"/>
        <v>92283.900000000009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377444.92999999964</v>
      </c>
      <c r="M2352" s="162">
        <f>MAX(AN28:AN2352)</f>
        <v>380911.3849999996</v>
      </c>
      <c r="N2352" s="162">
        <f t="shared" si="738"/>
        <v>-3466.4549999999581</v>
      </c>
      <c r="O2352" s="231">
        <f>E3+(E4*0.1)</f>
        <v>0.30000000000000004</v>
      </c>
      <c r="P2352" s="162">
        <v>1138.95</v>
      </c>
      <c r="Q2352" s="232">
        <f>E5+(E6*0.1)</f>
        <v>0.2</v>
      </c>
      <c r="R2352" s="162">
        <v>2199.5</v>
      </c>
      <c r="S2352" s="232">
        <f>E7+(E8*0.1)</f>
        <v>0.2</v>
      </c>
      <c r="T2352" s="162">
        <v>2310.4</v>
      </c>
      <c r="U2352" s="233">
        <f>E9+(E10*0.5)+(E11*0.1)</f>
        <v>0.2</v>
      </c>
      <c r="V2352" s="162">
        <v>10420</v>
      </c>
      <c r="W2352" s="233">
        <f>E12+(E13*0.5)+(E14*0.1)</f>
        <v>0.30000000000000004</v>
      </c>
      <c r="X2352" s="162">
        <v>10420</v>
      </c>
      <c r="Y2352" s="161">
        <f t="shared" si="739"/>
        <v>2325</v>
      </c>
      <c r="Z2352" s="162">
        <f t="shared" si="731"/>
        <v>6453.6650000000009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6453.6650000000009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377444.92999999964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67107.75</v>
      </c>
      <c r="AU2352" s="237">
        <f t="shared" si="744"/>
        <v>55104.800000000032</v>
      </c>
      <c r="AV2352" s="237">
        <f t="shared" si="745"/>
        <v>114186.68000000012</v>
      </c>
      <c r="AW2352" s="237">
        <f t="shared" si="746"/>
        <v>45635.799999999996</v>
      </c>
      <c r="AX2352" s="237">
        <f t="shared" si="747"/>
        <v>95409.900000000009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380151.44999999966</v>
      </c>
      <c r="M2353" s="162">
        <f>MAX(AN28:AN2353)</f>
        <v>380911.3849999996</v>
      </c>
      <c r="N2353" s="162">
        <f t="shared" si="738"/>
        <v>-759.93499999993946</v>
      </c>
      <c r="O2353" s="231">
        <f>E3+(E4*0.1)</f>
        <v>0.30000000000000004</v>
      </c>
      <c r="P2353" s="162">
        <v>-550</v>
      </c>
      <c r="Q2353" s="232">
        <f>E5+(E6*0.1)</f>
        <v>0.2</v>
      </c>
      <c r="R2353" s="162">
        <v>1565</v>
      </c>
      <c r="S2353" s="232">
        <f>E7+(E8*0.1)</f>
        <v>0.2</v>
      </c>
      <c r="T2353" s="162">
        <v>2522.6</v>
      </c>
      <c r="U2353" s="233">
        <f>E9+(E10*0.5)+(E11*0.1)</f>
        <v>0.2</v>
      </c>
      <c r="V2353" s="162">
        <v>4108</v>
      </c>
      <c r="W2353" s="233">
        <f>E12+(E13*0.5)+(E14*0.1)</f>
        <v>0.30000000000000004</v>
      </c>
      <c r="X2353" s="162">
        <v>4108</v>
      </c>
      <c r="Y2353" s="161">
        <f t="shared" si="739"/>
        <v>2326</v>
      </c>
      <c r="Z2353" s="162">
        <f t="shared" si="731"/>
        <v>2706.52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2706.52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380151.44999999966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66942.75</v>
      </c>
      <c r="AU2353" s="237">
        <f t="shared" si="744"/>
        <v>55417.800000000032</v>
      </c>
      <c r="AV2353" s="237">
        <f t="shared" si="745"/>
        <v>114691.20000000013</v>
      </c>
      <c r="AW2353" s="237">
        <f t="shared" si="746"/>
        <v>46457.399999999994</v>
      </c>
      <c r="AX2353" s="237">
        <f t="shared" si="747"/>
        <v>96642.3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380440.45499999967</v>
      </c>
      <c r="M2354" s="162">
        <f>MAX(AN28:AN2354)</f>
        <v>380911.3849999996</v>
      </c>
      <c r="N2354" s="162">
        <f t="shared" si="738"/>
        <v>-470.92999999993481</v>
      </c>
      <c r="O2354" s="231">
        <f>E3+(E4*0.1)</f>
        <v>0.30000000000000004</v>
      </c>
      <c r="P2354" s="162">
        <v>1443.75</v>
      </c>
      <c r="Q2354" s="232">
        <f>E5+(E6*0.1)</f>
        <v>0.2</v>
      </c>
      <c r="R2354" s="162">
        <v>1113</v>
      </c>
      <c r="S2354" s="232">
        <f>E7+(E8*0.1)</f>
        <v>0.2</v>
      </c>
      <c r="T2354" s="162">
        <v>1366.4</v>
      </c>
      <c r="U2354" s="233">
        <f>E9+(E10*0.5)+(E11*0.1)</f>
        <v>0.2</v>
      </c>
      <c r="V2354" s="162">
        <v>-1400</v>
      </c>
      <c r="W2354" s="233">
        <f>E12+(E13*0.5)+(E14*0.1)</f>
        <v>0.30000000000000004</v>
      </c>
      <c r="X2354" s="162">
        <v>-1200</v>
      </c>
      <c r="Y2354" s="161">
        <f t="shared" si="739"/>
        <v>2327</v>
      </c>
      <c r="Z2354" s="162">
        <f t="shared" si="731"/>
        <v>289.00500000000005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289.00500000000005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380440.45499999967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67375.875</v>
      </c>
      <c r="AU2354" s="237">
        <f t="shared" si="744"/>
        <v>55640.400000000031</v>
      </c>
      <c r="AV2354" s="237">
        <f t="shared" si="745"/>
        <v>114964.48000000013</v>
      </c>
      <c r="AW2354" s="237">
        <f t="shared" si="746"/>
        <v>46177.399999999994</v>
      </c>
      <c r="AX2354" s="237">
        <f t="shared" si="747"/>
        <v>96282.3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382929.81499999965</v>
      </c>
      <c r="M2355" s="162">
        <f>MAX(AN28:AN2355)</f>
        <v>382929.81499999965</v>
      </c>
      <c r="N2355" s="162">
        <f t="shared" si="738"/>
        <v>0</v>
      </c>
      <c r="O2355" s="231">
        <f>E3+(E4*0.1)</f>
        <v>0.30000000000000004</v>
      </c>
      <c r="P2355" s="162">
        <v>-550</v>
      </c>
      <c r="Q2355" s="232">
        <f>E5+(E6*0.1)</f>
        <v>0.2</v>
      </c>
      <c r="R2355" s="162">
        <v>-105.5</v>
      </c>
      <c r="S2355" s="232">
        <f>E7+(E8*0.1)</f>
        <v>0.2</v>
      </c>
      <c r="T2355" s="162">
        <v>-235.2</v>
      </c>
      <c r="U2355" s="233">
        <f>E9+(E10*0.5)+(E11*0.1)</f>
        <v>0.2</v>
      </c>
      <c r="V2355" s="162">
        <v>5445</v>
      </c>
      <c r="W2355" s="233">
        <f>E12+(E13*0.5)+(E14*0.1)</f>
        <v>0.30000000000000004</v>
      </c>
      <c r="X2355" s="162">
        <v>5445</v>
      </c>
      <c r="Y2355" s="161">
        <f t="shared" si="739"/>
        <v>2328</v>
      </c>
      <c r="Z2355" s="162">
        <f t="shared" si="731"/>
        <v>2489.36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2489.36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382929.81499999965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67210.875</v>
      </c>
      <c r="AU2355" s="237">
        <f t="shared" si="744"/>
        <v>55619.300000000032</v>
      </c>
      <c r="AV2355" s="237">
        <f t="shared" si="745"/>
        <v>114917.44000000013</v>
      </c>
      <c r="AW2355" s="237">
        <f t="shared" si="746"/>
        <v>47266.399999999994</v>
      </c>
      <c r="AX2355" s="237">
        <f t="shared" si="747"/>
        <v>97915.8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381137.01499999966</v>
      </c>
      <c r="M2356" s="162">
        <f>MAX(AN28:AN2356)</f>
        <v>382929.81499999965</v>
      </c>
      <c r="N2356" s="162">
        <f t="shared" si="738"/>
        <v>-1792.7999999999884</v>
      </c>
      <c r="O2356" s="231">
        <f>E3+(E4*0.1)</f>
        <v>0.30000000000000004</v>
      </c>
      <c r="P2356" s="162">
        <v>-550</v>
      </c>
      <c r="Q2356" s="232">
        <f>E5+(E6*0.1)</f>
        <v>0.2</v>
      </c>
      <c r="R2356" s="162">
        <v>-1367</v>
      </c>
      <c r="S2356" s="232">
        <f>E7+(E8*0.1)</f>
        <v>0.2</v>
      </c>
      <c r="T2356" s="162">
        <v>-3572</v>
      </c>
      <c r="U2356" s="233">
        <f>E9+(E10*0.5)+(E11*0.1)</f>
        <v>0.2</v>
      </c>
      <c r="V2356" s="162">
        <v>-1400</v>
      </c>
      <c r="W2356" s="233">
        <f>E12+(E13*0.5)+(E14*0.1)</f>
        <v>0.30000000000000004</v>
      </c>
      <c r="X2356" s="162">
        <v>-1200</v>
      </c>
      <c r="Y2356" s="161">
        <f t="shared" si="739"/>
        <v>2329</v>
      </c>
      <c r="Z2356" s="162">
        <f t="shared" si="731"/>
        <v>-1792.8000000000002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-1792.8000000000002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381137.01499999966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67045.875</v>
      </c>
      <c r="AU2356" s="237">
        <f t="shared" si="744"/>
        <v>55345.900000000031</v>
      </c>
      <c r="AV2356" s="237">
        <f t="shared" si="745"/>
        <v>114203.04000000014</v>
      </c>
      <c r="AW2356" s="237">
        <f t="shared" si="746"/>
        <v>46986.399999999994</v>
      </c>
      <c r="AX2356" s="237">
        <f t="shared" si="747"/>
        <v>97555.8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380973.51499999966</v>
      </c>
      <c r="M2357" s="162">
        <f>MAX(AN28:AN2357)</f>
        <v>382929.81499999965</v>
      </c>
      <c r="N2357" s="162">
        <f t="shared" si="738"/>
        <v>-1956.2999999999884</v>
      </c>
      <c r="O2357" s="231">
        <f>E3+(E4*0.1)</f>
        <v>0.30000000000000004</v>
      </c>
      <c r="P2357" s="162">
        <v>-550</v>
      </c>
      <c r="Q2357" s="232">
        <f>E5+(E6*0.1)</f>
        <v>0.2</v>
      </c>
      <c r="R2357" s="162">
        <v>-475</v>
      </c>
      <c r="S2357" s="232">
        <f>E7+(E8*0.1)</f>
        <v>0.2</v>
      </c>
      <c r="T2357" s="162">
        <v>-1260</v>
      </c>
      <c r="U2357" s="233">
        <f>E9+(E10*0.5)+(E11*0.1)</f>
        <v>0.2</v>
      </c>
      <c r="V2357" s="162">
        <v>697</v>
      </c>
      <c r="W2357" s="233">
        <f>E12+(E13*0.5)+(E14*0.1)</f>
        <v>0.30000000000000004</v>
      </c>
      <c r="X2357" s="162">
        <v>697</v>
      </c>
      <c r="Y2357" s="161">
        <f t="shared" si="739"/>
        <v>2330</v>
      </c>
      <c r="Z2357" s="162">
        <f t="shared" si="731"/>
        <v>-163.5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-163.5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380973.51499999966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66880.875</v>
      </c>
      <c r="AU2357" s="237">
        <f t="shared" si="744"/>
        <v>55250.900000000031</v>
      </c>
      <c r="AV2357" s="237">
        <f t="shared" si="745"/>
        <v>113951.04000000014</v>
      </c>
      <c r="AW2357" s="237">
        <f t="shared" si="746"/>
        <v>47125.799999999996</v>
      </c>
      <c r="AX2357" s="237">
        <f t="shared" si="747"/>
        <v>97764.900000000009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379316.51499999966</v>
      </c>
      <c r="M2358" s="162">
        <f>MAX(AN28:AN2358)</f>
        <v>382929.81499999965</v>
      </c>
      <c r="N2358" s="162">
        <f t="shared" si="738"/>
        <v>-3613.2999999999884</v>
      </c>
      <c r="O2358" s="231">
        <f>E3+(E4*0.1)</f>
        <v>0.30000000000000004</v>
      </c>
      <c r="P2358" s="162">
        <v>-550</v>
      </c>
      <c r="Q2358" s="232">
        <f>E5+(E6*0.1)</f>
        <v>0.2</v>
      </c>
      <c r="R2358" s="162">
        <v>-850</v>
      </c>
      <c r="S2358" s="232">
        <f>E7+(E8*0.1)</f>
        <v>0.2</v>
      </c>
      <c r="T2358" s="162">
        <v>-3410</v>
      </c>
      <c r="U2358" s="233">
        <f>E9+(E10*0.5)+(E11*0.1)</f>
        <v>0.2</v>
      </c>
      <c r="V2358" s="162">
        <v>-1400</v>
      </c>
      <c r="W2358" s="233">
        <f>E12+(E13*0.5)+(E14*0.1)</f>
        <v>0.30000000000000004</v>
      </c>
      <c r="X2358" s="162">
        <v>-1200</v>
      </c>
      <c r="Y2358" s="161">
        <f t="shared" si="739"/>
        <v>2331</v>
      </c>
      <c r="Z2358" s="162">
        <f t="shared" si="731"/>
        <v>-1657</v>
      </c>
      <c r="AA2358" s="238">
        <v>46022</v>
      </c>
      <c r="AB2358" s="129">
        <f>SUM(Z2337:Z2358)</f>
        <v>4450.0250000000005</v>
      </c>
      <c r="AC2358" s="128">
        <f>(AB2358&gt;0)*1</f>
        <v>1</v>
      </c>
      <c r="AD2358" s="128">
        <f>(AB2358&lt;0)*1</f>
        <v>0</v>
      </c>
      <c r="AE2358" s="129">
        <f>AB2358*AC2358</f>
        <v>4450.0250000000005</v>
      </c>
      <c r="AF2358" s="129">
        <f>AB2358*AD2358</f>
        <v>0</v>
      </c>
      <c r="AG2358" s="129">
        <f>SUM(Z2101:Z2358)</f>
        <v>125223.99</v>
      </c>
      <c r="AH2358" s="129">
        <f t="shared" si="732"/>
        <v>0</v>
      </c>
      <c r="AI2358" s="129">
        <f t="shared" si="733"/>
        <v>-1657</v>
      </c>
      <c r="AJ2358" s="234">
        <f t="shared" si="734"/>
        <v>0</v>
      </c>
      <c r="AK2358" s="234">
        <f t="shared" si="735"/>
        <v>1</v>
      </c>
      <c r="AL2358" s="129">
        <f t="shared" si="736"/>
        <v>4450.0250000000005</v>
      </c>
      <c r="AM2358" s="127">
        <v>46022</v>
      </c>
      <c r="AN2358" s="129">
        <f t="shared" si="740"/>
        <v>379316.51499999966</v>
      </c>
      <c r="AO2358" s="129">
        <f t="shared" si="741"/>
        <v>4450.0250000000005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66715.875</v>
      </c>
      <c r="AU2358" s="237">
        <f t="shared" si="744"/>
        <v>55080.900000000031</v>
      </c>
      <c r="AV2358" s="237">
        <f t="shared" si="745"/>
        <v>113269.04000000014</v>
      </c>
      <c r="AW2358" s="237">
        <f t="shared" si="746"/>
        <v>46845.799999999996</v>
      </c>
      <c r="AX2358" s="237">
        <f t="shared" si="747"/>
        <v>97404.900000000009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378166.79499999969</v>
      </c>
      <c r="M2359" s="162">
        <f>MAX(AN28:AN2359)</f>
        <v>382929.81499999965</v>
      </c>
      <c r="N2359" s="162">
        <f t="shared" si="738"/>
        <v>-4763.0199999999604</v>
      </c>
      <c r="O2359" s="231">
        <f>E3+(E4*0.1)</f>
        <v>0.30000000000000004</v>
      </c>
      <c r="P2359" s="162">
        <v>-550</v>
      </c>
      <c r="Q2359" s="232">
        <f>E5+(E6*0.1)</f>
        <v>0.2</v>
      </c>
      <c r="R2359" s="162">
        <v>-850</v>
      </c>
      <c r="S2359" s="232">
        <f>E7+(E8*0.1)</f>
        <v>0.2</v>
      </c>
      <c r="T2359" s="162">
        <v>-873.6</v>
      </c>
      <c r="U2359" s="233">
        <f>E9+(E10*0.5)+(E11*0.1)</f>
        <v>0.2</v>
      </c>
      <c r="V2359" s="162">
        <v>-1400</v>
      </c>
      <c r="W2359" s="233">
        <f>E12+(E13*0.5)+(E14*0.1)</f>
        <v>0.30000000000000004</v>
      </c>
      <c r="X2359" s="162">
        <v>-1200</v>
      </c>
      <c r="Y2359" s="161">
        <f t="shared" si="739"/>
        <v>2332</v>
      </c>
      <c r="Z2359" s="162">
        <f t="shared" si="731"/>
        <v>-1149.72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-1149.72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378166.79499999969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66550.875</v>
      </c>
      <c r="AU2359" s="237">
        <f t="shared" si="744"/>
        <v>54910.900000000031</v>
      </c>
      <c r="AV2359" s="237">
        <f t="shared" si="745"/>
        <v>113094.32000000014</v>
      </c>
      <c r="AW2359" s="237">
        <f t="shared" si="746"/>
        <v>46565.799999999996</v>
      </c>
      <c r="AX2359" s="237">
        <f t="shared" si="747"/>
        <v>97044.900000000009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386106.87999999971</v>
      </c>
      <c r="M2360" s="162">
        <f>MAX(AN28:AN2360)</f>
        <v>386106.87999999971</v>
      </c>
      <c r="N2360" s="162">
        <f t="shared" si="738"/>
        <v>0</v>
      </c>
      <c r="O2360" s="231">
        <f>E3+(E4*0.1)</f>
        <v>0.30000000000000004</v>
      </c>
      <c r="P2360" s="162">
        <v>2973.95</v>
      </c>
      <c r="Q2360" s="232">
        <f>E5+(E6*0.1)</f>
        <v>0.2</v>
      </c>
      <c r="R2360" s="162">
        <v>2179</v>
      </c>
      <c r="S2360" s="232">
        <f>E7+(E8*0.1)</f>
        <v>0.2</v>
      </c>
      <c r="T2360" s="162">
        <v>3903</v>
      </c>
      <c r="U2360" s="233">
        <f>E9+(E10*0.5)+(E11*0.1)</f>
        <v>0.2</v>
      </c>
      <c r="V2360" s="162">
        <v>11663</v>
      </c>
      <c r="W2360" s="233">
        <f>E12+(E13*0.5)+(E14*0.1)</f>
        <v>0.30000000000000004</v>
      </c>
      <c r="X2360" s="162">
        <v>11663</v>
      </c>
      <c r="Y2360" s="161">
        <f t="shared" si="739"/>
        <v>2333</v>
      </c>
      <c r="Z2360" s="162">
        <f t="shared" si="731"/>
        <v>7940.085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7940.085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386106.87999999971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67443.06</v>
      </c>
      <c r="AU2360" s="237">
        <f t="shared" si="744"/>
        <v>55346.700000000033</v>
      </c>
      <c r="AV2360" s="237">
        <f t="shared" si="745"/>
        <v>113874.92000000014</v>
      </c>
      <c r="AW2360" s="237">
        <f t="shared" si="746"/>
        <v>48898.399999999994</v>
      </c>
      <c r="AX2360" s="237">
        <f t="shared" si="747"/>
        <v>100543.8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387575.4899999997</v>
      </c>
      <c r="M2361" s="162">
        <f>MAX(AN28:AN2361)</f>
        <v>387575.4899999997</v>
      </c>
      <c r="N2361" s="162">
        <f t="shared" si="738"/>
        <v>0</v>
      </c>
      <c r="O2361" s="231">
        <f>E3+(E4*0.1)</f>
        <v>0.30000000000000004</v>
      </c>
      <c r="P2361" s="162">
        <v>2424.5</v>
      </c>
      <c r="Q2361" s="232">
        <f>E5+(E6*0.1)</f>
        <v>0.2</v>
      </c>
      <c r="R2361" s="162">
        <v>2138.5</v>
      </c>
      <c r="S2361" s="232">
        <f>E7+(E8*0.1)</f>
        <v>0.2</v>
      </c>
      <c r="T2361" s="162">
        <v>4767.8</v>
      </c>
      <c r="U2361" s="233">
        <f>E9+(E10*0.5)+(E11*0.1)</f>
        <v>0.2</v>
      </c>
      <c r="V2361" s="162">
        <v>-1400</v>
      </c>
      <c r="W2361" s="233">
        <f>E12+(E13*0.5)+(E14*0.1)</f>
        <v>0.30000000000000004</v>
      </c>
      <c r="X2361" s="162">
        <v>-1200</v>
      </c>
      <c r="Y2361" s="161">
        <f t="shared" si="739"/>
        <v>2334</v>
      </c>
      <c r="Z2361" s="162">
        <f t="shared" si="731"/>
        <v>1468.6100000000001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1468.6100000000001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387575.4899999997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68170.41</v>
      </c>
      <c r="AU2361" s="237">
        <f t="shared" si="744"/>
        <v>55774.400000000031</v>
      </c>
      <c r="AV2361" s="237">
        <f t="shared" si="745"/>
        <v>114828.48000000014</v>
      </c>
      <c r="AW2361" s="237">
        <f t="shared" si="746"/>
        <v>48618.399999999994</v>
      </c>
      <c r="AX2361" s="237">
        <f t="shared" si="747"/>
        <v>100183.8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386657.24999999971</v>
      </c>
      <c r="M2362" s="162">
        <f>MAX(AN28:AN2362)</f>
        <v>387575.4899999997</v>
      </c>
      <c r="N2362" s="162">
        <f t="shared" si="738"/>
        <v>-918.23999999999069</v>
      </c>
      <c r="O2362" s="231">
        <f>E3+(E4*0.1)</f>
        <v>0.30000000000000004</v>
      </c>
      <c r="P2362" s="162">
        <v>-550</v>
      </c>
      <c r="Q2362" s="232">
        <f>E5+(E6*0.1)</f>
        <v>0.2</v>
      </c>
      <c r="R2362" s="162">
        <v>-850</v>
      </c>
      <c r="S2362" s="232">
        <f>E7+(E8*0.1)</f>
        <v>0.2</v>
      </c>
      <c r="T2362" s="162">
        <v>283.8</v>
      </c>
      <c r="U2362" s="233">
        <f>E9+(E10*0.5)+(E11*0.1)</f>
        <v>0.2</v>
      </c>
      <c r="V2362" s="162">
        <v>-1400</v>
      </c>
      <c r="W2362" s="233">
        <f>E12+(E13*0.5)+(E14*0.1)</f>
        <v>0.30000000000000004</v>
      </c>
      <c r="X2362" s="162">
        <v>-1200</v>
      </c>
      <c r="Y2362" s="161">
        <f t="shared" si="739"/>
        <v>2335</v>
      </c>
      <c r="Z2362" s="162">
        <f t="shared" si="731"/>
        <v>-918.24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-918.24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386657.24999999971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68005.41</v>
      </c>
      <c r="AU2362" s="237">
        <f t="shared" si="744"/>
        <v>55604.400000000031</v>
      </c>
      <c r="AV2362" s="237">
        <f t="shared" si="745"/>
        <v>114885.24000000014</v>
      </c>
      <c r="AW2362" s="237">
        <f t="shared" si="746"/>
        <v>48338.399999999994</v>
      </c>
      <c r="AX2362" s="237">
        <f t="shared" si="747"/>
        <v>99823.8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384931.38499999972</v>
      </c>
      <c r="M2363" s="162">
        <f>MAX(AN28:AN2363)</f>
        <v>387575.4899999997</v>
      </c>
      <c r="N2363" s="162">
        <f t="shared" si="738"/>
        <v>-2644.1049999999814</v>
      </c>
      <c r="O2363" s="231">
        <f>E3+(E4*0.1)</f>
        <v>0.30000000000000004</v>
      </c>
      <c r="P2363" s="162">
        <v>-779.55</v>
      </c>
      <c r="Q2363" s="232">
        <f>E5+(E6*0.1)</f>
        <v>0.2</v>
      </c>
      <c r="R2363" s="162">
        <v>-850</v>
      </c>
      <c r="S2363" s="232">
        <f>E7+(E8*0.1)</f>
        <v>0.2</v>
      </c>
      <c r="T2363" s="162">
        <v>-3410</v>
      </c>
      <c r="U2363" s="233">
        <f>E9+(E10*0.5)+(E11*0.1)</f>
        <v>0.2</v>
      </c>
      <c r="V2363" s="162">
        <v>-1400</v>
      </c>
      <c r="W2363" s="233">
        <f>E12+(E13*0.5)+(E14*0.1)</f>
        <v>0.30000000000000004</v>
      </c>
      <c r="X2363" s="162">
        <v>-1200</v>
      </c>
      <c r="Y2363" s="161">
        <f t="shared" si="739"/>
        <v>2336</v>
      </c>
      <c r="Z2363" s="162">
        <f t="shared" si="731"/>
        <v>-1725.865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-1725.865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384931.38499999972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67771.544999999998</v>
      </c>
      <c r="AU2363" s="237">
        <f t="shared" si="744"/>
        <v>55434.400000000031</v>
      </c>
      <c r="AV2363" s="237">
        <f t="shared" si="745"/>
        <v>114203.24000000014</v>
      </c>
      <c r="AW2363" s="237">
        <f t="shared" si="746"/>
        <v>48058.399999999994</v>
      </c>
      <c r="AX2363" s="237">
        <f t="shared" si="747"/>
        <v>99463.8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386133.16499999975</v>
      </c>
      <c r="M2364" s="162">
        <f>MAX(AN28:AN2364)</f>
        <v>387575.4899999997</v>
      </c>
      <c r="N2364" s="162">
        <f t="shared" si="738"/>
        <v>-1442.3249999999534</v>
      </c>
      <c r="O2364" s="231">
        <f>E3+(E4*0.1)</f>
        <v>0.30000000000000004</v>
      </c>
      <c r="P2364" s="162">
        <v>1189.8</v>
      </c>
      <c r="Q2364" s="232">
        <f>E5+(E6*0.1)</f>
        <v>0.2</v>
      </c>
      <c r="R2364" s="162">
        <v>2241</v>
      </c>
      <c r="S2364" s="232">
        <f>E7+(E8*0.1)</f>
        <v>0.2</v>
      </c>
      <c r="T2364" s="162">
        <v>5183.2</v>
      </c>
      <c r="U2364" s="233">
        <f>E9+(E10*0.5)+(E11*0.1)</f>
        <v>0.2</v>
      </c>
      <c r="V2364" s="162">
        <v>-1400</v>
      </c>
      <c r="W2364" s="233">
        <f>E12+(E13*0.5)+(E14*0.1)</f>
        <v>0.30000000000000004</v>
      </c>
      <c r="X2364" s="162">
        <v>-1200</v>
      </c>
      <c r="Y2364" s="161">
        <f t="shared" si="739"/>
        <v>2337</v>
      </c>
      <c r="Z2364" s="162">
        <f t="shared" si="731"/>
        <v>1201.7800000000002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1201.7800000000002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386133.16499999975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68128.485000000001</v>
      </c>
      <c r="AU2364" s="237">
        <f t="shared" si="744"/>
        <v>55882.600000000028</v>
      </c>
      <c r="AV2364" s="237">
        <f t="shared" si="745"/>
        <v>115239.88000000014</v>
      </c>
      <c r="AW2364" s="237">
        <f t="shared" si="746"/>
        <v>47778.399999999994</v>
      </c>
      <c r="AX2364" s="237">
        <f t="shared" si="747"/>
        <v>99103.8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390247.16499999975</v>
      </c>
      <c r="M2365" s="162">
        <f>MAX(AN28:AN2365)</f>
        <v>390247.16499999975</v>
      </c>
      <c r="N2365" s="162">
        <f t="shared" si="738"/>
        <v>0</v>
      </c>
      <c r="O2365" s="231">
        <f>E3+(E4*0.1)</f>
        <v>0.30000000000000004</v>
      </c>
      <c r="P2365" s="162">
        <v>-550</v>
      </c>
      <c r="Q2365" s="232">
        <f>E5+(E6*0.1)</f>
        <v>0.2</v>
      </c>
      <c r="R2365" s="162">
        <v>-1158</v>
      </c>
      <c r="S2365" s="232">
        <f>E7+(E8*0.1)</f>
        <v>0.2</v>
      </c>
      <c r="T2365" s="162">
        <v>428</v>
      </c>
      <c r="U2365" s="233">
        <f>E9+(E10*0.5)+(E11*0.1)</f>
        <v>0.2</v>
      </c>
      <c r="V2365" s="162">
        <v>8850</v>
      </c>
      <c r="W2365" s="233">
        <f>E12+(E13*0.5)+(E14*0.1)</f>
        <v>0.30000000000000004</v>
      </c>
      <c r="X2365" s="162">
        <v>8850</v>
      </c>
      <c r="Y2365" s="161">
        <f t="shared" si="739"/>
        <v>2338</v>
      </c>
      <c r="Z2365" s="162">
        <f t="shared" si="731"/>
        <v>4114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4114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390247.16499999975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67963.485000000001</v>
      </c>
      <c r="AU2365" s="237">
        <f t="shared" si="744"/>
        <v>55651.000000000029</v>
      </c>
      <c r="AV2365" s="237">
        <f t="shared" si="745"/>
        <v>115325.48000000014</v>
      </c>
      <c r="AW2365" s="237">
        <f t="shared" si="746"/>
        <v>49548.399999999994</v>
      </c>
      <c r="AX2365" s="237">
        <f t="shared" si="747"/>
        <v>101758.8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389089.32499999972</v>
      </c>
      <c r="M2366" s="162">
        <f>MAX(AN28:AN2366)</f>
        <v>390247.16499999975</v>
      </c>
      <c r="N2366" s="162">
        <f t="shared" si="738"/>
        <v>-1157.8400000000256</v>
      </c>
      <c r="O2366" s="231">
        <f>E3+(E4*0.1)</f>
        <v>0.30000000000000004</v>
      </c>
      <c r="P2366" s="162">
        <v>-550</v>
      </c>
      <c r="Q2366" s="232">
        <f>E5+(E6*0.1)</f>
        <v>0.2</v>
      </c>
      <c r="R2366" s="162">
        <v>-850</v>
      </c>
      <c r="S2366" s="232">
        <f>E7+(E8*0.1)</f>
        <v>0.2</v>
      </c>
      <c r="T2366" s="162">
        <v>-914.2</v>
      </c>
      <c r="U2366" s="233">
        <f>E9+(E10*0.5)+(E11*0.1)</f>
        <v>0.2</v>
      </c>
      <c r="V2366" s="162">
        <v>-1400</v>
      </c>
      <c r="W2366" s="233">
        <f>E12+(E13*0.5)+(E14*0.1)</f>
        <v>0.30000000000000004</v>
      </c>
      <c r="X2366" s="162">
        <v>-1200</v>
      </c>
      <c r="Y2366" s="161">
        <f t="shared" si="739"/>
        <v>2339</v>
      </c>
      <c r="Z2366" s="162">
        <f t="shared" si="731"/>
        <v>-1157.8400000000001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-1157.8400000000001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389089.32499999972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67798.485000000001</v>
      </c>
      <c r="AU2366" s="237">
        <f t="shared" si="744"/>
        <v>55481.000000000029</v>
      </c>
      <c r="AV2366" s="237">
        <f t="shared" si="745"/>
        <v>115142.64000000014</v>
      </c>
      <c r="AW2366" s="237">
        <f t="shared" si="746"/>
        <v>49268.399999999994</v>
      </c>
      <c r="AX2366" s="237">
        <f t="shared" si="747"/>
        <v>101398.8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389943.41499999975</v>
      </c>
      <c r="M2367" s="162">
        <f>MAX(AN28:AN2367)</f>
        <v>390247.16499999975</v>
      </c>
      <c r="N2367" s="162">
        <f t="shared" si="738"/>
        <v>-303.75</v>
      </c>
      <c r="O2367" s="231">
        <f>E3+(E4*0.1)</f>
        <v>0.30000000000000004</v>
      </c>
      <c r="P2367" s="162">
        <v>-568.70000000000005</v>
      </c>
      <c r="Q2367" s="232">
        <f>E5+(E6*0.1)</f>
        <v>0.2</v>
      </c>
      <c r="R2367" s="162">
        <v>-1366.5</v>
      </c>
      <c r="S2367" s="232">
        <f>E7+(E8*0.1)</f>
        <v>0.2</v>
      </c>
      <c r="T2367" s="162">
        <v>-3410</v>
      </c>
      <c r="U2367" s="233">
        <f>E9+(E10*0.5)+(E11*0.1)</f>
        <v>0.2</v>
      </c>
      <c r="V2367" s="162">
        <v>3960</v>
      </c>
      <c r="W2367" s="233">
        <f>E12+(E13*0.5)+(E14*0.1)</f>
        <v>0.30000000000000004</v>
      </c>
      <c r="X2367" s="162">
        <v>3960</v>
      </c>
      <c r="Y2367" s="161">
        <f t="shared" si="739"/>
        <v>2340</v>
      </c>
      <c r="Z2367" s="162">
        <f t="shared" si="731"/>
        <v>854.09000000000015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854.09000000000015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389943.41499999975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67627.875</v>
      </c>
      <c r="AU2367" s="237">
        <f t="shared" si="744"/>
        <v>55207.700000000026</v>
      </c>
      <c r="AV2367" s="237">
        <f t="shared" si="745"/>
        <v>114460.64000000014</v>
      </c>
      <c r="AW2367" s="237">
        <f t="shared" si="746"/>
        <v>50060.399999999994</v>
      </c>
      <c r="AX2367" s="237">
        <f t="shared" si="747"/>
        <v>102586.8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390245.88999999972</v>
      </c>
      <c r="M2368" s="162">
        <f>MAX(AN28:AN2368)</f>
        <v>390247.16499999975</v>
      </c>
      <c r="N2368" s="162">
        <f t="shared" si="738"/>
        <v>-1.2750000000232831</v>
      </c>
      <c r="O2368" s="231">
        <f>E3+(E4*0.1)</f>
        <v>0.30000000000000004</v>
      </c>
      <c r="P2368" s="162">
        <v>1464.05</v>
      </c>
      <c r="Q2368" s="232">
        <f>E5+(E6*0.1)</f>
        <v>0.2</v>
      </c>
      <c r="R2368" s="162">
        <v>893.5</v>
      </c>
      <c r="S2368" s="232">
        <f>E7+(E8*0.1)</f>
        <v>0.2</v>
      </c>
      <c r="T2368" s="162">
        <v>1622.8</v>
      </c>
      <c r="U2368" s="233">
        <f>E9+(E10*0.5)+(E11*0.1)</f>
        <v>0.2</v>
      </c>
      <c r="V2368" s="162">
        <v>-1400</v>
      </c>
      <c r="W2368" s="233">
        <f>E12+(E13*0.5)+(E14*0.1)</f>
        <v>0.30000000000000004</v>
      </c>
      <c r="X2368" s="162">
        <v>-1200</v>
      </c>
      <c r="Y2368" s="161">
        <f t="shared" si="739"/>
        <v>2341</v>
      </c>
      <c r="Z2368" s="162">
        <f t="shared" si="731"/>
        <v>302.47500000000008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302.47500000000008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390245.88999999972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68067.09</v>
      </c>
      <c r="AU2368" s="237">
        <f t="shared" si="744"/>
        <v>55386.400000000023</v>
      </c>
      <c r="AV2368" s="237">
        <f t="shared" si="745"/>
        <v>114785.20000000014</v>
      </c>
      <c r="AW2368" s="237">
        <f t="shared" si="746"/>
        <v>49780.399999999994</v>
      </c>
      <c r="AX2368" s="237">
        <f t="shared" si="747"/>
        <v>102226.8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389199.60999999969</v>
      </c>
      <c r="M2369" s="162">
        <f>MAX(AN28:AN2369)</f>
        <v>390247.16499999975</v>
      </c>
      <c r="N2369" s="162">
        <f t="shared" si="738"/>
        <v>-1047.5550000000512</v>
      </c>
      <c r="O2369" s="231">
        <f>E3+(E4*0.1)</f>
        <v>0.30000000000000004</v>
      </c>
      <c r="P2369" s="162">
        <v>-550</v>
      </c>
      <c r="Q2369" s="232">
        <f>E5+(E6*0.1)</f>
        <v>0.2</v>
      </c>
      <c r="R2369" s="162">
        <v>-850</v>
      </c>
      <c r="S2369" s="232">
        <f>E7+(E8*0.1)</f>
        <v>0.2</v>
      </c>
      <c r="T2369" s="162">
        <v>-356.4</v>
      </c>
      <c r="U2369" s="233">
        <f>E9+(E10*0.5)+(E11*0.1)</f>
        <v>0.2</v>
      </c>
      <c r="V2369" s="162">
        <v>-1400</v>
      </c>
      <c r="W2369" s="233">
        <f>E12+(E13*0.5)+(E14*0.1)</f>
        <v>0.30000000000000004</v>
      </c>
      <c r="X2369" s="162">
        <v>-1200</v>
      </c>
      <c r="Y2369" s="161">
        <f t="shared" si="739"/>
        <v>2342</v>
      </c>
      <c r="Z2369" s="162">
        <f t="shared" si="731"/>
        <v>-1046.28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-1046.28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389199.60999999969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67902.09</v>
      </c>
      <c r="AU2369" s="237">
        <f t="shared" si="744"/>
        <v>55216.400000000023</v>
      </c>
      <c r="AV2369" s="237">
        <f t="shared" si="745"/>
        <v>114713.92000000014</v>
      </c>
      <c r="AW2369" s="237">
        <f t="shared" si="746"/>
        <v>49500.399999999994</v>
      </c>
      <c r="AX2369" s="237">
        <f t="shared" si="747"/>
        <v>101866.8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392925.10999999969</v>
      </c>
      <c r="M2370" s="162">
        <f>MAX(AN28:AN2370)</f>
        <v>392925.10999999969</v>
      </c>
      <c r="N2370" s="162">
        <f t="shared" si="738"/>
        <v>0</v>
      </c>
      <c r="O2370" s="231">
        <f>E3+(E4*0.1)</f>
        <v>0.30000000000000004</v>
      </c>
      <c r="P2370" s="162">
        <v>0</v>
      </c>
      <c r="Q2370" s="232">
        <f>E5+(E6*0.1)</f>
        <v>0.2</v>
      </c>
      <c r="R2370" s="162">
        <v>0</v>
      </c>
      <c r="S2370" s="232">
        <f>E7+(E8*0.1)</f>
        <v>0.2</v>
      </c>
      <c r="T2370" s="162">
        <v>0</v>
      </c>
      <c r="U2370" s="233">
        <f>E9+(E10*0.5)+(E11*0.1)</f>
        <v>0.2</v>
      </c>
      <c r="V2370" s="162">
        <v>7451</v>
      </c>
      <c r="W2370" s="233">
        <f>E12+(E13*0.5)+(E14*0.1)</f>
        <v>0.30000000000000004</v>
      </c>
      <c r="X2370" s="162">
        <v>7451</v>
      </c>
      <c r="Y2370" s="161">
        <f t="shared" si="739"/>
        <v>2343</v>
      </c>
      <c r="Z2370" s="162">
        <f t="shared" si="731"/>
        <v>3725.5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3725.5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392925.10999999969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67902.09</v>
      </c>
      <c r="AU2370" s="237">
        <f t="shared" si="744"/>
        <v>55216.400000000023</v>
      </c>
      <c r="AV2370" s="237">
        <f t="shared" si="745"/>
        <v>114713.92000000014</v>
      </c>
      <c r="AW2370" s="237">
        <f t="shared" si="746"/>
        <v>50990.599999999991</v>
      </c>
      <c r="AX2370" s="237">
        <f t="shared" si="747"/>
        <v>104102.1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394746.50999999972</v>
      </c>
      <c r="M2371" s="162">
        <f>MAX(AN28:AN2371)</f>
        <v>394746.50999999972</v>
      </c>
      <c r="N2371" s="162">
        <f t="shared" si="738"/>
        <v>0</v>
      </c>
      <c r="O2371" s="231">
        <f>E3+(E4*0.1)</f>
        <v>0.30000000000000004</v>
      </c>
      <c r="P2371" s="162">
        <v>-1821.6</v>
      </c>
      <c r="Q2371" s="232">
        <f>E5+(E6*0.1)</f>
        <v>0.2</v>
      </c>
      <c r="R2371" s="162">
        <v>-3788.5</v>
      </c>
      <c r="S2371" s="232">
        <f>E7+(E8*0.1)</f>
        <v>0.2</v>
      </c>
      <c r="T2371" s="162">
        <v>-7534.6</v>
      </c>
      <c r="U2371" s="233">
        <f>E9+(E10*0.5)+(E11*0.1)</f>
        <v>0.2</v>
      </c>
      <c r="V2371" s="162">
        <v>9265</v>
      </c>
      <c r="W2371" s="233">
        <f>E12+(E13*0.5)+(E14*0.1)</f>
        <v>0.30000000000000004</v>
      </c>
      <c r="X2371" s="162">
        <v>9265</v>
      </c>
      <c r="Y2371" s="161">
        <f t="shared" si="739"/>
        <v>2344</v>
      </c>
      <c r="Z2371" s="162">
        <f t="shared" si="731"/>
        <v>1821.4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1821.4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394746.50999999972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67355.61</v>
      </c>
      <c r="AU2371" s="237">
        <f t="shared" si="744"/>
        <v>54458.700000000026</v>
      </c>
      <c r="AV2371" s="237">
        <f t="shared" si="745"/>
        <v>113207.00000000015</v>
      </c>
      <c r="AW2371" s="237">
        <f t="shared" si="746"/>
        <v>52843.599999999991</v>
      </c>
      <c r="AX2371" s="237">
        <f t="shared" si="747"/>
        <v>106881.60000000001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401156.60999999969</v>
      </c>
      <c r="M2372" s="162">
        <f>MAX(AN28:AN2372)</f>
        <v>401156.60999999969</v>
      </c>
      <c r="N2372" s="162">
        <f t="shared" si="738"/>
        <v>0</v>
      </c>
      <c r="O2372" s="231">
        <f>E3+(E4*0.1)</f>
        <v>0.30000000000000004</v>
      </c>
      <c r="P2372" s="162">
        <v>2943.2</v>
      </c>
      <c r="Q2372" s="232">
        <f>E5+(E6*0.1)</f>
        <v>0.2</v>
      </c>
      <c r="R2372" s="162">
        <v>3938</v>
      </c>
      <c r="S2372" s="232">
        <f>E7+(E8*0.1)</f>
        <v>0.2</v>
      </c>
      <c r="T2372" s="162">
        <v>6780.2</v>
      </c>
      <c r="U2372" s="233">
        <f>E9+(E10*0.5)+(E11*0.1)</f>
        <v>0.2</v>
      </c>
      <c r="V2372" s="162">
        <v>6767</v>
      </c>
      <c r="W2372" s="233">
        <f>E12+(E13*0.5)+(E14*0.1)</f>
        <v>0.30000000000000004</v>
      </c>
      <c r="X2372" s="162">
        <v>6767</v>
      </c>
      <c r="Y2372" s="161">
        <f t="shared" si="739"/>
        <v>2345</v>
      </c>
      <c r="Z2372" s="162">
        <f t="shared" si="731"/>
        <v>6410.1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6410.1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401156.60999999969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68238.570000000007</v>
      </c>
      <c r="AU2372" s="237">
        <f t="shared" si="744"/>
        <v>55246.300000000025</v>
      </c>
      <c r="AV2372" s="237">
        <f t="shared" si="745"/>
        <v>114563.04000000014</v>
      </c>
      <c r="AW2372" s="237">
        <f t="shared" si="746"/>
        <v>54196.999999999993</v>
      </c>
      <c r="AX2372" s="237">
        <f t="shared" si="747"/>
        <v>108911.70000000001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402121.15999999968</v>
      </c>
      <c r="M2373" s="162">
        <f>MAX(AN28:AN2373)</f>
        <v>402121.15999999968</v>
      </c>
      <c r="N2373" s="162">
        <f t="shared" si="738"/>
        <v>0</v>
      </c>
      <c r="O2373" s="231">
        <f>E3+(E4*0.1)</f>
        <v>0.30000000000000004</v>
      </c>
      <c r="P2373" s="162">
        <v>1533.9</v>
      </c>
      <c r="Q2373" s="232">
        <f>E5+(E6*0.1)</f>
        <v>0.2</v>
      </c>
      <c r="R2373" s="162">
        <v>1886.5</v>
      </c>
      <c r="S2373" s="232">
        <f>E7+(E8*0.1)</f>
        <v>0.2</v>
      </c>
      <c r="T2373" s="162">
        <v>3835.4</v>
      </c>
      <c r="U2373" s="233">
        <f>E9+(E10*0.5)+(E11*0.1)</f>
        <v>0.2</v>
      </c>
      <c r="V2373" s="162">
        <v>-1400</v>
      </c>
      <c r="W2373" s="233">
        <f>E12+(E13*0.5)+(E14*0.1)</f>
        <v>0.30000000000000004</v>
      </c>
      <c r="X2373" s="162">
        <v>-1200</v>
      </c>
      <c r="Y2373" s="161">
        <f t="shared" si="739"/>
        <v>2346</v>
      </c>
      <c r="Z2373" s="162">
        <f t="shared" si="731"/>
        <v>964.55000000000018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964.55000000000018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402121.15999999968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68698.740000000005</v>
      </c>
      <c r="AU2373" s="237">
        <f t="shared" si="744"/>
        <v>55623.600000000028</v>
      </c>
      <c r="AV2373" s="237">
        <f t="shared" si="745"/>
        <v>115330.12000000014</v>
      </c>
      <c r="AW2373" s="237">
        <f t="shared" si="746"/>
        <v>53916.999999999993</v>
      </c>
      <c r="AX2373" s="237">
        <f t="shared" si="747"/>
        <v>108551.70000000001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401465.43499999971</v>
      </c>
      <c r="M2374" s="162">
        <f>MAX(AN28:AN2374)</f>
        <v>402121.15999999968</v>
      </c>
      <c r="N2374" s="162">
        <f t="shared" si="738"/>
        <v>-655.72499999997672</v>
      </c>
      <c r="O2374" s="231">
        <f>E3+(E4*0.1)</f>
        <v>0.30000000000000004</v>
      </c>
      <c r="P2374" s="162">
        <v>-647.35</v>
      </c>
      <c r="Q2374" s="232">
        <f>E5+(E6*0.1)</f>
        <v>0.2</v>
      </c>
      <c r="R2374" s="162">
        <v>-850</v>
      </c>
      <c r="S2374" s="232">
        <f>E7+(E8*0.1)</f>
        <v>0.2</v>
      </c>
      <c r="T2374" s="162">
        <v>1742.4</v>
      </c>
      <c r="U2374" s="233">
        <f>E9+(E10*0.5)+(E11*0.1)</f>
        <v>0.2</v>
      </c>
      <c r="V2374" s="162">
        <v>-1400</v>
      </c>
      <c r="W2374" s="233">
        <f>E12+(E13*0.5)+(E14*0.1)</f>
        <v>0.30000000000000004</v>
      </c>
      <c r="X2374" s="162">
        <v>-1200</v>
      </c>
      <c r="Y2374" s="161">
        <f t="shared" si="739"/>
        <v>2347</v>
      </c>
      <c r="Z2374" s="162">
        <f t="shared" si="731"/>
        <v>-655.72500000000014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-655.72500000000014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401465.43499999971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68504.535000000003</v>
      </c>
      <c r="AU2374" s="237">
        <f t="shared" si="744"/>
        <v>55453.600000000028</v>
      </c>
      <c r="AV2374" s="237">
        <f t="shared" si="745"/>
        <v>115678.60000000014</v>
      </c>
      <c r="AW2374" s="237">
        <f t="shared" si="746"/>
        <v>53636.999999999993</v>
      </c>
      <c r="AX2374" s="237">
        <f t="shared" si="747"/>
        <v>108191.70000000001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403631.12999999971</v>
      </c>
      <c r="M2375" s="162">
        <f>MAX(AN28:AN2375)</f>
        <v>403631.12999999971</v>
      </c>
      <c r="N2375" s="162">
        <f t="shared" si="738"/>
        <v>0</v>
      </c>
      <c r="O2375" s="231">
        <f>E3+(E4*0.1)</f>
        <v>0.30000000000000004</v>
      </c>
      <c r="P2375" s="162">
        <v>1568.45</v>
      </c>
      <c r="Q2375" s="232">
        <f>E5+(E6*0.1)</f>
        <v>0.2</v>
      </c>
      <c r="R2375" s="162">
        <v>1731</v>
      </c>
      <c r="S2375" s="232">
        <f>E7+(E8*0.1)</f>
        <v>0.2</v>
      </c>
      <c r="T2375" s="162">
        <v>2154.8000000000002</v>
      </c>
      <c r="U2375" s="233">
        <f>E9+(E10*0.5)+(E11*0.1)</f>
        <v>0.2</v>
      </c>
      <c r="V2375" s="162">
        <v>1836</v>
      </c>
      <c r="W2375" s="233">
        <f>E12+(E13*0.5)+(E14*0.1)</f>
        <v>0.30000000000000004</v>
      </c>
      <c r="X2375" s="162">
        <v>1836</v>
      </c>
      <c r="Y2375" s="161">
        <f t="shared" si="739"/>
        <v>2348</v>
      </c>
      <c r="Z2375" s="162">
        <f t="shared" si="731"/>
        <v>2165.6950000000002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2165.6950000000002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403631.12999999971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68975.070000000007</v>
      </c>
      <c r="AU2375" s="237">
        <f t="shared" si="744"/>
        <v>55799.800000000025</v>
      </c>
      <c r="AV2375" s="237">
        <f t="shared" si="745"/>
        <v>116109.56000000014</v>
      </c>
      <c r="AW2375" s="237">
        <f t="shared" si="746"/>
        <v>54004.19999999999</v>
      </c>
      <c r="AX2375" s="237">
        <f t="shared" si="747"/>
        <v>108742.50000000001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413028.71999999974</v>
      </c>
      <c r="M2376" s="162">
        <f>MAX(AN28:AN2376)</f>
        <v>413028.71999999974</v>
      </c>
      <c r="N2376" s="162">
        <f t="shared" si="738"/>
        <v>0</v>
      </c>
      <c r="O2376" s="231">
        <f>E3+(E4*0.1)</f>
        <v>0.30000000000000004</v>
      </c>
      <c r="P2376" s="162">
        <v>-1594.1</v>
      </c>
      <c r="Q2376" s="232">
        <f>E5+(E6*0.1)</f>
        <v>0.2</v>
      </c>
      <c r="R2376" s="162">
        <v>1418.5</v>
      </c>
      <c r="S2376" s="232">
        <f>E7+(E8*0.1)</f>
        <v>0.2</v>
      </c>
      <c r="T2376" s="162">
        <v>4530.6000000000004</v>
      </c>
      <c r="U2376" s="233">
        <f>E9+(E10*0.5)+(E11*0.1)</f>
        <v>0.2</v>
      </c>
      <c r="V2376" s="162">
        <v>17372</v>
      </c>
      <c r="W2376" s="233">
        <f>E12+(E13*0.5)+(E14*0.1)</f>
        <v>0.30000000000000004</v>
      </c>
      <c r="X2376" s="162">
        <v>17372</v>
      </c>
      <c r="Y2376" s="161">
        <f t="shared" si="739"/>
        <v>2349</v>
      </c>
      <c r="Z2376" s="162">
        <f t="shared" si="731"/>
        <v>9397.59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9397.59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413028.71999999974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68496.840000000011</v>
      </c>
      <c r="AU2376" s="237">
        <f t="shared" si="744"/>
        <v>56083.500000000022</v>
      </c>
      <c r="AV2376" s="237">
        <f t="shared" si="745"/>
        <v>117015.68000000014</v>
      </c>
      <c r="AW2376" s="237">
        <f t="shared" si="746"/>
        <v>57478.599999999991</v>
      </c>
      <c r="AX2376" s="237">
        <f t="shared" si="747"/>
        <v>113954.10000000002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412550.21999999974</v>
      </c>
      <c r="M2377" s="162">
        <f>MAX(AN28:AN2377)</f>
        <v>413028.71999999974</v>
      </c>
      <c r="N2377" s="162">
        <f t="shared" si="738"/>
        <v>-478.5</v>
      </c>
      <c r="O2377" s="231">
        <f>E3+(E4*0.1)</f>
        <v>0.30000000000000004</v>
      </c>
      <c r="P2377" s="162">
        <v>-550</v>
      </c>
      <c r="Q2377" s="232">
        <f>E5+(E6*0.1)</f>
        <v>0.2</v>
      </c>
      <c r="R2377" s="162">
        <v>-28.5</v>
      </c>
      <c r="S2377" s="232">
        <f>E7+(E8*0.1)</f>
        <v>0.2</v>
      </c>
      <c r="T2377" s="162">
        <v>1661</v>
      </c>
      <c r="U2377" s="233">
        <f>E9+(E10*0.5)+(E11*0.1)</f>
        <v>0.2</v>
      </c>
      <c r="V2377" s="162">
        <v>-1400</v>
      </c>
      <c r="W2377" s="233">
        <f>E12+(E13*0.5)+(E14*0.1)</f>
        <v>0.30000000000000004</v>
      </c>
      <c r="X2377" s="162">
        <v>-1200</v>
      </c>
      <c r="Y2377" s="161">
        <f t="shared" si="739"/>
        <v>2350</v>
      </c>
      <c r="Z2377" s="162">
        <f t="shared" si="731"/>
        <v>-478.5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-478.5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412550.21999999974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68331.840000000011</v>
      </c>
      <c r="AU2377" s="237">
        <f t="shared" si="744"/>
        <v>56077.800000000025</v>
      </c>
      <c r="AV2377" s="237">
        <f t="shared" si="745"/>
        <v>117347.88000000014</v>
      </c>
      <c r="AW2377" s="237">
        <f t="shared" si="746"/>
        <v>57198.599999999991</v>
      </c>
      <c r="AX2377" s="237">
        <f t="shared" si="747"/>
        <v>113594.10000000002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410893.21999999974</v>
      </c>
      <c r="M2378" s="162">
        <f>MAX(AN28:AN2378)</f>
        <v>413028.71999999974</v>
      </c>
      <c r="N2378" s="162">
        <f t="shared" si="738"/>
        <v>-2135.5</v>
      </c>
      <c r="O2378" s="231">
        <f>E3+(E4*0.1)</f>
        <v>0.30000000000000004</v>
      </c>
      <c r="P2378" s="162">
        <v>-550</v>
      </c>
      <c r="Q2378" s="232">
        <f>E5+(E6*0.1)</f>
        <v>0.2</v>
      </c>
      <c r="R2378" s="162">
        <v>-850</v>
      </c>
      <c r="S2378" s="232">
        <f>E7+(E8*0.1)</f>
        <v>0.2</v>
      </c>
      <c r="T2378" s="162">
        <v>-3410</v>
      </c>
      <c r="U2378" s="233">
        <f>E9+(E10*0.5)+(E11*0.1)</f>
        <v>0.2</v>
      </c>
      <c r="V2378" s="162">
        <v>-1400</v>
      </c>
      <c r="W2378" s="233">
        <f>E12+(E13*0.5)+(E14*0.1)</f>
        <v>0.30000000000000004</v>
      </c>
      <c r="X2378" s="162">
        <v>-1200</v>
      </c>
      <c r="Y2378" s="161">
        <f t="shared" si="739"/>
        <v>2351</v>
      </c>
      <c r="Z2378" s="162">
        <f t="shared" si="731"/>
        <v>-1657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-1657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410893.21999999974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68166.840000000011</v>
      </c>
      <c r="AU2378" s="237">
        <f t="shared" si="744"/>
        <v>55907.800000000025</v>
      </c>
      <c r="AV2378" s="237">
        <f t="shared" si="745"/>
        <v>116665.88000000014</v>
      </c>
      <c r="AW2378" s="237">
        <f t="shared" si="746"/>
        <v>56918.599999999991</v>
      </c>
      <c r="AX2378" s="237">
        <f t="shared" si="747"/>
        <v>113234.10000000002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409178.81999999972</v>
      </c>
      <c r="M2379" s="162">
        <f>MAX(AN28:AN2379)</f>
        <v>413028.71999999974</v>
      </c>
      <c r="N2379" s="162">
        <f t="shared" si="738"/>
        <v>-3849.9000000000233</v>
      </c>
      <c r="O2379" s="231">
        <f>E3+(E4*0.1)</f>
        <v>0.30000000000000004</v>
      </c>
      <c r="P2379" s="162">
        <v>-550</v>
      </c>
      <c r="Q2379" s="232">
        <f>E5+(E6*0.1)</f>
        <v>0.2</v>
      </c>
      <c r="R2379" s="162">
        <v>-1137</v>
      </c>
      <c r="S2379" s="232">
        <f>E7+(E8*0.1)</f>
        <v>0.2</v>
      </c>
      <c r="T2379" s="162">
        <v>-3410</v>
      </c>
      <c r="U2379" s="233">
        <f>E9+(E10*0.5)+(E11*0.1)</f>
        <v>0.2</v>
      </c>
      <c r="V2379" s="162">
        <v>-1400</v>
      </c>
      <c r="W2379" s="233">
        <f>E12+(E13*0.5)+(E14*0.1)</f>
        <v>0.30000000000000004</v>
      </c>
      <c r="X2379" s="162">
        <v>-1200</v>
      </c>
      <c r="Y2379" s="161">
        <f t="shared" si="739"/>
        <v>2352</v>
      </c>
      <c r="Z2379" s="162">
        <f t="shared" si="731"/>
        <v>-1714.4</v>
      </c>
      <c r="AA2379" s="238">
        <v>46052</v>
      </c>
      <c r="AB2379" s="129">
        <f>SUM(Z2359:Z2379)</f>
        <v>29862.305</v>
      </c>
      <c r="AC2379" s="128">
        <f>(AB2379&gt;0)*1</f>
        <v>1</v>
      </c>
      <c r="AD2379" s="128">
        <f>(AB2379&lt;0)*1</f>
        <v>0</v>
      </c>
      <c r="AE2379" s="129">
        <f>AB2379*AC2379</f>
        <v>29862.305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-1714.4</v>
      </c>
      <c r="AJ2379" s="234">
        <f t="shared" si="734"/>
        <v>0</v>
      </c>
      <c r="AK2379" s="234">
        <f t="shared" si="735"/>
        <v>1</v>
      </c>
      <c r="AL2379" s="129">
        <f t="shared" si="736"/>
        <v>29862.305</v>
      </c>
      <c r="AM2379" s="127">
        <v>46052</v>
      </c>
      <c r="AN2379" s="129">
        <f t="shared" si="740"/>
        <v>409178.81999999972</v>
      </c>
      <c r="AO2379" s="129">
        <f t="shared" si="741"/>
        <v>29862.305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68001.840000000011</v>
      </c>
      <c r="AU2379" s="237">
        <f t="shared" si="744"/>
        <v>55680.400000000023</v>
      </c>
      <c r="AV2379" s="237">
        <f t="shared" si="745"/>
        <v>115983.88000000014</v>
      </c>
      <c r="AW2379" s="237">
        <f t="shared" si="746"/>
        <v>56638.599999999991</v>
      </c>
      <c r="AX2379" s="237">
        <f t="shared" si="747"/>
        <v>112874.10000000002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408810.84999999974</v>
      </c>
      <c r="M2380" s="162">
        <f>MAX(AN28:AN2380)</f>
        <v>413028.71999999974</v>
      </c>
      <c r="N2380" s="162">
        <f t="shared" si="738"/>
        <v>-4217.8699999999953</v>
      </c>
      <c r="O2380" s="231">
        <f>E3+(E4*0.1)</f>
        <v>0.30000000000000004</v>
      </c>
      <c r="P2380" s="162">
        <v>-623.5</v>
      </c>
      <c r="Q2380" s="232">
        <f>E5+(E6*0.1)</f>
        <v>0.2</v>
      </c>
      <c r="R2380" s="162">
        <v>-1169.5</v>
      </c>
      <c r="S2380" s="232">
        <f>E7+(E8*0.1)</f>
        <v>0.2</v>
      </c>
      <c r="T2380" s="162">
        <v>3724.4</v>
      </c>
      <c r="U2380" s="233">
        <f>E9+(E10*0.5)+(E11*0.1)</f>
        <v>0.2</v>
      </c>
      <c r="V2380" s="162">
        <v>-1400</v>
      </c>
      <c r="W2380" s="233">
        <f>E12+(E13*0.5)+(E14*0.1)</f>
        <v>0.30000000000000004</v>
      </c>
      <c r="X2380" s="162">
        <v>-1373</v>
      </c>
      <c r="Y2380" s="161">
        <f t="shared" si="739"/>
        <v>2353</v>
      </c>
      <c r="Z2380" s="162">
        <f t="shared" si="731"/>
        <v>-367.96999999999997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-367.96999999999997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408810.84999999974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67814.790000000008</v>
      </c>
      <c r="AU2380" s="237">
        <f t="shared" si="744"/>
        <v>55446.500000000022</v>
      </c>
      <c r="AV2380" s="237">
        <f t="shared" si="745"/>
        <v>116728.76000000014</v>
      </c>
      <c r="AW2380" s="237">
        <f t="shared" si="746"/>
        <v>56358.599999999991</v>
      </c>
      <c r="AX2380" s="237">
        <f t="shared" si="747"/>
        <v>112462.20000000003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422106.34999999974</v>
      </c>
      <c r="M2381" s="162">
        <f>MAX(AN28:AN2381)</f>
        <v>422106.34999999974</v>
      </c>
      <c r="N2381" s="162">
        <f t="shared" si="738"/>
        <v>0</v>
      </c>
      <c r="O2381" s="231">
        <f>E3+(E4*0.1)</f>
        <v>0.30000000000000004</v>
      </c>
      <c r="P2381" s="162">
        <v>-550</v>
      </c>
      <c r="Q2381" s="232">
        <f>E5+(E6*0.1)</f>
        <v>0.2</v>
      </c>
      <c r="R2381" s="162">
        <v>-850</v>
      </c>
      <c r="S2381" s="232">
        <f>E7+(E8*0.1)</f>
        <v>0.2</v>
      </c>
      <c r="T2381" s="162">
        <v>-3410</v>
      </c>
      <c r="U2381" s="233">
        <f>E9+(E10*0.5)+(E11*0.1)</f>
        <v>0.2</v>
      </c>
      <c r="V2381" s="162">
        <v>28625</v>
      </c>
      <c r="W2381" s="233">
        <f>E12+(E13*0.5)+(E14*0.1)</f>
        <v>0.30000000000000004</v>
      </c>
      <c r="X2381" s="162">
        <v>28625</v>
      </c>
      <c r="Y2381" s="161">
        <f t="shared" si="739"/>
        <v>2354</v>
      </c>
      <c r="Z2381" s="162">
        <f t="shared" si="731"/>
        <v>13295.500000000002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13295.500000000002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422106.34999999974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67649.790000000008</v>
      </c>
      <c r="AU2381" s="237">
        <f t="shared" si="744"/>
        <v>55276.500000000022</v>
      </c>
      <c r="AV2381" s="237">
        <f t="shared" si="745"/>
        <v>116046.76000000014</v>
      </c>
      <c r="AW2381" s="237">
        <f t="shared" si="746"/>
        <v>62083.599999999991</v>
      </c>
      <c r="AX2381" s="237">
        <f t="shared" si="747"/>
        <v>121049.70000000003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420449.34999999974</v>
      </c>
      <c r="M2382" s="162">
        <f>MAX(AN28:AN2382)</f>
        <v>422106.34999999974</v>
      </c>
      <c r="N2382" s="162">
        <f t="shared" si="738"/>
        <v>-1657</v>
      </c>
      <c r="O2382" s="231">
        <f>E3+(E4*0.1)</f>
        <v>0.30000000000000004</v>
      </c>
      <c r="P2382" s="162">
        <v>-550</v>
      </c>
      <c r="Q2382" s="232">
        <f>E5+(E6*0.1)</f>
        <v>0.2</v>
      </c>
      <c r="R2382" s="162">
        <v>-850</v>
      </c>
      <c r="S2382" s="232">
        <f>E7+(E8*0.1)</f>
        <v>0.2</v>
      </c>
      <c r="T2382" s="162">
        <v>-3410</v>
      </c>
      <c r="U2382" s="233">
        <f>E9+(E10*0.5)+(E11*0.1)</f>
        <v>0.2</v>
      </c>
      <c r="V2382" s="162">
        <v>-1400</v>
      </c>
      <c r="W2382" s="233">
        <f>E12+(E13*0.5)+(E14*0.1)</f>
        <v>0.30000000000000004</v>
      </c>
      <c r="X2382" s="162">
        <v>-1200</v>
      </c>
      <c r="Y2382" s="161">
        <f t="shared" si="739"/>
        <v>2355</v>
      </c>
      <c r="Z2382" s="162">
        <f t="shared" si="731"/>
        <v>-1657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-1657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420449.34999999974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67484.790000000008</v>
      </c>
      <c r="AU2382" s="237">
        <f t="shared" si="744"/>
        <v>55106.500000000022</v>
      </c>
      <c r="AV2382" s="237">
        <f t="shared" si="745"/>
        <v>115364.76000000014</v>
      </c>
      <c r="AW2382" s="237">
        <f t="shared" si="746"/>
        <v>61803.599999999991</v>
      </c>
      <c r="AX2382" s="237">
        <f t="shared" si="747"/>
        <v>120689.70000000003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417923.89999999973</v>
      </c>
      <c r="M2383" s="162">
        <f>MAX(AN28:AN2383)</f>
        <v>422106.34999999974</v>
      </c>
      <c r="N2383" s="162">
        <f t="shared" si="738"/>
        <v>-4182.4500000000116</v>
      </c>
      <c r="O2383" s="231">
        <f>E3+(E4*0.1)</f>
        <v>0.30000000000000004</v>
      </c>
      <c r="P2383" s="162">
        <v>-991.3</v>
      </c>
      <c r="Q2383" s="232">
        <f>E5+(E6*0.1)</f>
        <v>0.2</v>
      </c>
      <c r="R2383" s="162">
        <v>-2316.5</v>
      </c>
      <c r="S2383" s="232">
        <f>E7+(E8*0.1)</f>
        <v>0.2</v>
      </c>
      <c r="T2383" s="162">
        <v>-5623.8</v>
      </c>
      <c r="U2383" s="233">
        <f>E9+(E10*0.5)+(E11*0.1)</f>
        <v>0.2</v>
      </c>
      <c r="V2383" s="162">
        <v>-1400</v>
      </c>
      <c r="W2383" s="233">
        <f>E12+(E13*0.5)+(E14*0.1)</f>
        <v>0.30000000000000004</v>
      </c>
      <c r="X2383" s="162">
        <v>-1200</v>
      </c>
      <c r="Y2383" s="161">
        <f t="shared" si="739"/>
        <v>2356</v>
      </c>
      <c r="Z2383" s="162">
        <f t="shared" si="731"/>
        <v>-2525.4499999999998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-2525.4499999999998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417923.89999999973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67187.400000000009</v>
      </c>
      <c r="AU2383" s="237">
        <f t="shared" si="744"/>
        <v>54643.200000000019</v>
      </c>
      <c r="AV2383" s="237">
        <f t="shared" si="745"/>
        <v>114240.00000000015</v>
      </c>
      <c r="AW2383" s="237">
        <f t="shared" si="746"/>
        <v>61523.599999999991</v>
      </c>
      <c r="AX2383" s="237">
        <f t="shared" si="747"/>
        <v>120329.70000000003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422541.64499999973</v>
      </c>
      <c r="M2384" s="162">
        <f>MAX(AN28:AN2384)</f>
        <v>422541.64499999973</v>
      </c>
      <c r="N2384" s="162">
        <f t="shared" si="738"/>
        <v>0</v>
      </c>
      <c r="O2384" s="231">
        <f>E3+(E4*0.1)</f>
        <v>0.30000000000000004</v>
      </c>
      <c r="P2384" s="162">
        <v>6034.75</v>
      </c>
      <c r="Q2384" s="232">
        <f>E5+(E6*0.1)</f>
        <v>0.2</v>
      </c>
      <c r="R2384" s="162">
        <v>6695</v>
      </c>
      <c r="S2384" s="232">
        <f>E7+(E8*0.1)</f>
        <v>0.2</v>
      </c>
      <c r="T2384" s="162">
        <v>10541.6</v>
      </c>
      <c r="U2384" s="233">
        <f>E9+(E10*0.5)+(E11*0.1)</f>
        <v>0.2</v>
      </c>
      <c r="V2384" s="162">
        <v>-1400</v>
      </c>
      <c r="W2384" s="233">
        <f>E12+(E13*0.5)+(E14*0.1)</f>
        <v>0.30000000000000004</v>
      </c>
      <c r="X2384" s="162">
        <v>-1200</v>
      </c>
      <c r="Y2384" s="161">
        <f t="shared" si="739"/>
        <v>2357</v>
      </c>
      <c r="Z2384" s="162">
        <f t="shared" si="731"/>
        <v>4617.7450000000008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4617.7450000000008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422541.64499999973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68997.825000000012</v>
      </c>
      <c r="AU2384" s="237">
        <f t="shared" si="744"/>
        <v>55982.200000000019</v>
      </c>
      <c r="AV2384" s="237">
        <f t="shared" si="745"/>
        <v>116348.32000000015</v>
      </c>
      <c r="AW2384" s="237">
        <f t="shared" si="746"/>
        <v>61243.599999999991</v>
      </c>
      <c r="AX2384" s="237">
        <f t="shared" si="747"/>
        <v>119969.70000000003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426102.64499999973</v>
      </c>
      <c r="M2385" s="162">
        <f>MAX(AN28:AN2385)</f>
        <v>426102.64499999973</v>
      </c>
      <c r="N2385" s="162">
        <f t="shared" si="738"/>
        <v>0</v>
      </c>
      <c r="O2385" s="231">
        <f>E3+(E4*0.1)</f>
        <v>0.30000000000000004</v>
      </c>
      <c r="P2385" s="162">
        <v>-550</v>
      </c>
      <c r="Q2385" s="232">
        <f>E5+(E6*0.1)</f>
        <v>0.2</v>
      </c>
      <c r="R2385" s="162">
        <v>-850</v>
      </c>
      <c r="S2385" s="232">
        <f>E7+(E8*0.1)</f>
        <v>0.2</v>
      </c>
      <c r="T2385" s="162">
        <v>-3410</v>
      </c>
      <c r="U2385" s="233">
        <f>E9+(E10*0.5)+(E11*0.1)</f>
        <v>0.2</v>
      </c>
      <c r="V2385" s="162">
        <v>9156</v>
      </c>
      <c r="W2385" s="233">
        <f>E12+(E13*0.5)+(E14*0.1)</f>
        <v>0.30000000000000004</v>
      </c>
      <c r="X2385" s="162">
        <v>9156</v>
      </c>
      <c r="Y2385" s="161">
        <f t="shared" si="739"/>
        <v>2358</v>
      </c>
      <c r="Z2385" s="162">
        <f t="shared" si="731"/>
        <v>3561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3561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426102.64499999973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68832.825000000012</v>
      </c>
      <c r="AU2385" s="237">
        <f t="shared" si="744"/>
        <v>55812.200000000019</v>
      </c>
      <c r="AV2385" s="237">
        <f t="shared" si="745"/>
        <v>115666.32000000015</v>
      </c>
      <c r="AW2385" s="237">
        <f t="shared" si="746"/>
        <v>63074.799999999988</v>
      </c>
      <c r="AX2385" s="237">
        <f t="shared" si="747"/>
        <v>122716.50000000003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424809.04999999976</v>
      </c>
      <c r="M2386" s="162">
        <f>MAX(AN28:AN2386)</f>
        <v>426102.64499999973</v>
      </c>
      <c r="N2386" s="162">
        <f t="shared" si="738"/>
        <v>-1293.5949999999721</v>
      </c>
      <c r="O2386" s="231">
        <f>E3+(E4*0.1)</f>
        <v>0.30000000000000004</v>
      </c>
      <c r="P2386" s="162">
        <v>261.35000000000002</v>
      </c>
      <c r="Q2386" s="232">
        <f>E5+(E6*0.1)</f>
        <v>0.2</v>
      </c>
      <c r="R2386" s="162">
        <v>-850</v>
      </c>
      <c r="S2386" s="232">
        <f>E7+(E8*0.1)</f>
        <v>0.2</v>
      </c>
      <c r="T2386" s="162">
        <v>-2810</v>
      </c>
      <c r="U2386" s="233">
        <f>E9+(E10*0.5)+(E11*0.1)</f>
        <v>0.2</v>
      </c>
      <c r="V2386" s="162">
        <v>-1400</v>
      </c>
      <c r="W2386" s="233">
        <f>E12+(E13*0.5)+(E14*0.1)</f>
        <v>0.30000000000000004</v>
      </c>
      <c r="X2386" s="162">
        <v>-1200</v>
      </c>
      <c r="Y2386" s="161">
        <f t="shared" si="739"/>
        <v>2359</v>
      </c>
      <c r="Z2386" s="162">
        <f t="shared" si="731"/>
        <v>-1293.595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-1293.595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424809.04999999976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68911.23000000001</v>
      </c>
      <c r="AU2386" s="237">
        <f t="shared" si="744"/>
        <v>55642.200000000019</v>
      </c>
      <c r="AV2386" s="237">
        <f t="shared" si="745"/>
        <v>115104.32000000015</v>
      </c>
      <c r="AW2386" s="237">
        <f t="shared" si="746"/>
        <v>62794.799999999988</v>
      </c>
      <c r="AX2386" s="237">
        <f t="shared" si="747"/>
        <v>122356.50000000003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427758.52999999974</v>
      </c>
      <c r="M2387" s="162">
        <f>MAX(AN28:AN2387)</f>
        <v>427758.52999999974</v>
      </c>
      <c r="N2387" s="162">
        <f t="shared" si="738"/>
        <v>0</v>
      </c>
      <c r="O2387" s="231">
        <f>E3+(E4*0.1)</f>
        <v>0.30000000000000004</v>
      </c>
      <c r="P2387" s="162">
        <v>-550</v>
      </c>
      <c r="Q2387" s="232">
        <f>E5+(E6*0.1)</f>
        <v>0.2</v>
      </c>
      <c r="R2387" s="162">
        <v>-850</v>
      </c>
      <c r="S2387" s="232">
        <f>E7+(E8*0.1)</f>
        <v>0.2</v>
      </c>
      <c r="T2387" s="162">
        <v>1472.4</v>
      </c>
      <c r="U2387" s="233">
        <f>E9+(E10*0.5)+(E11*0.1)</f>
        <v>0.2</v>
      </c>
      <c r="V2387" s="162">
        <v>5980</v>
      </c>
      <c r="W2387" s="233">
        <f>E12+(E13*0.5)+(E14*0.1)</f>
        <v>0.30000000000000004</v>
      </c>
      <c r="X2387" s="162">
        <v>5980</v>
      </c>
      <c r="Y2387" s="161">
        <f t="shared" si="739"/>
        <v>2360</v>
      </c>
      <c r="Z2387" s="162">
        <f t="shared" si="731"/>
        <v>2949.4800000000005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2949.4800000000005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427758.52999999974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68746.23000000001</v>
      </c>
      <c r="AU2387" s="237">
        <f t="shared" si="744"/>
        <v>55472.200000000019</v>
      </c>
      <c r="AV2387" s="237">
        <f t="shared" si="745"/>
        <v>115398.80000000015</v>
      </c>
      <c r="AW2387" s="237">
        <f t="shared" si="746"/>
        <v>63990.799999999988</v>
      </c>
      <c r="AX2387" s="237">
        <f t="shared" si="747"/>
        <v>124150.50000000003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426101.52999999974</v>
      </c>
      <c r="M2388" s="162">
        <f>MAX(AN28:AN2388)</f>
        <v>427758.52999999974</v>
      </c>
      <c r="N2388" s="162">
        <f t="shared" si="738"/>
        <v>-1657</v>
      </c>
      <c r="O2388" s="231">
        <f>E3+(E4*0.1)</f>
        <v>0.30000000000000004</v>
      </c>
      <c r="P2388" s="162">
        <v>-550</v>
      </c>
      <c r="Q2388" s="232">
        <f>E5+(E6*0.1)</f>
        <v>0.2</v>
      </c>
      <c r="R2388" s="162">
        <v>-850</v>
      </c>
      <c r="S2388" s="232">
        <f>E7+(E8*0.1)</f>
        <v>0.2</v>
      </c>
      <c r="T2388" s="162">
        <v>-3410</v>
      </c>
      <c r="U2388" s="233">
        <f>E9+(E10*0.5)+(E11*0.1)</f>
        <v>0.2</v>
      </c>
      <c r="V2388" s="162">
        <v>-1400</v>
      </c>
      <c r="W2388" s="233">
        <f>E12+(E13*0.5)+(E14*0.1)</f>
        <v>0.30000000000000004</v>
      </c>
      <c r="X2388" s="162">
        <v>-1200</v>
      </c>
      <c r="Y2388" s="161">
        <f t="shared" si="739"/>
        <v>2361</v>
      </c>
      <c r="Z2388" s="162">
        <f t="shared" si="731"/>
        <v>-1657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-1657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426101.52999999974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68581.23000000001</v>
      </c>
      <c r="AU2388" s="237">
        <f t="shared" si="744"/>
        <v>55302.200000000019</v>
      </c>
      <c r="AV2388" s="237">
        <f t="shared" si="745"/>
        <v>114716.80000000015</v>
      </c>
      <c r="AW2388" s="237">
        <f t="shared" si="746"/>
        <v>63710.799999999988</v>
      </c>
      <c r="AX2388" s="237">
        <f t="shared" si="747"/>
        <v>123790.50000000003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424444.52999999974</v>
      </c>
      <c r="M2389" s="162">
        <f>MAX(AN28:AN2389)</f>
        <v>427758.52999999974</v>
      </c>
      <c r="N2389" s="162">
        <f t="shared" si="738"/>
        <v>-3314</v>
      </c>
      <c r="O2389" s="231">
        <f>E3+(E4*0.1)</f>
        <v>0.30000000000000004</v>
      </c>
      <c r="P2389" s="162">
        <v>-550</v>
      </c>
      <c r="Q2389" s="232">
        <f>E5+(E6*0.1)</f>
        <v>0.2</v>
      </c>
      <c r="R2389" s="162">
        <v>-850</v>
      </c>
      <c r="S2389" s="232">
        <f>E7+(E8*0.1)</f>
        <v>0.2</v>
      </c>
      <c r="T2389" s="162">
        <v>-3410</v>
      </c>
      <c r="U2389" s="233">
        <f>E9+(E10*0.5)+(E11*0.1)</f>
        <v>0.2</v>
      </c>
      <c r="V2389" s="162">
        <v>-1400</v>
      </c>
      <c r="W2389" s="233">
        <f>E12+(E13*0.5)+(E14*0.1)</f>
        <v>0.30000000000000004</v>
      </c>
      <c r="X2389" s="162">
        <v>-1200</v>
      </c>
      <c r="Y2389" s="161">
        <f t="shared" si="739"/>
        <v>2362</v>
      </c>
      <c r="Z2389" s="162">
        <f t="shared" si="731"/>
        <v>-1657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-1657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424444.52999999974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68416.23000000001</v>
      </c>
      <c r="AU2389" s="237">
        <f t="shared" si="744"/>
        <v>55132.200000000019</v>
      </c>
      <c r="AV2389" s="237">
        <f t="shared" si="745"/>
        <v>114034.80000000015</v>
      </c>
      <c r="AW2389" s="237">
        <f t="shared" si="746"/>
        <v>63430.799999999988</v>
      </c>
      <c r="AX2389" s="237">
        <f t="shared" si="747"/>
        <v>123430.50000000003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423804.52999999974</v>
      </c>
      <c r="M2390" s="162">
        <f>MAX(AN28:AN2390)</f>
        <v>427758.52999999974</v>
      </c>
      <c r="N2390" s="162">
        <f t="shared" si="738"/>
        <v>-3954</v>
      </c>
      <c r="O2390" s="231">
        <f>E3+(E4*0.1)</f>
        <v>0.30000000000000004</v>
      </c>
      <c r="P2390" s="162">
        <v>0</v>
      </c>
      <c r="Q2390" s="232">
        <f>E5+(E6*0.1)</f>
        <v>0.2</v>
      </c>
      <c r="R2390" s="162">
        <v>0</v>
      </c>
      <c r="S2390" s="232">
        <f>E7+(E8*0.1)</f>
        <v>0.2</v>
      </c>
      <c r="T2390" s="162">
        <v>0</v>
      </c>
      <c r="U2390" s="233">
        <f>E9+(E10*0.5)+(E11*0.1)</f>
        <v>0.2</v>
      </c>
      <c r="V2390" s="162">
        <v>-1400</v>
      </c>
      <c r="W2390" s="233">
        <f>E12+(E13*0.5)+(E14*0.1)</f>
        <v>0.30000000000000004</v>
      </c>
      <c r="X2390" s="162">
        <v>-1200</v>
      </c>
      <c r="Y2390" s="161">
        <f t="shared" si="739"/>
        <v>2363</v>
      </c>
      <c r="Z2390" s="162">
        <f t="shared" si="731"/>
        <v>-640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-640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423804.52999999974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68416.23000000001</v>
      </c>
      <c r="AU2390" s="237">
        <f t="shared" si="744"/>
        <v>55132.200000000019</v>
      </c>
      <c r="AV2390" s="237">
        <f t="shared" si="745"/>
        <v>114034.80000000015</v>
      </c>
      <c r="AW2390" s="237">
        <f t="shared" si="746"/>
        <v>63150.799999999988</v>
      </c>
      <c r="AX2390" s="237">
        <f t="shared" si="747"/>
        <v>123070.50000000003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422147.52999999974</v>
      </c>
      <c r="M2391" s="162">
        <f>MAX(AN28:AN2391)</f>
        <v>427758.52999999974</v>
      </c>
      <c r="N2391" s="162">
        <f t="shared" si="738"/>
        <v>-5611</v>
      </c>
      <c r="O2391" s="231">
        <f>E3+(E4*0.1)</f>
        <v>0.30000000000000004</v>
      </c>
      <c r="P2391" s="162">
        <v>-550</v>
      </c>
      <c r="Q2391" s="232">
        <f>E5+(E6*0.1)</f>
        <v>0.2</v>
      </c>
      <c r="R2391" s="162">
        <v>-850</v>
      </c>
      <c r="S2391" s="232">
        <f>E7+(E8*0.1)</f>
        <v>0.2</v>
      </c>
      <c r="T2391" s="162">
        <v>-3410</v>
      </c>
      <c r="U2391" s="233">
        <f>E9+(E10*0.5)+(E11*0.1)</f>
        <v>0.2</v>
      </c>
      <c r="V2391" s="162">
        <v>-1400</v>
      </c>
      <c r="W2391" s="233">
        <f>E12+(E13*0.5)+(E14*0.1)</f>
        <v>0.30000000000000004</v>
      </c>
      <c r="X2391" s="162">
        <v>-1200</v>
      </c>
      <c r="Y2391" s="161">
        <f t="shared" si="739"/>
        <v>2364</v>
      </c>
      <c r="Z2391" s="162">
        <f t="shared" si="731"/>
        <v>-1657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-1657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422147.52999999974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68251.23000000001</v>
      </c>
      <c r="AU2391" s="237">
        <f t="shared" si="744"/>
        <v>54962.200000000019</v>
      </c>
      <c r="AV2391" s="237">
        <f t="shared" si="745"/>
        <v>113352.80000000015</v>
      </c>
      <c r="AW2391" s="237">
        <f t="shared" si="746"/>
        <v>62870.799999999988</v>
      </c>
      <c r="AX2391" s="237">
        <f t="shared" si="747"/>
        <v>122710.50000000003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422320.81499999971</v>
      </c>
      <c r="M2392" s="162">
        <f>MAX(AN28:AN2392)</f>
        <v>427758.52999999974</v>
      </c>
      <c r="N2392" s="162">
        <f t="shared" si="738"/>
        <v>-5437.7150000000256</v>
      </c>
      <c r="O2392" s="231">
        <f>E3+(E4*0.1)</f>
        <v>0.30000000000000004</v>
      </c>
      <c r="P2392" s="162">
        <v>647.35</v>
      </c>
      <c r="Q2392" s="232">
        <f>E5+(E6*0.1)</f>
        <v>0.2</v>
      </c>
      <c r="R2392" s="162">
        <v>-850</v>
      </c>
      <c r="S2392" s="232">
        <f>E7+(E8*0.1)</f>
        <v>0.2</v>
      </c>
      <c r="T2392" s="162">
        <v>3945.4</v>
      </c>
      <c r="U2392" s="233">
        <f>E9+(E10*0.5)+(E11*0.1)</f>
        <v>0.2</v>
      </c>
      <c r="V2392" s="162">
        <v>-1400</v>
      </c>
      <c r="W2392" s="233">
        <f>E12+(E13*0.5)+(E14*0.1)</f>
        <v>0.30000000000000004</v>
      </c>
      <c r="X2392" s="162">
        <v>-1200</v>
      </c>
      <c r="Y2392" s="161">
        <f t="shared" si="739"/>
        <v>2365</v>
      </c>
      <c r="Z2392" s="162">
        <f t="shared" si="731"/>
        <v>173.28500000000003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173.28500000000003</v>
      </c>
      <c r="AI2392" s="129">
        <f t="shared" si="733"/>
        <v>0</v>
      </c>
      <c r="AJ2392" s="234">
        <f t="shared" si="734"/>
        <v>1</v>
      </c>
      <c r="AK2392" s="234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422320.81499999971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68445.435000000012</v>
      </c>
      <c r="AU2392" s="237">
        <f t="shared" si="744"/>
        <v>54792.200000000019</v>
      </c>
      <c r="AV2392" s="237">
        <f t="shared" si="745"/>
        <v>114141.88000000015</v>
      </c>
      <c r="AW2392" s="237">
        <f t="shared" si="746"/>
        <v>62590.799999999988</v>
      </c>
      <c r="AX2392" s="237">
        <f t="shared" si="747"/>
        <v>122350.50000000003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421028.01499999972</v>
      </c>
      <c r="M2393" s="162">
        <f>MAX(AN28:AN2393)</f>
        <v>427758.52999999974</v>
      </c>
      <c r="N2393" s="162">
        <f t="shared" si="738"/>
        <v>-6730.515000000014</v>
      </c>
      <c r="O2393" s="231">
        <f>E3+(E4*0.1)</f>
        <v>0.30000000000000004</v>
      </c>
      <c r="P2393" s="162">
        <v>-550</v>
      </c>
      <c r="Q2393" s="232">
        <f>E5+(E6*0.1)</f>
        <v>0.2</v>
      </c>
      <c r="R2393" s="162">
        <v>971</v>
      </c>
      <c r="S2393" s="232">
        <f>E7+(E8*0.1)</f>
        <v>0.2</v>
      </c>
      <c r="T2393" s="162">
        <v>-3410</v>
      </c>
      <c r="U2393" s="233">
        <f>E9+(E10*0.5)+(E11*0.1)</f>
        <v>0.2</v>
      </c>
      <c r="V2393" s="162">
        <v>-1400</v>
      </c>
      <c r="W2393" s="233">
        <f>E12+(E13*0.5)+(E14*0.1)</f>
        <v>0.30000000000000004</v>
      </c>
      <c r="X2393" s="162">
        <v>-1200</v>
      </c>
      <c r="Y2393" s="161">
        <f t="shared" si="739"/>
        <v>2366</v>
      </c>
      <c r="Z2393" s="162">
        <f t="shared" si="731"/>
        <v>-1292.8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-1292.8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421028.01499999972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68280.435000000012</v>
      </c>
      <c r="AU2393" s="237">
        <f t="shared" si="744"/>
        <v>54986.400000000016</v>
      </c>
      <c r="AV2393" s="237">
        <f t="shared" si="745"/>
        <v>113459.88000000015</v>
      </c>
      <c r="AW2393" s="237">
        <f t="shared" si="746"/>
        <v>62310.799999999988</v>
      </c>
      <c r="AX2393" s="237">
        <f t="shared" si="747"/>
        <v>121990.50000000003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427089.13499999972</v>
      </c>
      <c r="M2394" s="162">
        <f>MAX(AN28:AN2394)</f>
        <v>427758.52999999974</v>
      </c>
      <c r="N2394" s="162">
        <f t="shared" si="738"/>
        <v>-669.39500000001863</v>
      </c>
      <c r="O2394" s="231">
        <f>E3+(E4*0.1)</f>
        <v>0.30000000000000004</v>
      </c>
      <c r="P2394" s="162">
        <v>-550</v>
      </c>
      <c r="Q2394" s="232">
        <f>E5+(E6*0.1)</f>
        <v>0.2</v>
      </c>
      <c r="R2394" s="162">
        <v>-850</v>
      </c>
      <c r="S2394" s="232">
        <f>E7+(E8*0.1)</f>
        <v>0.2</v>
      </c>
      <c r="T2394" s="162">
        <v>4305.6000000000004</v>
      </c>
      <c r="U2394" s="233">
        <f>E9+(E10*0.5)+(E11*0.1)</f>
        <v>0.2</v>
      </c>
      <c r="V2394" s="162">
        <v>11070</v>
      </c>
      <c r="W2394" s="233">
        <f>E12+(E13*0.5)+(E14*0.1)</f>
        <v>0.30000000000000004</v>
      </c>
      <c r="X2394" s="162">
        <v>11070</v>
      </c>
      <c r="Y2394" s="161">
        <f t="shared" si="739"/>
        <v>2367</v>
      </c>
      <c r="Z2394" s="162">
        <f t="shared" si="731"/>
        <v>6061.1200000000008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6061.1200000000008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427089.13499999972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68115.435000000012</v>
      </c>
      <c r="AU2394" s="237">
        <f t="shared" si="744"/>
        <v>54816.400000000016</v>
      </c>
      <c r="AV2394" s="237">
        <f t="shared" si="745"/>
        <v>114321.00000000015</v>
      </c>
      <c r="AW2394" s="237">
        <f t="shared" si="746"/>
        <v>64524.799999999988</v>
      </c>
      <c r="AX2394" s="237">
        <f t="shared" si="747"/>
        <v>125311.50000000003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433004.23499999969</v>
      </c>
      <c r="M2395" s="162">
        <f>MAX(AN28:AN2395)</f>
        <v>433004.23499999969</v>
      </c>
      <c r="N2395" s="162">
        <f t="shared" si="738"/>
        <v>0</v>
      </c>
      <c r="O2395" s="231">
        <f>E3+(E4*0.1)</f>
        <v>0.30000000000000004</v>
      </c>
      <c r="P2395" s="162">
        <v>-550</v>
      </c>
      <c r="Q2395" s="232">
        <f>E5+(E6*0.1)</f>
        <v>0.2</v>
      </c>
      <c r="R2395" s="162">
        <v>3588</v>
      </c>
      <c r="S2395" s="232">
        <f>E7+(E8*0.1)</f>
        <v>0.2</v>
      </c>
      <c r="T2395" s="162">
        <v>-3410</v>
      </c>
      <c r="U2395" s="233">
        <f>E9+(E10*0.5)+(E11*0.1)</f>
        <v>0.2</v>
      </c>
      <c r="V2395" s="162">
        <v>12089</v>
      </c>
      <c r="W2395" s="233">
        <f>E12+(E13*0.5)+(E14*0.1)</f>
        <v>0.30000000000000004</v>
      </c>
      <c r="X2395" s="162">
        <v>12089</v>
      </c>
      <c r="Y2395" s="161">
        <f t="shared" si="739"/>
        <v>2368</v>
      </c>
      <c r="Z2395" s="162">
        <f t="shared" si="731"/>
        <v>5915.1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5915.1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433004.23499999969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67950.435000000012</v>
      </c>
      <c r="AU2395" s="237">
        <f t="shared" si="744"/>
        <v>55534.000000000015</v>
      </c>
      <c r="AV2395" s="237">
        <f t="shared" si="745"/>
        <v>113639.00000000015</v>
      </c>
      <c r="AW2395" s="237">
        <f t="shared" si="746"/>
        <v>66942.599999999991</v>
      </c>
      <c r="AX2395" s="237">
        <f t="shared" si="747"/>
        <v>128938.20000000003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433822.29499999969</v>
      </c>
      <c r="M2396" s="162">
        <f>MAX(AN28:AN2396)</f>
        <v>433822.29499999969</v>
      </c>
      <c r="N2396" s="162">
        <f t="shared" si="738"/>
        <v>0</v>
      </c>
      <c r="O2396" s="231">
        <f>E3+(E4*0.1)</f>
        <v>0.30000000000000004</v>
      </c>
      <c r="P2396" s="162">
        <v>1852.2</v>
      </c>
      <c r="Q2396" s="232">
        <f>E5+(E6*0.1)</f>
        <v>0.2</v>
      </c>
      <c r="R2396" s="162">
        <v>-850</v>
      </c>
      <c r="S2396" s="232">
        <f>E7+(E8*0.1)</f>
        <v>0.2</v>
      </c>
      <c r="T2396" s="162">
        <v>5362</v>
      </c>
      <c r="U2396" s="233">
        <f>E9+(E10*0.5)+(E11*0.1)</f>
        <v>0.2</v>
      </c>
      <c r="V2396" s="162">
        <v>-1400</v>
      </c>
      <c r="W2396" s="233">
        <f>E12+(E13*0.5)+(E14*0.1)</f>
        <v>0.30000000000000004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818.06000000000017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818.06000000000017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433822.29499999969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68506.095000000016</v>
      </c>
      <c r="AU2396" s="237">
        <f t="shared" si="744"/>
        <v>55364.000000000015</v>
      </c>
      <c r="AV2396" s="237">
        <f t="shared" si="745"/>
        <v>114711.40000000014</v>
      </c>
      <c r="AW2396" s="237">
        <f t="shared" si="746"/>
        <v>66662.599999999991</v>
      </c>
      <c r="AX2396" s="237">
        <f t="shared" si="747"/>
        <v>128578.20000000003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434790.96999999968</v>
      </c>
      <c r="M2397" s="162">
        <f>MAX(AN28:AN2397)</f>
        <v>434790.96999999968</v>
      </c>
      <c r="N2397" s="162">
        <f t="shared" ref="N2397:N2460" si="757">AN2397-M2397</f>
        <v>0</v>
      </c>
      <c r="O2397" s="231">
        <f>E3+(E4*0.1)</f>
        <v>0.30000000000000004</v>
      </c>
      <c r="P2397" s="162">
        <v>1538.25</v>
      </c>
      <c r="Q2397" s="232">
        <f>E5+(E6*0.1)</f>
        <v>0.2</v>
      </c>
      <c r="R2397" s="162">
        <v>-1304</v>
      </c>
      <c r="S2397" s="232">
        <f>E7+(E8*0.1)</f>
        <v>0.2</v>
      </c>
      <c r="T2397" s="162">
        <v>7040</v>
      </c>
      <c r="U2397" s="233">
        <f>E9+(E10*0.5)+(E11*0.1)</f>
        <v>0.2</v>
      </c>
      <c r="V2397" s="162">
        <v>-1400</v>
      </c>
      <c r="W2397" s="233">
        <f>E12+(E13*0.5)+(E14*0.1)</f>
        <v>0.30000000000000004</v>
      </c>
      <c r="X2397" s="162">
        <v>-1200</v>
      </c>
      <c r="Y2397" s="161">
        <f t="shared" ref="Y2397:Y2460" si="758">Y2396+1</f>
        <v>2370</v>
      </c>
      <c r="Z2397" s="162">
        <f t="shared" si="750"/>
        <v>968.67500000000018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968.67500000000018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434790.96999999968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68967.570000000022</v>
      </c>
      <c r="AU2397" s="237">
        <f t="shared" ref="AU2397:AU2460" si="763">(R2397*Q2397)+AU2396</f>
        <v>55103.200000000012</v>
      </c>
      <c r="AV2397" s="237">
        <f t="shared" ref="AV2397:AV2460" si="764">(S2397*T2397)+AV2396</f>
        <v>116119.40000000014</v>
      </c>
      <c r="AW2397" s="237">
        <f t="shared" ref="AW2397:AW2460" si="765">(V2397*U2397)+AW2396</f>
        <v>66382.599999999991</v>
      </c>
      <c r="AX2397" s="237">
        <f t="shared" ref="AX2397:AX2460" si="766">(X2397*W2397)+AX2396</f>
        <v>128218.20000000003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433676.66999999969</v>
      </c>
      <c r="M2398" s="162">
        <f>MAX(AN28:AN2398)</f>
        <v>434790.96999999968</v>
      </c>
      <c r="N2398" s="162">
        <f t="shared" si="757"/>
        <v>-1114.2999999999884</v>
      </c>
      <c r="O2398" s="231">
        <f>E3+(E4*0.1)</f>
        <v>0.30000000000000004</v>
      </c>
      <c r="P2398" s="162">
        <v>-550</v>
      </c>
      <c r="Q2398" s="232">
        <f>E5+(E6*0.1)</f>
        <v>0.2</v>
      </c>
      <c r="R2398" s="162">
        <v>1863.5</v>
      </c>
      <c r="S2398" s="232">
        <f>E7+(E8*0.1)</f>
        <v>0.2</v>
      </c>
      <c r="T2398" s="162">
        <v>-3410</v>
      </c>
      <c r="U2398" s="233">
        <f>E9+(E10*0.5)+(E11*0.1)</f>
        <v>0.2</v>
      </c>
      <c r="V2398" s="162">
        <v>-1400</v>
      </c>
      <c r="W2398" s="233">
        <f>E12+(E13*0.5)+(E14*0.1)</f>
        <v>0.30000000000000004</v>
      </c>
      <c r="X2398" s="162">
        <v>-1200</v>
      </c>
      <c r="Y2398" s="161">
        <f t="shared" si="758"/>
        <v>2371</v>
      </c>
      <c r="Z2398" s="162">
        <f t="shared" si="750"/>
        <v>-1114.3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-1114.3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433676.66999999969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68802.570000000022</v>
      </c>
      <c r="AU2398" s="237">
        <f t="shared" si="763"/>
        <v>55475.900000000009</v>
      </c>
      <c r="AV2398" s="237">
        <f t="shared" si="764"/>
        <v>115437.40000000014</v>
      </c>
      <c r="AW2398" s="237">
        <f t="shared" si="765"/>
        <v>66102.599999999991</v>
      </c>
      <c r="AX2398" s="237">
        <f t="shared" si="766"/>
        <v>127858.20000000003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432038.62499999971</v>
      </c>
      <c r="M2399" s="162">
        <f>MAX(AN28:AN2399)</f>
        <v>434790.96999999968</v>
      </c>
      <c r="N2399" s="162">
        <f t="shared" si="757"/>
        <v>-2752.3449999999721</v>
      </c>
      <c r="O2399" s="231">
        <f>E3+(E4*0.1)</f>
        <v>0.30000000000000004</v>
      </c>
      <c r="P2399" s="162">
        <v>-1278.1500000000001</v>
      </c>
      <c r="Q2399" s="232">
        <f>E5+(E6*0.1)</f>
        <v>0.2</v>
      </c>
      <c r="R2399" s="162">
        <v>1499</v>
      </c>
      <c r="S2399" s="232">
        <f>E7+(E8*0.1)</f>
        <v>0.2</v>
      </c>
      <c r="T2399" s="162">
        <v>-4572</v>
      </c>
      <c r="U2399" s="233">
        <f>E9+(E10*0.5)+(E11*0.1)</f>
        <v>0.2</v>
      </c>
      <c r="V2399" s="162">
        <v>-1400</v>
      </c>
      <c r="W2399" s="233">
        <f>E12+(E13*0.5)+(E14*0.1)</f>
        <v>0.30000000000000004</v>
      </c>
      <c r="X2399" s="162">
        <v>-1200</v>
      </c>
      <c r="Y2399" s="161">
        <f t="shared" si="758"/>
        <v>2372</v>
      </c>
      <c r="Z2399" s="162">
        <f t="shared" si="750"/>
        <v>-1638.0450000000001</v>
      </c>
      <c r="AA2399" s="238">
        <v>46080</v>
      </c>
      <c r="AB2399" s="129">
        <f>SUM(Z2380:Z2399)</f>
        <v>22859.805000000008</v>
      </c>
      <c r="AC2399" s="128">
        <f>(AB2399&gt;0)*1</f>
        <v>1</v>
      </c>
      <c r="AD2399" s="128">
        <f>(AB2399&lt;0)*1</f>
        <v>0</v>
      </c>
      <c r="AE2399" s="129">
        <f>AB2399*AC2399</f>
        <v>22859.805000000008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-1638.0450000000001</v>
      </c>
      <c r="AJ2399" s="234">
        <f t="shared" si="753"/>
        <v>0</v>
      </c>
      <c r="AK2399" s="234">
        <f t="shared" si="754"/>
        <v>1</v>
      </c>
      <c r="AL2399" s="129">
        <f t="shared" si="755"/>
        <v>22859.805000000008</v>
      </c>
      <c r="AM2399" s="127">
        <v>46080</v>
      </c>
      <c r="AN2399" s="129">
        <f t="shared" si="759"/>
        <v>432038.62499999971</v>
      </c>
      <c r="AO2399" s="129">
        <f t="shared" si="760"/>
        <v>22859.805000000008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68419.125000000015</v>
      </c>
      <c r="AU2399" s="237">
        <f t="shared" si="763"/>
        <v>55775.700000000012</v>
      </c>
      <c r="AV2399" s="237">
        <f t="shared" si="764"/>
        <v>114523.00000000015</v>
      </c>
      <c r="AW2399" s="237">
        <f t="shared" si="765"/>
        <v>65822.599999999991</v>
      </c>
      <c r="AX2399" s="237">
        <f t="shared" si="766"/>
        <v>127498.20000000003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429424.4949999997</v>
      </c>
      <c r="M2400" s="162">
        <f>MAX(AN28:AN2400)</f>
        <v>434790.96999999968</v>
      </c>
      <c r="N2400" s="162">
        <f t="shared" si="757"/>
        <v>-5366.4749999999767</v>
      </c>
      <c r="O2400" s="231">
        <f>E3+(E4*0.1)</f>
        <v>0.30000000000000004</v>
      </c>
      <c r="P2400" s="162">
        <v>-967.5</v>
      </c>
      <c r="Q2400" s="232">
        <f>E5+(E6*0.1)</f>
        <v>0.2</v>
      </c>
      <c r="R2400" s="162">
        <v>-850</v>
      </c>
      <c r="S2400" s="232">
        <f>E7+(E8*0.1)</f>
        <v>0.2</v>
      </c>
      <c r="T2400" s="162">
        <v>-7569.4</v>
      </c>
      <c r="U2400" s="233">
        <f>E9+(E10*0.5)+(E11*0.1)</f>
        <v>0.2</v>
      </c>
      <c r="V2400" s="162">
        <v>-1400</v>
      </c>
      <c r="W2400" s="233">
        <f>E12+(E13*0.5)+(E14*0.1)</f>
        <v>0.30000000000000004</v>
      </c>
      <c r="X2400" s="162">
        <v>-1200</v>
      </c>
      <c r="Y2400" s="161">
        <f t="shared" si="758"/>
        <v>2373</v>
      </c>
      <c r="Z2400" s="162">
        <f t="shared" si="750"/>
        <v>-2614.13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-2614.13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429424.4949999997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68128.875000000015</v>
      </c>
      <c r="AU2400" s="237">
        <f t="shared" si="763"/>
        <v>55605.700000000012</v>
      </c>
      <c r="AV2400" s="237">
        <f t="shared" si="764"/>
        <v>113009.12000000014</v>
      </c>
      <c r="AW2400" s="237">
        <f t="shared" si="765"/>
        <v>65542.599999999991</v>
      </c>
      <c r="AX2400" s="237">
        <f t="shared" si="766"/>
        <v>127138.20000000003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426833.88999999972</v>
      </c>
      <c r="M2401" s="162">
        <f>MAX(AN28:AN2401)</f>
        <v>434790.96999999968</v>
      </c>
      <c r="N2401" s="162">
        <f t="shared" si="757"/>
        <v>-7957.0799999999581</v>
      </c>
      <c r="O2401" s="231">
        <f>E3+(E4*0.1)</f>
        <v>0.30000000000000004</v>
      </c>
      <c r="P2401" s="162">
        <v>-2108.35</v>
      </c>
      <c r="Q2401" s="232">
        <f>E5+(E6*0.1)</f>
        <v>0.2</v>
      </c>
      <c r="R2401" s="162">
        <v>3249.5</v>
      </c>
      <c r="S2401" s="232">
        <f>E7+(E8*0.1)</f>
        <v>0.2</v>
      </c>
      <c r="T2401" s="162">
        <v>-9840</v>
      </c>
      <c r="U2401" s="233">
        <f>E9+(E10*0.5)+(E11*0.1)</f>
        <v>0.2</v>
      </c>
      <c r="V2401" s="162">
        <v>-1400</v>
      </c>
      <c r="W2401" s="233">
        <f>E12+(E13*0.5)+(E14*0.1)</f>
        <v>0.30000000000000004</v>
      </c>
      <c r="X2401" s="162">
        <v>-1200</v>
      </c>
      <c r="Y2401" s="161">
        <f t="shared" si="758"/>
        <v>2374</v>
      </c>
      <c r="Z2401" s="162">
        <f t="shared" si="750"/>
        <v>-2590.605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-2590.605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426833.88999999972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67496.37000000001</v>
      </c>
      <c r="AU2401" s="237">
        <f t="shared" si="763"/>
        <v>56255.600000000013</v>
      </c>
      <c r="AV2401" s="237">
        <f t="shared" si="764"/>
        <v>111041.12000000014</v>
      </c>
      <c r="AW2401" s="237">
        <f t="shared" si="765"/>
        <v>65262.599999999991</v>
      </c>
      <c r="AX2401" s="237">
        <f t="shared" si="766"/>
        <v>126778.20000000003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430641.78999999975</v>
      </c>
      <c r="M2402" s="162">
        <f>MAX(AN28:AN2402)</f>
        <v>434790.96999999968</v>
      </c>
      <c r="N2402" s="162">
        <f t="shared" si="757"/>
        <v>-4149.1799999999348</v>
      </c>
      <c r="O2402" s="231">
        <f>E3+(E4*0.1)</f>
        <v>0.30000000000000004</v>
      </c>
      <c r="P2402" s="162">
        <v>-550</v>
      </c>
      <c r="Q2402" s="232">
        <f>E5+(E6*0.1)</f>
        <v>0.2</v>
      </c>
      <c r="R2402" s="162">
        <v>-850</v>
      </c>
      <c r="S2402" s="232">
        <f>E7+(E8*0.1)</f>
        <v>0.2</v>
      </c>
      <c r="T2402" s="162">
        <v>7472</v>
      </c>
      <c r="U2402" s="233">
        <f>E9+(E10*0.5)+(E11*0.1)</f>
        <v>0.2</v>
      </c>
      <c r="V2402" s="162">
        <v>5297</v>
      </c>
      <c r="W2402" s="233">
        <f>E12+(E13*0.5)+(E14*0.1)</f>
        <v>0.30000000000000004</v>
      </c>
      <c r="X2402" s="162">
        <v>5297</v>
      </c>
      <c r="Y2402" s="161">
        <f t="shared" si="758"/>
        <v>2375</v>
      </c>
      <c r="Z2402" s="162">
        <f t="shared" si="750"/>
        <v>3807.9000000000005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3807.9000000000005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430641.78999999975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67331.37000000001</v>
      </c>
      <c r="AU2402" s="237">
        <f t="shared" si="763"/>
        <v>56085.600000000013</v>
      </c>
      <c r="AV2402" s="237">
        <f t="shared" si="764"/>
        <v>112535.52000000014</v>
      </c>
      <c r="AW2402" s="237">
        <f t="shared" si="765"/>
        <v>66321.999999999985</v>
      </c>
      <c r="AX2402" s="237">
        <f t="shared" si="766"/>
        <v>128367.30000000003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429373.66999999975</v>
      </c>
      <c r="M2403" s="162">
        <f>MAX(AN28:AN2403)</f>
        <v>434790.96999999968</v>
      </c>
      <c r="N2403" s="162">
        <f t="shared" si="757"/>
        <v>-5417.2999999999302</v>
      </c>
      <c r="O2403" s="231">
        <f>E3+(E4*0.1)</f>
        <v>0.30000000000000004</v>
      </c>
      <c r="P2403" s="162">
        <v>-1113.4000000000001</v>
      </c>
      <c r="Q2403" s="232">
        <f>E5+(E6*0.1)</f>
        <v>0.2</v>
      </c>
      <c r="R2403" s="162">
        <v>1939.5</v>
      </c>
      <c r="S2403" s="232">
        <f>E7+(E8*0.1)</f>
        <v>0.2</v>
      </c>
      <c r="T2403" s="162">
        <v>-3410</v>
      </c>
      <c r="U2403" s="233">
        <f>E9+(E10*0.5)+(E11*0.1)</f>
        <v>0.2</v>
      </c>
      <c r="V2403" s="162">
        <v>-1400</v>
      </c>
      <c r="W2403" s="233">
        <f>E12+(E13*0.5)+(E14*0.1)</f>
        <v>0.30000000000000004</v>
      </c>
      <c r="X2403" s="162">
        <v>-1200</v>
      </c>
      <c r="Y2403" s="161">
        <f t="shared" si="758"/>
        <v>2376</v>
      </c>
      <c r="Z2403" s="162">
        <f t="shared" si="750"/>
        <v>-1268.1200000000001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-1268.1200000000001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429373.66999999975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66997.350000000006</v>
      </c>
      <c r="AU2403" s="237">
        <f t="shared" si="763"/>
        <v>56473.500000000015</v>
      </c>
      <c r="AV2403" s="237">
        <f t="shared" si="764"/>
        <v>111853.52000000014</v>
      </c>
      <c r="AW2403" s="237">
        <f t="shared" si="765"/>
        <v>66041.999999999985</v>
      </c>
      <c r="AX2403" s="237">
        <f t="shared" si="766"/>
        <v>128007.30000000003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428051.48499999975</v>
      </c>
      <c r="M2404" s="162">
        <f>MAX(AN28:AN2404)</f>
        <v>434790.96999999968</v>
      </c>
      <c r="N2404" s="162">
        <f t="shared" si="757"/>
        <v>-6739.4849999999278</v>
      </c>
      <c r="O2404" s="231">
        <f>E3+(E4*0.1)</f>
        <v>0.30000000000000004</v>
      </c>
      <c r="P2404" s="162">
        <v>-1650.95</v>
      </c>
      <c r="Q2404" s="232">
        <f>E5+(E6*0.1)</f>
        <v>0.2</v>
      </c>
      <c r="R2404" s="162">
        <v>4534.5</v>
      </c>
      <c r="S2404" s="232">
        <f>E7+(E8*0.1)</f>
        <v>0.2</v>
      </c>
      <c r="T2404" s="162">
        <v>-5469</v>
      </c>
      <c r="U2404" s="233">
        <f>E9+(E10*0.5)+(E11*0.1)</f>
        <v>0.2</v>
      </c>
      <c r="V2404" s="162">
        <v>-1400</v>
      </c>
      <c r="W2404" s="233">
        <f>E12+(E13*0.5)+(E14*0.1)</f>
        <v>0.30000000000000004</v>
      </c>
      <c r="X2404" s="162">
        <v>-1200</v>
      </c>
      <c r="Y2404" s="161">
        <f t="shared" si="758"/>
        <v>2377</v>
      </c>
      <c r="Z2404" s="162">
        <f t="shared" si="750"/>
        <v>-1322.1849999999999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-1322.1849999999999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428051.48499999975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66502.065000000002</v>
      </c>
      <c r="AU2404" s="237">
        <f t="shared" si="763"/>
        <v>57380.400000000016</v>
      </c>
      <c r="AV2404" s="237">
        <f t="shared" si="764"/>
        <v>110759.72000000013</v>
      </c>
      <c r="AW2404" s="237">
        <f t="shared" si="765"/>
        <v>65761.999999999985</v>
      </c>
      <c r="AX2404" s="237">
        <f t="shared" si="766"/>
        <v>127647.30000000003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426224.88499999978</v>
      </c>
      <c r="M2405" s="162">
        <f>MAX(AN28:AN2405)</f>
        <v>434790.96999999968</v>
      </c>
      <c r="N2405" s="162">
        <f t="shared" si="757"/>
        <v>-8566.0849999999045</v>
      </c>
      <c r="O2405" s="231">
        <f>E3+(E4*0.1)</f>
        <v>0.30000000000000004</v>
      </c>
      <c r="P2405" s="162">
        <v>-550</v>
      </c>
      <c r="Q2405" s="232">
        <f>E5+(E6*0.1)</f>
        <v>0.2</v>
      </c>
      <c r="R2405" s="162">
        <v>-850</v>
      </c>
      <c r="S2405" s="232">
        <f>E7+(E8*0.1)</f>
        <v>0.2</v>
      </c>
      <c r="T2405" s="162">
        <v>-4258</v>
      </c>
      <c r="U2405" s="233">
        <f>E9+(E10*0.5)+(E11*0.1)</f>
        <v>0.2</v>
      </c>
      <c r="V2405" s="162">
        <v>-1400</v>
      </c>
      <c r="W2405" s="233">
        <f>E12+(E13*0.5)+(E14*0.1)</f>
        <v>0.30000000000000004</v>
      </c>
      <c r="X2405" s="162">
        <v>-1200</v>
      </c>
      <c r="Y2405" s="161">
        <f t="shared" si="758"/>
        <v>2378</v>
      </c>
      <c r="Z2405" s="162">
        <f t="shared" si="750"/>
        <v>-1826.6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-1826.6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426224.88499999978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66337.065000000002</v>
      </c>
      <c r="AU2405" s="237">
        <f t="shared" si="763"/>
        <v>57210.400000000016</v>
      </c>
      <c r="AV2405" s="237">
        <f t="shared" si="764"/>
        <v>109908.12000000013</v>
      </c>
      <c r="AW2405" s="237">
        <f t="shared" si="765"/>
        <v>65481.999999999985</v>
      </c>
      <c r="AX2405" s="237">
        <f t="shared" si="766"/>
        <v>127287.30000000003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425206.76499999978</v>
      </c>
      <c r="M2406" s="162">
        <f>MAX(AN28:AN2406)</f>
        <v>434790.96999999968</v>
      </c>
      <c r="N2406" s="162">
        <f t="shared" si="757"/>
        <v>-9584.2049999998999</v>
      </c>
      <c r="O2406" s="231">
        <f>E3+(E4*0.1)</f>
        <v>0.30000000000000004</v>
      </c>
      <c r="P2406" s="162">
        <v>-550</v>
      </c>
      <c r="Q2406" s="232">
        <f>E5+(E6*0.1)</f>
        <v>0.2</v>
      </c>
      <c r="R2406" s="162">
        <v>-850</v>
      </c>
      <c r="S2406" s="232">
        <f>E7+(E8*0.1)</f>
        <v>0.2</v>
      </c>
      <c r="T2406" s="162">
        <v>-215.6</v>
      </c>
      <c r="U2406" s="233">
        <f>E9+(E10*0.5)+(E11*0.1)</f>
        <v>0.2</v>
      </c>
      <c r="V2406" s="162">
        <v>-1400</v>
      </c>
      <c r="W2406" s="233">
        <f>E12+(E13*0.5)+(E14*0.1)</f>
        <v>0.30000000000000004</v>
      </c>
      <c r="X2406" s="162">
        <v>-1200</v>
      </c>
      <c r="Y2406" s="161">
        <f t="shared" si="758"/>
        <v>2379</v>
      </c>
      <c r="Z2406" s="162">
        <f t="shared" si="750"/>
        <v>-1018.1200000000001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-1018.1200000000001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425206.76499999978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66172.065000000002</v>
      </c>
      <c r="AU2406" s="237">
        <f t="shared" si="763"/>
        <v>57040.400000000016</v>
      </c>
      <c r="AV2406" s="237">
        <f t="shared" si="764"/>
        <v>109865.00000000013</v>
      </c>
      <c r="AW2406" s="237">
        <f t="shared" si="765"/>
        <v>65201.999999999985</v>
      </c>
      <c r="AX2406" s="237">
        <f t="shared" si="766"/>
        <v>126927.30000000003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424864.7849999998</v>
      </c>
      <c r="M2407" s="162">
        <f>MAX(AN28:AN2407)</f>
        <v>434790.96999999968</v>
      </c>
      <c r="N2407" s="162">
        <f t="shared" si="757"/>
        <v>-9926.1849999998813</v>
      </c>
      <c r="O2407" s="231">
        <f>E3+(E4*0.1)</f>
        <v>0.30000000000000004</v>
      </c>
      <c r="P2407" s="162">
        <v>1446.2</v>
      </c>
      <c r="Q2407" s="232">
        <f>E5+(E6*0.1)</f>
        <v>0.2</v>
      </c>
      <c r="R2407" s="162">
        <v>-850</v>
      </c>
      <c r="S2407" s="232">
        <f>E7+(E8*0.1)</f>
        <v>0.2</v>
      </c>
      <c r="T2407" s="162">
        <v>170.8</v>
      </c>
      <c r="U2407" s="233">
        <f>E9+(E10*0.5)+(E11*0.1)</f>
        <v>0.2</v>
      </c>
      <c r="V2407" s="162">
        <v>-1400</v>
      </c>
      <c r="W2407" s="233">
        <f>E12+(E13*0.5)+(E14*0.1)</f>
        <v>0.30000000000000004</v>
      </c>
      <c r="X2407" s="162">
        <v>-1200</v>
      </c>
      <c r="Y2407" s="161">
        <f t="shared" si="758"/>
        <v>2380</v>
      </c>
      <c r="Z2407" s="162">
        <f t="shared" si="750"/>
        <v>-341.97999999999996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-341.97999999999996</v>
      </c>
      <c r="AJ2407" s="234">
        <f t="shared" si="753"/>
        <v>0</v>
      </c>
      <c r="AK2407" s="234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424864.7849999998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66605.925000000003</v>
      </c>
      <c r="AU2407" s="237">
        <f t="shared" si="763"/>
        <v>56870.400000000016</v>
      </c>
      <c r="AV2407" s="237">
        <f t="shared" si="764"/>
        <v>109899.16000000013</v>
      </c>
      <c r="AW2407" s="237">
        <f t="shared" si="765"/>
        <v>64921.999999999985</v>
      </c>
      <c r="AX2407" s="237">
        <f t="shared" si="766"/>
        <v>126567.30000000003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425564.07499999978</v>
      </c>
      <c r="M2408" s="162">
        <f>MAX(AN28:AN2408)</f>
        <v>434790.96999999968</v>
      </c>
      <c r="N2408" s="162">
        <f t="shared" si="757"/>
        <v>-9226.8949999999022</v>
      </c>
      <c r="O2408" s="231">
        <f>E3+(E4*0.1)</f>
        <v>0.30000000000000004</v>
      </c>
      <c r="P2408" s="162">
        <v>3697.1</v>
      </c>
      <c r="Q2408" s="232">
        <f>E5+(E6*0.1)</f>
        <v>0.2</v>
      </c>
      <c r="R2408" s="162">
        <v>5159</v>
      </c>
      <c r="S2408" s="232">
        <f>E7+(E8*0.1)</f>
        <v>0.2</v>
      </c>
      <c r="T2408" s="162">
        <v>-4008.2</v>
      </c>
      <c r="U2408" s="233">
        <f>E9+(E10*0.5)+(E11*0.1)</f>
        <v>0.2</v>
      </c>
      <c r="V2408" s="162">
        <v>-1400</v>
      </c>
      <c r="W2408" s="233">
        <f>E12+(E13*0.5)+(E14*0.1)</f>
        <v>0.30000000000000004</v>
      </c>
      <c r="X2408" s="162">
        <v>-1200</v>
      </c>
      <c r="Y2408" s="161">
        <f t="shared" si="758"/>
        <v>2381</v>
      </c>
      <c r="Z2408" s="162">
        <f t="shared" si="750"/>
        <v>699.29000000000042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699.29000000000042</v>
      </c>
      <c r="AI2408" s="129">
        <f t="shared" si="752"/>
        <v>0</v>
      </c>
      <c r="AJ2408" s="234">
        <f t="shared" si="753"/>
        <v>1</v>
      </c>
      <c r="AK2408" s="234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425564.07499999978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67715.055000000008</v>
      </c>
      <c r="AU2408" s="237">
        <f t="shared" si="763"/>
        <v>57902.200000000019</v>
      </c>
      <c r="AV2408" s="237">
        <f t="shared" si="764"/>
        <v>109097.52000000014</v>
      </c>
      <c r="AW2408" s="237">
        <f t="shared" si="765"/>
        <v>64641.999999999985</v>
      </c>
      <c r="AX2408" s="237">
        <f t="shared" si="766"/>
        <v>126207.30000000003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423907.07499999978</v>
      </c>
      <c r="M2409" s="162">
        <f>MAX(AN28:AN2409)</f>
        <v>434790.96999999968</v>
      </c>
      <c r="N2409" s="162">
        <f t="shared" si="757"/>
        <v>-10883.894999999902</v>
      </c>
      <c r="O2409" s="231">
        <f>E3+(E4*0.1)</f>
        <v>0.30000000000000004</v>
      </c>
      <c r="P2409" s="162">
        <v>-550</v>
      </c>
      <c r="Q2409" s="232">
        <f>E5+(E6*0.1)</f>
        <v>0.2</v>
      </c>
      <c r="R2409" s="162">
        <v>-850</v>
      </c>
      <c r="S2409" s="232">
        <f>E7+(E8*0.1)</f>
        <v>0.2</v>
      </c>
      <c r="T2409" s="162">
        <v>-3410</v>
      </c>
      <c r="U2409" s="233">
        <f>E9+(E10*0.5)+(E11*0.1)</f>
        <v>0.2</v>
      </c>
      <c r="V2409" s="162">
        <v>-1400</v>
      </c>
      <c r="W2409" s="233">
        <f>E12+(E13*0.5)+(E14*0.1)</f>
        <v>0.30000000000000004</v>
      </c>
      <c r="X2409" s="162">
        <v>-1200</v>
      </c>
      <c r="Y2409" s="161">
        <f t="shared" si="758"/>
        <v>2382</v>
      </c>
      <c r="Z2409" s="162">
        <f t="shared" si="750"/>
        <v>-1657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-1657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423907.07499999978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67550.055000000008</v>
      </c>
      <c r="AU2409" s="237">
        <f t="shared" si="763"/>
        <v>57732.200000000019</v>
      </c>
      <c r="AV2409" s="237">
        <f t="shared" si="764"/>
        <v>108415.52000000014</v>
      </c>
      <c r="AW2409" s="237">
        <f t="shared" si="765"/>
        <v>64361.999999999985</v>
      </c>
      <c r="AX2409" s="237">
        <f t="shared" si="766"/>
        <v>125847.30000000003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423695.31999999977</v>
      </c>
      <c r="M2410" s="162">
        <f>MAX(AN28:AN2410)</f>
        <v>434790.96999999968</v>
      </c>
      <c r="N2410" s="162">
        <f t="shared" si="757"/>
        <v>-11095.649999999907</v>
      </c>
      <c r="O2410" s="231">
        <f>E3+(E4*0.1)</f>
        <v>0.30000000000000004</v>
      </c>
      <c r="P2410" s="162">
        <v>-794.65</v>
      </c>
      <c r="Q2410" s="232">
        <f>E5+(E6*0.1)</f>
        <v>0.2</v>
      </c>
      <c r="R2410" s="162">
        <v>-2159</v>
      </c>
      <c r="S2410" s="232">
        <f>E7+(E8*0.1)</f>
        <v>0.2</v>
      </c>
      <c r="T2410" s="162">
        <v>5492.2</v>
      </c>
      <c r="U2410" s="233">
        <f>E9+(E10*0.5)+(E11*0.1)</f>
        <v>0.2</v>
      </c>
      <c r="V2410" s="162">
        <v>-1400</v>
      </c>
      <c r="W2410" s="233">
        <f>E12+(E13*0.5)+(E14*0.1)</f>
        <v>0.30000000000000004</v>
      </c>
      <c r="X2410" s="162">
        <v>-1200</v>
      </c>
      <c r="Y2410" s="161">
        <f t="shared" si="758"/>
        <v>2383</v>
      </c>
      <c r="Z2410" s="162">
        <f t="shared" si="750"/>
        <v>-211.75500000000005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-211.75500000000005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423695.31999999977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67311.66</v>
      </c>
      <c r="AU2410" s="237">
        <f t="shared" si="763"/>
        <v>57300.400000000016</v>
      </c>
      <c r="AV2410" s="237">
        <f t="shared" si="764"/>
        <v>109513.96000000014</v>
      </c>
      <c r="AW2410" s="237">
        <f t="shared" si="765"/>
        <v>64081.999999999985</v>
      </c>
      <c r="AX2410" s="237">
        <f t="shared" si="766"/>
        <v>125487.30000000003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423092.25999999978</v>
      </c>
      <c r="M2411" s="162">
        <f>MAX(AN28:AN2411)</f>
        <v>434790.96999999968</v>
      </c>
      <c r="N2411" s="162">
        <f t="shared" si="757"/>
        <v>-11698.709999999905</v>
      </c>
      <c r="O2411" s="231">
        <f>E3+(E4*0.1)</f>
        <v>0.30000000000000004</v>
      </c>
      <c r="P2411" s="162">
        <v>-745.6</v>
      </c>
      <c r="Q2411" s="232">
        <f>E5+(E6*0.1)</f>
        <v>0.2</v>
      </c>
      <c r="R2411" s="162">
        <v>-1198.5</v>
      </c>
      <c r="S2411" s="232">
        <f>E7+(E8*0.1)</f>
        <v>0.2</v>
      </c>
      <c r="T2411" s="162">
        <v>2501.6</v>
      </c>
      <c r="U2411" s="233">
        <f>E9+(E10*0.5)+(E11*0.1)</f>
        <v>0.2</v>
      </c>
      <c r="V2411" s="162">
        <v>-1400</v>
      </c>
      <c r="W2411" s="233">
        <f>E12+(E13*0.5)+(E14*0.1)</f>
        <v>0.30000000000000004</v>
      </c>
      <c r="X2411" s="162">
        <v>-1200</v>
      </c>
      <c r="Y2411" s="161">
        <f t="shared" si="758"/>
        <v>2384</v>
      </c>
      <c r="Z2411" s="162">
        <f t="shared" si="750"/>
        <v>-603.06000000000017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-603.06000000000017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423092.25999999978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67087.98000000001</v>
      </c>
      <c r="AU2411" s="237">
        <f t="shared" si="763"/>
        <v>57060.700000000019</v>
      </c>
      <c r="AV2411" s="237">
        <f t="shared" si="764"/>
        <v>110014.28000000014</v>
      </c>
      <c r="AW2411" s="237">
        <f t="shared" si="765"/>
        <v>63801.999999999985</v>
      </c>
      <c r="AX2411" s="237">
        <f t="shared" si="766"/>
        <v>125127.30000000003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427850.7249999998</v>
      </c>
      <c r="M2412" s="162">
        <f>MAX(AN28:AN2412)</f>
        <v>434790.96999999968</v>
      </c>
      <c r="N2412" s="162">
        <f t="shared" si="757"/>
        <v>-6940.2449999998789</v>
      </c>
      <c r="O2412" s="231">
        <f>E3+(E4*0.1)</f>
        <v>0.30000000000000004</v>
      </c>
      <c r="P2412" s="162">
        <v>3840.55</v>
      </c>
      <c r="Q2412" s="232">
        <f>E5+(E6*0.1)</f>
        <v>0.2</v>
      </c>
      <c r="R2412" s="162">
        <v>4569.5</v>
      </c>
      <c r="S2412" s="232">
        <f>E7+(E8*0.1)</f>
        <v>0.2</v>
      </c>
      <c r="T2412" s="162">
        <v>-3410</v>
      </c>
      <c r="U2412" s="233">
        <f>E9+(E10*0.5)+(E11*0.1)</f>
        <v>0.2</v>
      </c>
      <c r="V2412" s="162">
        <v>18672</v>
      </c>
      <c r="W2412" s="233">
        <f>E12+(E13*0.5)+(E14*0.1)</f>
        <v>0.30000000000000004</v>
      </c>
      <c r="X2412" s="162">
        <v>-1200</v>
      </c>
      <c r="Y2412" s="161">
        <f t="shared" si="758"/>
        <v>2385</v>
      </c>
      <c r="Z2412" s="162">
        <f t="shared" si="750"/>
        <v>4758.4650000000001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4758.4650000000001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427850.7249999998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68240.145000000004</v>
      </c>
      <c r="AU2412" s="237">
        <f t="shared" si="763"/>
        <v>57974.60000000002</v>
      </c>
      <c r="AV2412" s="237">
        <f t="shared" si="764"/>
        <v>109332.28000000014</v>
      </c>
      <c r="AW2412" s="237">
        <f t="shared" si="765"/>
        <v>67536.39999999998</v>
      </c>
      <c r="AX2412" s="237">
        <f t="shared" si="766"/>
        <v>124767.30000000003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427977.64499999979</v>
      </c>
      <c r="M2413" s="162">
        <f>MAX(AN28:AN2413)</f>
        <v>434790.96999999968</v>
      </c>
      <c r="N2413" s="162">
        <f t="shared" si="757"/>
        <v>-6813.3249999998952</v>
      </c>
      <c r="O2413" s="231">
        <f>E3+(E4*0.1)</f>
        <v>0.30000000000000004</v>
      </c>
      <c r="P2413" s="162">
        <v>1018.6</v>
      </c>
      <c r="Q2413" s="232">
        <f>E5+(E6*0.1)</f>
        <v>0.2</v>
      </c>
      <c r="R2413" s="162">
        <v>910.5</v>
      </c>
      <c r="S2413" s="232">
        <f>E7+(E8*0.1)</f>
        <v>0.2</v>
      </c>
      <c r="T2413" s="162">
        <v>1396.2</v>
      </c>
      <c r="U2413" s="233">
        <f>E9+(E10*0.5)+(E11*0.1)</f>
        <v>0.2</v>
      </c>
      <c r="V2413" s="162">
        <v>-1400</v>
      </c>
      <c r="W2413" s="233">
        <f>E12+(E13*0.5)+(E14*0.1)</f>
        <v>0.30000000000000004</v>
      </c>
      <c r="X2413" s="162">
        <v>-1200</v>
      </c>
      <c r="Y2413" s="161">
        <f t="shared" si="758"/>
        <v>2386</v>
      </c>
      <c r="Z2413" s="162">
        <f t="shared" si="750"/>
        <v>126.92000000000002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126.92000000000002</v>
      </c>
      <c r="AI2413" s="129">
        <f t="shared" si="752"/>
        <v>0</v>
      </c>
      <c r="AJ2413" s="234">
        <f t="shared" si="753"/>
        <v>1</v>
      </c>
      <c r="AK2413" s="234">
        <f t="shared" si="754"/>
        <v>0</v>
      </c>
      <c r="AL2413" s="129">
        <f t="shared" si="755"/>
        <v>0</v>
      </c>
      <c r="AM2413" s="127">
        <v>46100</v>
      </c>
      <c r="AN2413" s="129">
        <f t="shared" si="759"/>
        <v>427977.64499999979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68545.725000000006</v>
      </c>
      <c r="AU2413" s="237">
        <f t="shared" si="763"/>
        <v>58156.700000000019</v>
      </c>
      <c r="AV2413" s="237">
        <f t="shared" si="764"/>
        <v>109611.52000000015</v>
      </c>
      <c r="AW2413" s="237">
        <f t="shared" si="765"/>
        <v>67256.39999999998</v>
      </c>
      <c r="AX2413" s="237">
        <f t="shared" si="766"/>
        <v>124407.30000000003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430832.20499999978</v>
      </c>
      <c r="M2414" s="162">
        <f>MAX(AN28:AN2414)</f>
        <v>434790.96999999968</v>
      </c>
      <c r="N2414" s="162">
        <f t="shared" si="757"/>
        <v>-3958.7649999998976</v>
      </c>
      <c r="O2414" s="231">
        <f>E3+(E4*0.1)</f>
        <v>0.30000000000000004</v>
      </c>
      <c r="P2414" s="162">
        <v>2219.8000000000002</v>
      </c>
      <c r="Q2414" s="232">
        <f>E5+(E6*0.1)</f>
        <v>0.2</v>
      </c>
      <c r="R2414" s="162">
        <v>5000.5</v>
      </c>
      <c r="S2414" s="232">
        <f>E7+(E8*0.1)</f>
        <v>0.2</v>
      </c>
      <c r="T2414" s="162">
        <v>9142.6</v>
      </c>
      <c r="U2414" s="233">
        <f>E9+(E10*0.5)+(E11*0.1)</f>
        <v>0.2</v>
      </c>
      <c r="V2414" s="162">
        <v>-1400</v>
      </c>
      <c r="W2414" s="233">
        <f>E12+(E13*0.5)+(E14*0.1)</f>
        <v>0.30000000000000004</v>
      </c>
      <c r="X2414" s="162">
        <v>-1200</v>
      </c>
      <c r="Y2414" s="161">
        <f t="shared" si="758"/>
        <v>2387</v>
      </c>
      <c r="Z2414" s="162">
        <f t="shared" si="750"/>
        <v>2854.5600000000004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2854.5600000000004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430832.20499999978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69211.665000000008</v>
      </c>
      <c r="AU2414" s="237">
        <f t="shared" si="763"/>
        <v>59156.800000000017</v>
      </c>
      <c r="AV2414" s="237">
        <f t="shared" si="764"/>
        <v>111440.04000000015</v>
      </c>
      <c r="AW2414" s="237">
        <f t="shared" si="765"/>
        <v>66976.39999999998</v>
      </c>
      <c r="AX2414" s="237">
        <f t="shared" si="766"/>
        <v>124047.30000000003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427856.99999999977</v>
      </c>
      <c r="M2415" s="162">
        <f>MAX(AN28:AN2415)</f>
        <v>434790.96999999968</v>
      </c>
      <c r="N2415" s="162">
        <f t="shared" si="757"/>
        <v>-6933.9699999999139</v>
      </c>
      <c r="O2415" s="231">
        <f>E3+(E4*0.1)</f>
        <v>0.30000000000000004</v>
      </c>
      <c r="P2415" s="162">
        <v>-1181.75</v>
      </c>
      <c r="Q2415" s="232">
        <f>E5+(E6*0.1)</f>
        <v>0.2</v>
      </c>
      <c r="R2415" s="162">
        <v>-3474</v>
      </c>
      <c r="S2415" s="232">
        <f>E7+(E8*0.1)</f>
        <v>0.2</v>
      </c>
      <c r="T2415" s="162">
        <v>-6429.4</v>
      </c>
      <c r="U2415" s="233">
        <f>E9+(E10*0.5)+(E11*0.1)</f>
        <v>0.2</v>
      </c>
      <c r="V2415" s="162">
        <v>-1400</v>
      </c>
      <c r="W2415" s="233">
        <f>E12+(E13*0.5)+(E14*0.1)</f>
        <v>0.30000000000000004</v>
      </c>
      <c r="X2415" s="162">
        <v>-1200</v>
      </c>
      <c r="Y2415" s="161">
        <f t="shared" si="758"/>
        <v>2388</v>
      </c>
      <c r="Z2415" s="162">
        <f t="shared" si="750"/>
        <v>-2975.2049999999999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-2975.2049999999999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427856.99999999977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68857.140000000014</v>
      </c>
      <c r="AU2415" s="237">
        <f t="shared" si="763"/>
        <v>58462.000000000015</v>
      </c>
      <c r="AV2415" s="237">
        <f t="shared" si="764"/>
        <v>110154.16000000015</v>
      </c>
      <c r="AW2415" s="237">
        <f t="shared" si="765"/>
        <v>66696.39999999998</v>
      </c>
      <c r="AX2415" s="237">
        <f t="shared" si="766"/>
        <v>123687.30000000003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428042.85999999975</v>
      </c>
      <c r="M2416" s="162">
        <f>MAX(AN28:AN2416)</f>
        <v>434790.96999999968</v>
      </c>
      <c r="N2416" s="162">
        <f t="shared" si="757"/>
        <v>-6748.1099999999278</v>
      </c>
      <c r="O2416" s="231">
        <f>E3+(E4*0.1)</f>
        <v>0.30000000000000004</v>
      </c>
      <c r="P2416" s="162">
        <v>-550</v>
      </c>
      <c r="Q2416" s="232">
        <f>E5+(E6*0.1)</f>
        <v>0.2</v>
      </c>
      <c r="R2416" s="162">
        <v>1231.5</v>
      </c>
      <c r="S2416" s="232">
        <f>E7+(E8*0.1)</f>
        <v>0.2</v>
      </c>
      <c r="T2416" s="162">
        <v>3722.8</v>
      </c>
      <c r="U2416" s="233">
        <f>E9+(E10*0.5)+(E11*0.1)</f>
        <v>0.2</v>
      </c>
      <c r="V2416" s="162">
        <v>-1400</v>
      </c>
      <c r="W2416" s="233">
        <f>E12+(E13*0.5)+(E14*0.1)</f>
        <v>0.30000000000000004</v>
      </c>
      <c r="X2416" s="162">
        <v>-1200</v>
      </c>
      <c r="Y2416" s="161">
        <f t="shared" si="758"/>
        <v>2389</v>
      </c>
      <c r="Z2416" s="162">
        <f t="shared" si="750"/>
        <v>185.85999999999996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185.85999999999996</v>
      </c>
      <c r="AI2416" s="129">
        <f t="shared" si="752"/>
        <v>0</v>
      </c>
      <c r="AJ2416" s="234">
        <f t="shared" si="753"/>
        <v>1</v>
      </c>
      <c r="AK2416" s="234">
        <f t="shared" si="754"/>
        <v>0</v>
      </c>
      <c r="AL2416" s="129">
        <f t="shared" si="755"/>
        <v>0</v>
      </c>
      <c r="AM2416" s="127">
        <v>46105</v>
      </c>
      <c r="AN2416" s="129">
        <f t="shared" si="759"/>
        <v>428042.85999999975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68692.140000000014</v>
      </c>
      <c r="AU2416" s="237">
        <f t="shared" si="763"/>
        <v>58708.300000000017</v>
      </c>
      <c r="AV2416" s="237">
        <f t="shared" si="764"/>
        <v>110898.72000000015</v>
      </c>
      <c r="AW2416" s="237">
        <f t="shared" si="765"/>
        <v>66416.39999999998</v>
      </c>
      <c r="AX2416" s="237">
        <f t="shared" si="766"/>
        <v>123327.30000000003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425685.30999999976</v>
      </c>
      <c r="M2417" s="162">
        <f>MAX(AN28:AN2417)</f>
        <v>434790.96999999968</v>
      </c>
      <c r="N2417" s="162">
        <f t="shared" si="757"/>
        <v>-9105.6599999999162</v>
      </c>
      <c r="O2417" s="231">
        <f>E3+(E4*0.1)</f>
        <v>0.30000000000000004</v>
      </c>
      <c r="P2417" s="162">
        <v>-1000.9</v>
      </c>
      <c r="Q2417" s="232">
        <f>E5+(E6*0.1)</f>
        <v>0.2</v>
      </c>
      <c r="R2417" s="162">
        <v>-2149</v>
      </c>
      <c r="S2417" s="232">
        <f>E7+(E8*0.1)</f>
        <v>0.2</v>
      </c>
      <c r="T2417" s="162">
        <v>-4937.3999999999996</v>
      </c>
      <c r="U2417" s="233">
        <f>E9+(E10*0.5)+(E11*0.1)</f>
        <v>0.2</v>
      </c>
      <c r="V2417" s="162">
        <v>-1400</v>
      </c>
      <c r="W2417" s="233">
        <f>E12+(E13*0.5)+(E14*0.1)</f>
        <v>0.30000000000000004</v>
      </c>
      <c r="X2417" s="162">
        <v>-1200</v>
      </c>
      <c r="Y2417" s="161">
        <f t="shared" si="758"/>
        <v>2390</v>
      </c>
      <c r="Z2417" s="162">
        <f t="shared" si="750"/>
        <v>-2357.5500000000002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-2357.5500000000002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425685.30999999976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68391.87000000001</v>
      </c>
      <c r="AU2417" s="237">
        <f t="shared" si="763"/>
        <v>58278.500000000015</v>
      </c>
      <c r="AV2417" s="237">
        <f t="shared" si="764"/>
        <v>109911.24000000015</v>
      </c>
      <c r="AW2417" s="237">
        <f t="shared" si="765"/>
        <v>66136.39999999998</v>
      </c>
      <c r="AX2417" s="237">
        <f t="shared" si="766"/>
        <v>122967.30000000003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428331.66999999975</v>
      </c>
      <c r="M2418" s="162">
        <f>MAX(AN28:AN2418)</f>
        <v>434790.96999999968</v>
      </c>
      <c r="N2418" s="162">
        <f t="shared" si="757"/>
        <v>-6459.2999999999302</v>
      </c>
      <c r="O2418" s="231">
        <f>E3+(E4*0.1)</f>
        <v>0.30000000000000004</v>
      </c>
      <c r="P2418" s="162">
        <v>-550</v>
      </c>
      <c r="Q2418" s="232">
        <f>E5+(E6*0.1)</f>
        <v>0.2</v>
      </c>
      <c r="R2418" s="162">
        <v>5737</v>
      </c>
      <c r="S2418" s="232">
        <f>E7+(E8*0.1)</f>
        <v>0.2</v>
      </c>
      <c r="T2418" s="162">
        <v>11519.8</v>
      </c>
      <c r="U2418" s="233">
        <f>E9+(E10*0.5)+(E11*0.1)</f>
        <v>0.2</v>
      </c>
      <c r="V2418" s="162">
        <v>-1400</v>
      </c>
      <c r="W2418" s="233">
        <f>E12+(E13*0.5)+(E14*0.1)</f>
        <v>0.30000000000000004</v>
      </c>
      <c r="X2418" s="162">
        <v>-1200</v>
      </c>
      <c r="Y2418" s="161">
        <f t="shared" si="758"/>
        <v>2391</v>
      </c>
      <c r="Z2418" s="162">
        <f t="shared" si="750"/>
        <v>2646.36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2646.36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428331.66999999975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68226.87000000001</v>
      </c>
      <c r="AU2418" s="237">
        <f t="shared" si="763"/>
        <v>59425.900000000016</v>
      </c>
      <c r="AV2418" s="237">
        <f t="shared" si="764"/>
        <v>112215.20000000016</v>
      </c>
      <c r="AW2418" s="237">
        <f t="shared" si="765"/>
        <v>65856.39999999998</v>
      </c>
      <c r="AX2418" s="237">
        <f t="shared" si="766"/>
        <v>122607.30000000003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435607.75499999977</v>
      </c>
      <c r="M2419" s="162">
        <f>MAX(AN28:AN2419)</f>
        <v>435607.75499999977</v>
      </c>
      <c r="N2419" s="162">
        <f t="shared" si="757"/>
        <v>0</v>
      </c>
      <c r="O2419" s="231">
        <f>E3+(E4*0.1)</f>
        <v>0.30000000000000004</v>
      </c>
      <c r="P2419" s="162">
        <v>3967.35</v>
      </c>
      <c r="Q2419" s="232">
        <f>E5+(E6*0.1)</f>
        <v>0.2</v>
      </c>
      <c r="R2419" s="162">
        <v>5415.5</v>
      </c>
      <c r="S2419" s="232">
        <f>E7+(E8*0.1)</f>
        <v>0.2</v>
      </c>
      <c r="T2419" s="162">
        <v>9084.4</v>
      </c>
      <c r="U2419" s="233">
        <f>E9+(E10*0.5)+(E11*0.1)</f>
        <v>0.2</v>
      </c>
      <c r="V2419" s="162">
        <v>-1400</v>
      </c>
      <c r="W2419" s="233">
        <f>E12+(E13*0.5)+(E14*0.1)</f>
        <v>0.30000000000000004</v>
      </c>
      <c r="X2419" s="162">
        <v>11553</v>
      </c>
      <c r="Y2419" s="161">
        <f t="shared" si="758"/>
        <v>2392</v>
      </c>
      <c r="Z2419" s="162">
        <f t="shared" si="750"/>
        <v>7276.0850000000009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7276.0850000000009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435607.75499999977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69417.075000000012</v>
      </c>
      <c r="AU2419" s="237">
        <f t="shared" si="763"/>
        <v>60509.000000000015</v>
      </c>
      <c r="AV2419" s="237">
        <f t="shared" si="764"/>
        <v>114032.08000000016</v>
      </c>
      <c r="AW2419" s="237">
        <f t="shared" si="765"/>
        <v>65576.39999999998</v>
      </c>
      <c r="AX2419" s="237">
        <f t="shared" si="766"/>
        <v>126073.20000000003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433723.88499999978</v>
      </c>
      <c r="M2420" s="162">
        <f>MAX(AN28:AN2420)</f>
        <v>435607.75499999977</v>
      </c>
      <c r="N2420" s="162">
        <f t="shared" si="757"/>
        <v>-1883.8699999999953</v>
      </c>
      <c r="O2420" s="231">
        <f>E3+(E4*0.1)</f>
        <v>0.30000000000000004</v>
      </c>
      <c r="P2420" s="162">
        <v>-632.1</v>
      </c>
      <c r="Q2420" s="232">
        <f>E5+(E6*0.1)</f>
        <v>0.2</v>
      </c>
      <c r="R2420" s="162">
        <v>-1776</v>
      </c>
      <c r="S2420" s="232">
        <f>E7+(E8*0.1)</f>
        <v>0.2</v>
      </c>
      <c r="T2420" s="162">
        <v>-3495.2</v>
      </c>
      <c r="U2420" s="233">
        <f>E9+(E10*0.5)+(E11*0.1)</f>
        <v>0.2</v>
      </c>
      <c r="V2420" s="162">
        <v>-1400</v>
      </c>
      <c r="W2420" s="233">
        <f>E12+(E13*0.5)+(E14*0.1)</f>
        <v>0.30000000000000004</v>
      </c>
      <c r="X2420" s="162">
        <v>-1200</v>
      </c>
      <c r="Y2420" s="161">
        <f t="shared" si="758"/>
        <v>2393</v>
      </c>
      <c r="Z2420" s="162">
        <f t="shared" si="750"/>
        <v>-1883.87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-1883.87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433723.88499999978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69227.445000000007</v>
      </c>
      <c r="AU2420" s="237">
        <f t="shared" si="763"/>
        <v>60153.800000000017</v>
      </c>
      <c r="AV2420" s="237">
        <f t="shared" si="764"/>
        <v>113333.04000000017</v>
      </c>
      <c r="AW2420" s="237">
        <f t="shared" si="765"/>
        <v>65296.39999999998</v>
      </c>
      <c r="AX2420" s="237">
        <f t="shared" si="766"/>
        <v>125713.20000000003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431029.5349999998</v>
      </c>
      <c r="M2421" s="162">
        <f>MAX(AN28:AN2421)</f>
        <v>435607.75499999977</v>
      </c>
      <c r="N2421" s="162">
        <f t="shared" si="757"/>
        <v>-4578.2199999999721</v>
      </c>
      <c r="O2421" s="231">
        <f>E3+(E4*0.1)</f>
        <v>0.30000000000000004</v>
      </c>
      <c r="P2421" s="162">
        <v>-1678.1</v>
      </c>
      <c r="Q2421" s="232">
        <f>E5+(E6*0.1)</f>
        <v>0.2</v>
      </c>
      <c r="R2421" s="162">
        <v>-2658</v>
      </c>
      <c r="S2421" s="232">
        <f>E7+(E8*0.1)</f>
        <v>0.2</v>
      </c>
      <c r="T2421" s="162">
        <v>-5096.6000000000004</v>
      </c>
      <c r="U2421" s="233">
        <f>E9+(E10*0.5)+(E11*0.1)</f>
        <v>0.2</v>
      </c>
      <c r="V2421" s="162">
        <v>-1400</v>
      </c>
      <c r="W2421" s="233">
        <f>E12+(E13*0.5)+(E14*0.1)</f>
        <v>0.30000000000000004</v>
      </c>
      <c r="X2421" s="162">
        <v>-1200</v>
      </c>
      <c r="Y2421" s="161">
        <f t="shared" si="758"/>
        <v>2394</v>
      </c>
      <c r="Z2421" s="162">
        <f t="shared" si="750"/>
        <v>-2694.3500000000004</v>
      </c>
      <c r="AA2421" s="238">
        <v>46112</v>
      </c>
      <c r="AB2421" s="129">
        <f>SUM(Z2400:Z2421)</f>
        <v>-1009.0899999999961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-1009.0899999999961</v>
      </c>
      <c r="AG2421" s="129"/>
      <c r="AH2421" s="129">
        <f t="shared" si="751"/>
        <v>0</v>
      </c>
      <c r="AI2421" s="129">
        <f t="shared" si="752"/>
        <v>-2694.3500000000004</v>
      </c>
      <c r="AJ2421" s="234">
        <f t="shared" si="753"/>
        <v>0</v>
      </c>
      <c r="AK2421" s="234">
        <f t="shared" si="754"/>
        <v>1</v>
      </c>
      <c r="AL2421" s="129">
        <f t="shared" si="755"/>
        <v>-1009.0899999999961</v>
      </c>
      <c r="AM2421" s="127">
        <v>46112</v>
      </c>
      <c r="AN2421" s="129">
        <f t="shared" si="759"/>
        <v>431029.5349999998</v>
      </c>
      <c r="AO2421" s="129">
        <f t="shared" si="760"/>
        <v>0</v>
      </c>
      <c r="AP2421" s="129">
        <f t="shared" si="761"/>
        <v>-1009.0899999999961</v>
      </c>
      <c r="AQ2421" s="235"/>
      <c r="AR2421" s="235"/>
      <c r="AS2421" s="236">
        <f t="shared" si="756"/>
        <v>46112</v>
      </c>
      <c r="AT2421" s="237">
        <f t="shared" si="762"/>
        <v>68724.015000000014</v>
      </c>
      <c r="AU2421" s="237">
        <f t="shared" si="763"/>
        <v>59622.200000000019</v>
      </c>
      <c r="AV2421" s="237">
        <f t="shared" si="764"/>
        <v>112313.72000000016</v>
      </c>
      <c r="AW2421" s="237">
        <f t="shared" si="765"/>
        <v>65016.39999999998</v>
      </c>
      <c r="AX2421" s="237">
        <f t="shared" si="766"/>
        <v>125353.20000000003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432347.5349999998</v>
      </c>
      <c r="M2422" s="162">
        <f>MAX(AN28:AN2422)</f>
        <v>435607.75499999977</v>
      </c>
      <c r="N2422" s="162">
        <f t="shared" si="757"/>
        <v>-3260.2199999999721</v>
      </c>
      <c r="O2422" s="231">
        <f>E3+(E4*0.1)</f>
        <v>0.30000000000000004</v>
      </c>
      <c r="P2422" s="162">
        <v>-550</v>
      </c>
      <c r="Q2422" s="232">
        <f>E5+(E6*0.1)</f>
        <v>0.2</v>
      </c>
      <c r="R2422" s="162">
        <v>-1452</v>
      </c>
      <c r="S2422" s="232">
        <f>E7+(E8*0.1)</f>
        <v>0.2</v>
      </c>
      <c r="T2422" s="162">
        <v>-3410</v>
      </c>
      <c r="U2422" s="233">
        <f>E9+(E10*0.5)+(E11*0.1)</f>
        <v>0.2</v>
      </c>
      <c r="V2422" s="162">
        <v>-1400</v>
      </c>
      <c r="W2422" s="233">
        <f>E12+(E13*0.5)+(E14*0.1)</f>
        <v>0.30000000000000004</v>
      </c>
      <c r="X2422" s="162">
        <v>9118</v>
      </c>
      <c r="Y2422" s="161">
        <f t="shared" si="758"/>
        <v>2395</v>
      </c>
      <c r="Z2422" s="162">
        <f t="shared" si="750"/>
        <v>1318.0000000000005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1318.0000000000005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432347.5349999998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68559.015000000014</v>
      </c>
      <c r="AU2422" s="237">
        <f t="shared" si="763"/>
        <v>59331.800000000017</v>
      </c>
      <c r="AV2422" s="237">
        <f t="shared" si="764"/>
        <v>111631.72000000016</v>
      </c>
      <c r="AW2422" s="237">
        <f t="shared" si="765"/>
        <v>64736.39999999998</v>
      </c>
      <c r="AX2422" s="237">
        <f t="shared" si="766"/>
        <v>128088.60000000002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431270.37499999983</v>
      </c>
      <c r="M2423" s="162">
        <f>MAX(AN28:AN2423)</f>
        <v>435607.75499999977</v>
      </c>
      <c r="N2423" s="162">
        <f t="shared" si="757"/>
        <v>-4337.3799999999464</v>
      </c>
      <c r="O2423" s="231">
        <f>E3+(E4*0.1)</f>
        <v>0.30000000000000004</v>
      </c>
      <c r="P2423" s="162">
        <v>-550</v>
      </c>
      <c r="Q2423" s="232">
        <f>E5+(E6*0.1)</f>
        <v>0.2</v>
      </c>
      <c r="R2423" s="162">
        <v>-850</v>
      </c>
      <c r="S2423" s="232">
        <f>E7+(E8*0.1)</f>
        <v>0.2</v>
      </c>
      <c r="T2423" s="162">
        <v>-510.8</v>
      </c>
      <c r="U2423" s="233">
        <f>E9+(E10*0.5)+(E11*0.1)</f>
        <v>0.2</v>
      </c>
      <c r="V2423" s="162">
        <v>-1400</v>
      </c>
      <c r="W2423" s="233">
        <f>E12+(E13*0.5)+(E14*0.1)</f>
        <v>0.30000000000000004</v>
      </c>
      <c r="X2423" s="162">
        <v>-1200</v>
      </c>
      <c r="Y2423" s="161">
        <f t="shared" si="758"/>
        <v>2396</v>
      </c>
      <c r="Z2423" s="162">
        <f t="shared" si="750"/>
        <v>-1077.1600000000001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-1077.1600000000001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431270.37499999983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68394.015000000014</v>
      </c>
      <c r="AU2423" s="237">
        <f t="shared" si="763"/>
        <v>59161.800000000017</v>
      </c>
      <c r="AV2423" s="237">
        <f t="shared" si="764"/>
        <v>111529.56000000016</v>
      </c>
      <c r="AW2423" s="237">
        <f t="shared" si="765"/>
        <v>64456.39999999998</v>
      </c>
      <c r="AX2423" s="237">
        <f t="shared" si="766"/>
        <v>127728.60000000002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431267.37499999983</v>
      </c>
      <c r="M2424" s="162">
        <f>MAX(AN28:AN2424)</f>
        <v>435607.75499999977</v>
      </c>
      <c r="N2424" s="162">
        <f t="shared" si="757"/>
        <v>-4340.3799999999464</v>
      </c>
      <c r="O2424" s="231">
        <f>E3+(E4*0.1)</f>
        <v>0.30000000000000004</v>
      </c>
      <c r="P2424" s="162">
        <v>0</v>
      </c>
      <c r="Q2424" s="232">
        <f>E5+(E6*0.1)</f>
        <v>0.2</v>
      </c>
      <c r="R2424" s="162">
        <v>0</v>
      </c>
      <c r="S2424" s="232">
        <f>E7+(E8*0.1)</f>
        <v>0.2</v>
      </c>
      <c r="T2424" s="162">
        <v>0</v>
      </c>
      <c r="U2424" s="233">
        <f>E9+(E10*0.5)+(E11*0.1)</f>
        <v>0.2</v>
      </c>
      <c r="V2424" s="162">
        <v>30</v>
      </c>
      <c r="W2424" s="233">
        <f>E12+(E13*0.5)+(E14*0.1)</f>
        <v>0.30000000000000004</v>
      </c>
      <c r="X2424" s="162">
        <v>-30</v>
      </c>
      <c r="Y2424" s="161">
        <f t="shared" si="758"/>
        <v>2397</v>
      </c>
      <c r="Z2424" s="162">
        <f t="shared" si="750"/>
        <v>-3.0000000000000018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-3.0000000000000018</v>
      </c>
      <c r="AJ2424" s="234">
        <f t="shared" si="753"/>
        <v>0</v>
      </c>
      <c r="AK2424" s="234">
        <f t="shared" si="754"/>
        <v>1</v>
      </c>
      <c r="AL2424" s="129">
        <f t="shared" si="755"/>
        <v>0</v>
      </c>
      <c r="AM2424" s="127">
        <v>46115</v>
      </c>
      <c r="AN2424" s="129">
        <f t="shared" si="759"/>
        <v>431267.37499999983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68394.015000000014</v>
      </c>
      <c r="AU2424" s="237">
        <f t="shared" si="763"/>
        <v>59161.800000000017</v>
      </c>
      <c r="AV2424" s="237">
        <f t="shared" si="764"/>
        <v>111529.56000000016</v>
      </c>
      <c r="AW2424" s="237">
        <f t="shared" si="765"/>
        <v>64462.39999999998</v>
      </c>
      <c r="AX2424" s="237">
        <f t="shared" si="766"/>
        <v>127719.60000000002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429610.37499999983</v>
      </c>
      <c r="M2425" s="162">
        <f>MAX(AN28:AN2425)</f>
        <v>435607.75499999977</v>
      </c>
      <c r="N2425" s="162">
        <f t="shared" si="757"/>
        <v>-5997.3799999999464</v>
      </c>
      <c r="O2425" s="231">
        <f>E3+(E4*0.1)</f>
        <v>0.30000000000000004</v>
      </c>
      <c r="P2425" s="162">
        <v>-550</v>
      </c>
      <c r="Q2425" s="232">
        <f>E5+(E6*0.1)</f>
        <v>0.2</v>
      </c>
      <c r="R2425" s="162">
        <v>-850</v>
      </c>
      <c r="S2425" s="232">
        <f>E7+(E8*0.1)</f>
        <v>0.2</v>
      </c>
      <c r="T2425" s="162">
        <v>-3410</v>
      </c>
      <c r="U2425" s="233">
        <f>E9+(E10*0.5)+(E11*0.1)</f>
        <v>0.2</v>
      </c>
      <c r="V2425" s="162">
        <v>-1400</v>
      </c>
      <c r="W2425" s="233">
        <f>E12+(E13*0.5)+(E14*0.1)</f>
        <v>0.30000000000000004</v>
      </c>
      <c r="X2425" s="162">
        <v>-1200</v>
      </c>
      <c r="Y2425" s="161">
        <f t="shared" si="758"/>
        <v>2398</v>
      </c>
      <c r="Z2425" s="162">
        <f t="shared" si="750"/>
        <v>-1657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-1657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429610.37499999983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68229.015000000014</v>
      </c>
      <c r="AU2425" s="237">
        <f t="shared" si="763"/>
        <v>58991.800000000017</v>
      </c>
      <c r="AV2425" s="237">
        <f t="shared" si="764"/>
        <v>110847.56000000016</v>
      </c>
      <c r="AW2425" s="237">
        <f t="shared" si="765"/>
        <v>64182.39999999998</v>
      </c>
      <c r="AX2425" s="237">
        <f t="shared" si="766"/>
        <v>127359.60000000002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429007.50499999983</v>
      </c>
      <c r="M2426" s="162">
        <f>MAX(AN28:AN2426)</f>
        <v>435607.75499999977</v>
      </c>
      <c r="N2426" s="162">
        <f t="shared" si="757"/>
        <v>-6600.2499999999418</v>
      </c>
      <c r="O2426" s="231">
        <f>E3+(E4*0.1)</f>
        <v>0.30000000000000004</v>
      </c>
      <c r="P2426" s="162">
        <v>427.1</v>
      </c>
      <c r="Q2426" s="232">
        <f>E5+(E6*0.1)</f>
        <v>0.2</v>
      </c>
      <c r="R2426" s="162">
        <v>-251</v>
      </c>
      <c r="S2426" s="232">
        <f>E7+(E8*0.1)</f>
        <v>0.2</v>
      </c>
      <c r="T2426" s="162">
        <v>-204</v>
      </c>
      <c r="U2426" s="233">
        <f>E9+(E10*0.5)+(E11*0.1)</f>
        <v>0.2</v>
      </c>
      <c r="V2426" s="162">
        <v>-1400</v>
      </c>
      <c r="W2426" s="233">
        <f>E12+(E13*0.5)+(E14*0.1)</f>
        <v>0.30000000000000004</v>
      </c>
      <c r="X2426" s="162">
        <v>-1200</v>
      </c>
      <c r="Y2426" s="161">
        <f t="shared" si="758"/>
        <v>2399</v>
      </c>
      <c r="Z2426" s="162">
        <f t="shared" si="750"/>
        <v>-602.87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-602.87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429007.50499999983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68357.145000000019</v>
      </c>
      <c r="AU2426" s="237">
        <f t="shared" si="763"/>
        <v>58941.60000000002</v>
      </c>
      <c r="AV2426" s="237">
        <f t="shared" si="764"/>
        <v>110806.76000000015</v>
      </c>
      <c r="AW2426" s="237">
        <f t="shared" si="765"/>
        <v>63902.39999999998</v>
      </c>
      <c r="AX2426" s="237">
        <f t="shared" si="766"/>
        <v>126999.60000000002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423869.99999999983</v>
      </c>
      <c r="M2427" s="162">
        <f>MAX(AN28:AN2427)</f>
        <v>435607.75499999977</v>
      </c>
      <c r="N2427" s="162">
        <f t="shared" si="757"/>
        <v>-11737.754999999946</v>
      </c>
      <c r="O2427" s="231">
        <f>E3+(E4*0.1)</f>
        <v>0.30000000000000004</v>
      </c>
      <c r="P2427" s="162">
        <v>-2018.55</v>
      </c>
      <c r="Q2427" s="232">
        <f>E5+(E6*0.1)</f>
        <v>0.2</v>
      </c>
      <c r="R2427" s="162">
        <v>-6925.5</v>
      </c>
      <c r="S2427" s="232">
        <f>E7+(E8*0.1)</f>
        <v>0.2</v>
      </c>
      <c r="T2427" s="162">
        <v>-16212.2</v>
      </c>
      <c r="U2427" s="233">
        <f>E9+(E10*0.5)+(E11*0.1)</f>
        <v>0.2</v>
      </c>
      <c r="V2427" s="162">
        <v>-1400</v>
      </c>
      <c r="W2427" s="233">
        <f>E12+(E13*0.5)+(E14*0.1)</f>
        <v>0.30000000000000004</v>
      </c>
      <c r="X2427" s="162">
        <v>1252</v>
      </c>
      <c r="Y2427" s="161">
        <f t="shared" si="758"/>
        <v>2400</v>
      </c>
      <c r="Z2427" s="162">
        <f t="shared" si="750"/>
        <v>-5137.5050000000001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-5137.5050000000001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423869.99999999983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67751.580000000016</v>
      </c>
      <c r="AU2427" s="237">
        <f t="shared" si="763"/>
        <v>57556.500000000022</v>
      </c>
      <c r="AV2427" s="237">
        <f t="shared" si="764"/>
        <v>107564.32000000015</v>
      </c>
      <c r="AW2427" s="237">
        <f t="shared" si="765"/>
        <v>63622.39999999998</v>
      </c>
      <c r="AX2427" s="237">
        <f t="shared" si="766"/>
        <v>127375.20000000003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422212.99999999983</v>
      </c>
      <c r="M2428" s="162">
        <f>MAX(AN28:AN2428)</f>
        <v>435607.75499999977</v>
      </c>
      <c r="N2428" s="162">
        <f t="shared" si="757"/>
        <v>-13394.754999999946</v>
      </c>
      <c r="O2428" s="231">
        <f>E3+(E4*0.1)</f>
        <v>0.30000000000000004</v>
      </c>
      <c r="P2428" s="162">
        <v>-550</v>
      </c>
      <c r="Q2428" s="232">
        <f>E5+(E6*0.1)</f>
        <v>0.2</v>
      </c>
      <c r="R2428" s="162">
        <v>-850</v>
      </c>
      <c r="S2428" s="232">
        <f>E7+(E8*0.1)</f>
        <v>0.2</v>
      </c>
      <c r="T2428" s="162">
        <v>-3410</v>
      </c>
      <c r="U2428" s="233">
        <f>E9+(E10*0.5)+(E11*0.1)</f>
        <v>0.2</v>
      </c>
      <c r="V2428" s="162">
        <v>-1400</v>
      </c>
      <c r="W2428" s="233">
        <f>E12+(E13*0.5)+(E14*0.1)</f>
        <v>0.30000000000000004</v>
      </c>
      <c r="X2428" s="162">
        <v>-1200</v>
      </c>
      <c r="Y2428" s="161">
        <f t="shared" si="758"/>
        <v>2401</v>
      </c>
      <c r="Z2428" s="162">
        <f t="shared" si="750"/>
        <v>-1657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-1657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422212.99999999983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67586.580000000016</v>
      </c>
      <c r="AU2428" s="237">
        <f t="shared" si="763"/>
        <v>57386.500000000022</v>
      </c>
      <c r="AV2428" s="237">
        <f t="shared" si="764"/>
        <v>106882.32000000015</v>
      </c>
      <c r="AW2428" s="237">
        <f t="shared" si="765"/>
        <v>63342.39999999998</v>
      </c>
      <c r="AX2428" s="237">
        <f t="shared" si="766"/>
        <v>127015.20000000003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421943.8449999998</v>
      </c>
      <c r="M2429" s="162">
        <f>MAX(AN28:AN2429)</f>
        <v>435607.75499999977</v>
      </c>
      <c r="N2429" s="162">
        <f t="shared" si="757"/>
        <v>-13663.909999999974</v>
      </c>
      <c r="O2429" s="231">
        <f>E3+(E4*0.1)</f>
        <v>0.30000000000000004</v>
      </c>
      <c r="P2429" s="162">
        <v>1346.15</v>
      </c>
      <c r="Q2429" s="232">
        <f>E5+(E6*0.1)</f>
        <v>0.2</v>
      </c>
      <c r="R2429" s="162">
        <v>-850</v>
      </c>
      <c r="S2429" s="232">
        <f>E7+(E8*0.1)</f>
        <v>0.2</v>
      </c>
      <c r="T2429" s="162">
        <v>685</v>
      </c>
      <c r="U2429" s="233">
        <f>E9+(E10*0.5)+(E11*0.1)</f>
        <v>0.2</v>
      </c>
      <c r="V2429" s="162">
        <v>-1400</v>
      </c>
      <c r="W2429" s="233">
        <f>E12+(E13*0.5)+(E14*0.1)</f>
        <v>0.30000000000000004</v>
      </c>
      <c r="X2429" s="162">
        <v>-1200</v>
      </c>
      <c r="Y2429" s="161">
        <f t="shared" si="758"/>
        <v>2402</v>
      </c>
      <c r="Z2429" s="162">
        <f t="shared" si="750"/>
        <v>-269.15499999999997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-269.15499999999997</v>
      </c>
      <c r="AJ2429" s="234">
        <f t="shared" si="753"/>
        <v>0</v>
      </c>
      <c r="AK2429" s="234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421943.8449999998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67990.425000000017</v>
      </c>
      <c r="AU2429" s="237">
        <f t="shared" si="763"/>
        <v>57216.500000000022</v>
      </c>
      <c r="AV2429" s="237">
        <f t="shared" si="764"/>
        <v>107019.32000000015</v>
      </c>
      <c r="AW2429" s="237">
        <f t="shared" si="765"/>
        <v>63062.39999999998</v>
      </c>
      <c r="AX2429" s="237">
        <f t="shared" si="766"/>
        <v>126655.20000000003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422038.36499999982</v>
      </c>
      <c r="M2430" s="162">
        <f>MAX(AN28:AN2430)</f>
        <v>435607.75499999977</v>
      </c>
      <c r="N2430" s="162">
        <f t="shared" si="757"/>
        <v>-13569.389999999956</v>
      </c>
      <c r="O2430" s="231">
        <f>E3+(E4*0.1)</f>
        <v>0.30000000000000004</v>
      </c>
      <c r="P2430" s="162">
        <v>-550</v>
      </c>
      <c r="Q2430" s="232">
        <f>E5+(E6*0.1)</f>
        <v>0.2</v>
      </c>
      <c r="R2430" s="162">
        <v>-850</v>
      </c>
      <c r="S2430" s="232">
        <f>E7+(E8*0.1)</f>
        <v>0.2</v>
      </c>
      <c r="T2430" s="162">
        <v>5347.6</v>
      </c>
      <c r="U2430" s="233">
        <f>E9+(E10*0.5)+(E11*0.1)</f>
        <v>0.2</v>
      </c>
      <c r="V2430" s="162">
        <v>-1400</v>
      </c>
      <c r="W2430" s="233">
        <f>E12+(E13*0.5)+(E14*0.1)</f>
        <v>0.30000000000000004</v>
      </c>
      <c r="X2430" s="162">
        <v>-1200</v>
      </c>
      <c r="Y2430" s="161">
        <f t="shared" si="758"/>
        <v>2403</v>
      </c>
      <c r="Z2430" s="162">
        <f t="shared" si="750"/>
        <v>94.520000000000152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94.520000000000152</v>
      </c>
      <c r="AI2430" s="129">
        <f t="shared" si="752"/>
        <v>0</v>
      </c>
      <c r="AJ2430" s="234">
        <f t="shared" si="753"/>
        <v>1</v>
      </c>
      <c r="AK2430" s="234">
        <f t="shared" si="754"/>
        <v>0</v>
      </c>
      <c r="AL2430" s="129">
        <f t="shared" si="755"/>
        <v>0</v>
      </c>
      <c r="AM2430" s="127">
        <v>46125</v>
      </c>
      <c r="AN2430" s="129">
        <f t="shared" si="759"/>
        <v>422038.36499999982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67825.425000000017</v>
      </c>
      <c r="AU2430" s="237">
        <f t="shared" si="763"/>
        <v>57046.500000000022</v>
      </c>
      <c r="AV2430" s="237">
        <f t="shared" si="764"/>
        <v>108088.84000000016</v>
      </c>
      <c r="AW2430" s="237">
        <f t="shared" si="765"/>
        <v>62782.39999999998</v>
      </c>
      <c r="AX2430" s="237">
        <f t="shared" si="766"/>
        <v>126295.20000000003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429569.38499999983</v>
      </c>
      <c r="M2431" s="162">
        <f>MAX(AN28:AN2431)</f>
        <v>435607.75499999977</v>
      </c>
      <c r="N2431" s="162">
        <f t="shared" si="757"/>
        <v>-6038.3699999999371</v>
      </c>
      <c r="O2431" s="231">
        <f>E3+(E4*0.1)</f>
        <v>0.30000000000000004</v>
      </c>
      <c r="P2431" s="162">
        <v>-550</v>
      </c>
      <c r="Q2431" s="232">
        <f>E5+(E6*0.1)</f>
        <v>0.2</v>
      </c>
      <c r="R2431" s="162">
        <v>4057</v>
      </c>
      <c r="S2431" s="232">
        <f>E7+(E8*0.1)</f>
        <v>0.2</v>
      </c>
      <c r="T2431" s="162">
        <v>9165.6</v>
      </c>
      <c r="U2431" s="233">
        <f>E9+(E10*0.5)+(E11*0.1)</f>
        <v>0.2</v>
      </c>
      <c r="V2431" s="162">
        <v>10103</v>
      </c>
      <c r="W2431" s="233">
        <f>E12+(E13*0.5)+(E14*0.1)</f>
        <v>0.30000000000000004</v>
      </c>
      <c r="X2431" s="162">
        <v>10103</v>
      </c>
      <c r="Y2431" s="161">
        <f t="shared" si="758"/>
        <v>2404</v>
      </c>
      <c r="Z2431" s="162">
        <f t="shared" si="750"/>
        <v>7531.0200000000013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7531.0200000000013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429569.38499999983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67660.425000000017</v>
      </c>
      <c r="AU2431" s="237">
        <f t="shared" si="763"/>
        <v>57857.900000000023</v>
      </c>
      <c r="AV2431" s="237">
        <f t="shared" si="764"/>
        <v>109921.96000000015</v>
      </c>
      <c r="AW2431" s="237">
        <f t="shared" si="765"/>
        <v>64802.999999999978</v>
      </c>
      <c r="AX2431" s="237">
        <f t="shared" si="766"/>
        <v>129326.10000000002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430770.40499999985</v>
      </c>
      <c r="M2432" s="162">
        <f>MAX(AN28:AN2432)</f>
        <v>435607.75499999977</v>
      </c>
      <c r="N2432" s="162">
        <f t="shared" si="757"/>
        <v>-4837.3499999999185</v>
      </c>
      <c r="O2432" s="231">
        <f>E3+(E4*0.1)</f>
        <v>0.30000000000000004</v>
      </c>
      <c r="P2432" s="162">
        <v>-550</v>
      </c>
      <c r="Q2432" s="232">
        <f>E5+(E6*0.1)</f>
        <v>0.2</v>
      </c>
      <c r="R2432" s="162">
        <v>2778.5</v>
      </c>
      <c r="S2432" s="232">
        <f>E7+(E8*0.1)</f>
        <v>0.2</v>
      </c>
      <c r="T2432" s="162">
        <v>7251.6</v>
      </c>
      <c r="U2432" s="233">
        <f>E9+(E10*0.5)+(E11*0.1)</f>
        <v>0.2</v>
      </c>
      <c r="V2432" s="162">
        <v>-1400</v>
      </c>
      <c r="W2432" s="233">
        <f>E12+(E13*0.5)+(E14*0.1)</f>
        <v>0.30000000000000004</v>
      </c>
      <c r="X2432" s="162">
        <v>-1200</v>
      </c>
      <c r="Y2432" s="161">
        <f t="shared" si="758"/>
        <v>2405</v>
      </c>
      <c r="Z2432" s="162">
        <f t="shared" si="750"/>
        <v>1201.0200000000002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1201.0200000000002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430770.40499999985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67495.425000000017</v>
      </c>
      <c r="AU2432" s="237">
        <f t="shared" si="763"/>
        <v>58413.60000000002</v>
      </c>
      <c r="AV2432" s="237">
        <f t="shared" si="764"/>
        <v>111372.28000000016</v>
      </c>
      <c r="AW2432" s="237">
        <f t="shared" si="765"/>
        <v>64522.999999999978</v>
      </c>
      <c r="AX2432" s="237">
        <f t="shared" si="766"/>
        <v>128966.10000000002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430942.58499999985</v>
      </c>
      <c r="M2433" s="162">
        <f>MAX(AN28:AN2433)</f>
        <v>435607.75499999977</v>
      </c>
      <c r="N2433" s="162">
        <f t="shared" si="757"/>
        <v>-4665.1699999999255</v>
      </c>
      <c r="O2433" s="231">
        <f>E3+(E4*0.1)</f>
        <v>0.30000000000000004</v>
      </c>
      <c r="P2433" s="162">
        <v>-550</v>
      </c>
      <c r="Q2433" s="232">
        <f>E5+(E6*0.1)</f>
        <v>0.2</v>
      </c>
      <c r="R2433" s="162">
        <v>916.5</v>
      </c>
      <c r="S2433" s="232">
        <f>E7+(E8*0.1)</f>
        <v>0.2</v>
      </c>
      <c r="T2433" s="162">
        <v>2568.4</v>
      </c>
      <c r="U2433" s="233">
        <f>E9+(E10*0.5)+(E11*0.1)</f>
        <v>0.2</v>
      </c>
      <c r="V2433" s="162">
        <v>1</v>
      </c>
      <c r="W2433" s="233">
        <f>E12+(E13*0.5)+(E14*0.1)</f>
        <v>0.30000000000000004</v>
      </c>
      <c r="X2433" s="162">
        <v>-1200</v>
      </c>
      <c r="Y2433" s="161">
        <f t="shared" si="758"/>
        <v>2406</v>
      </c>
      <c r="Z2433" s="162">
        <f t="shared" si="750"/>
        <v>172.18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172.18</v>
      </c>
      <c r="AI2433" s="129">
        <f t="shared" si="752"/>
        <v>0</v>
      </c>
      <c r="AJ2433" s="234">
        <f t="shared" si="753"/>
        <v>1</v>
      </c>
      <c r="AK2433" s="234">
        <f t="shared" si="754"/>
        <v>0</v>
      </c>
      <c r="AL2433" s="129">
        <f t="shared" si="755"/>
        <v>0</v>
      </c>
      <c r="AM2433" s="127">
        <v>46128</v>
      </c>
      <c r="AN2433" s="129">
        <f t="shared" si="759"/>
        <v>430942.58499999985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67330.425000000017</v>
      </c>
      <c r="AU2433" s="237">
        <f t="shared" si="763"/>
        <v>58596.900000000023</v>
      </c>
      <c r="AV2433" s="237">
        <f t="shared" si="764"/>
        <v>111885.96000000015</v>
      </c>
      <c r="AW2433" s="237">
        <f t="shared" si="765"/>
        <v>64523.199999999975</v>
      </c>
      <c r="AX2433" s="237">
        <f t="shared" si="766"/>
        <v>128606.10000000002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433811.16999999987</v>
      </c>
      <c r="M2434" s="162">
        <f>MAX(AN28:AN2434)</f>
        <v>435607.75499999977</v>
      </c>
      <c r="N2434" s="162">
        <f t="shared" si="757"/>
        <v>-1796.5849999999045</v>
      </c>
      <c r="O2434" s="231">
        <f>E3+(E4*0.1)</f>
        <v>0.30000000000000004</v>
      </c>
      <c r="P2434" s="162">
        <v>4343.55</v>
      </c>
      <c r="Q2434" s="232">
        <f>E5+(E6*0.1)</f>
        <v>0.2</v>
      </c>
      <c r="R2434" s="162">
        <v>4239</v>
      </c>
      <c r="S2434" s="232">
        <f>E7+(E8*0.1)</f>
        <v>0.2</v>
      </c>
      <c r="T2434" s="162">
        <v>6788.6</v>
      </c>
      <c r="U2434" s="233">
        <f>E9+(E10*0.5)+(E11*0.1)</f>
        <v>0.2</v>
      </c>
      <c r="V2434" s="162">
        <v>-1400</v>
      </c>
      <c r="W2434" s="233">
        <f>E12+(E13*0.5)+(E14*0.1)</f>
        <v>0.30000000000000004</v>
      </c>
      <c r="X2434" s="162">
        <v>-1200</v>
      </c>
      <c r="Y2434" s="161">
        <f t="shared" si="758"/>
        <v>2407</v>
      </c>
      <c r="Z2434" s="162">
        <f t="shared" si="750"/>
        <v>2868.5850000000005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2868.5850000000005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433811.16999999987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68633.49000000002</v>
      </c>
      <c r="AU2434" s="237">
        <f t="shared" si="763"/>
        <v>59444.700000000026</v>
      </c>
      <c r="AV2434" s="237">
        <f t="shared" si="764"/>
        <v>113243.68000000015</v>
      </c>
      <c r="AW2434" s="237">
        <f t="shared" si="765"/>
        <v>64243.199999999975</v>
      </c>
      <c r="AX2434" s="237">
        <f t="shared" si="766"/>
        <v>128246.10000000002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432154.16999999987</v>
      </c>
      <c r="M2435" s="162">
        <f>MAX(AN28:AN2435)</f>
        <v>435607.75499999977</v>
      </c>
      <c r="N2435" s="162">
        <f t="shared" si="757"/>
        <v>-3453.5849999999045</v>
      </c>
      <c r="O2435" s="231">
        <f>E3+(E4*0.1)</f>
        <v>0.30000000000000004</v>
      </c>
      <c r="P2435" s="162">
        <v>-550</v>
      </c>
      <c r="Q2435" s="232">
        <f>E5+(E6*0.1)</f>
        <v>0.2</v>
      </c>
      <c r="R2435" s="162">
        <v>-850</v>
      </c>
      <c r="S2435" s="232">
        <f>E7+(E8*0.1)</f>
        <v>0.2</v>
      </c>
      <c r="T2435" s="162">
        <v>-3410</v>
      </c>
      <c r="U2435" s="233">
        <f>E9+(E10*0.5)+(E11*0.1)</f>
        <v>0.2</v>
      </c>
      <c r="V2435" s="162">
        <v>-1400</v>
      </c>
      <c r="W2435" s="233">
        <f>E12+(E13*0.5)+(E14*0.1)</f>
        <v>0.30000000000000004</v>
      </c>
      <c r="X2435" s="162">
        <v>-1200</v>
      </c>
      <c r="Y2435" s="161">
        <f t="shared" si="758"/>
        <v>2408</v>
      </c>
      <c r="Z2435" s="162">
        <f t="shared" si="750"/>
        <v>-1657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-1657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432154.16999999987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68468.49000000002</v>
      </c>
      <c r="AU2435" s="237">
        <f t="shared" si="763"/>
        <v>59274.700000000026</v>
      </c>
      <c r="AV2435" s="237">
        <f t="shared" si="764"/>
        <v>112561.68000000015</v>
      </c>
      <c r="AW2435" s="237">
        <f t="shared" si="765"/>
        <v>63963.199999999975</v>
      </c>
      <c r="AX2435" s="237">
        <f t="shared" si="766"/>
        <v>127886.10000000002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430497.16999999987</v>
      </c>
      <c r="M2436" s="162">
        <f>MAX(AN28:AN2436)</f>
        <v>435607.75499999977</v>
      </c>
      <c r="N2436" s="162">
        <f t="shared" si="757"/>
        <v>-5110.5849999999045</v>
      </c>
      <c r="O2436" s="231">
        <f>E3+(E4*0.1)</f>
        <v>0.30000000000000004</v>
      </c>
      <c r="P2436" s="162">
        <v>-550</v>
      </c>
      <c r="Q2436" s="232">
        <f>E5+(E6*0.1)</f>
        <v>0.2</v>
      </c>
      <c r="R2436" s="162">
        <v>-850</v>
      </c>
      <c r="S2436" s="232">
        <f>E7+(E8*0.1)</f>
        <v>0.2</v>
      </c>
      <c r="T2436" s="162">
        <v>-3410</v>
      </c>
      <c r="U2436" s="233">
        <f>E9+(E10*0.5)+(E11*0.1)</f>
        <v>0.2</v>
      </c>
      <c r="V2436" s="162">
        <v>-1400</v>
      </c>
      <c r="W2436" s="233">
        <f>E12+(E13*0.5)+(E14*0.1)</f>
        <v>0.30000000000000004</v>
      </c>
      <c r="X2436" s="162">
        <v>-1200</v>
      </c>
      <c r="Y2436" s="161">
        <f t="shared" si="758"/>
        <v>2409</v>
      </c>
      <c r="Z2436" s="162">
        <f t="shared" si="750"/>
        <v>-1657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-1657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430497.16999999987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68303.49000000002</v>
      </c>
      <c r="AU2436" s="237">
        <f t="shared" si="763"/>
        <v>59104.700000000026</v>
      </c>
      <c r="AV2436" s="237">
        <f t="shared" si="764"/>
        <v>111879.68000000015</v>
      </c>
      <c r="AW2436" s="237">
        <f t="shared" si="765"/>
        <v>63683.199999999975</v>
      </c>
      <c r="AX2436" s="237">
        <f t="shared" si="766"/>
        <v>127526.10000000002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434581.74499999988</v>
      </c>
      <c r="M2437" s="162">
        <f>MAX(AN28:AN2437)</f>
        <v>435607.75499999977</v>
      </c>
      <c r="N2437" s="162">
        <f t="shared" si="757"/>
        <v>-1026.0099999998929</v>
      </c>
      <c r="O2437" s="231">
        <f>E3+(E4*0.1)</f>
        <v>0.30000000000000004</v>
      </c>
      <c r="P2437" s="162">
        <v>1703.25</v>
      </c>
      <c r="Q2437" s="232">
        <f>E5+(E6*0.1)</f>
        <v>0.2</v>
      </c>
      <c r="R2437" s="162">
        <v>3694.5</v>
      </c>
      <c r="S2437" s="232">
        <f>E7+(E8*0.1)</f>
        <v>0.2</v>
      </c>
      <c r="T2437" s="162">
        <v>9156</v>
      </c>
      <c r="U2437" s="233">
        <f>E9+(E10*0.5)+(E11*0.1)</f>
        <v>0.2</v>
      </c>
      <c r="V2437" s="162">
        <v>2007</v>
      </c>
      <c r="W2437" s="233">
        <f>E12+(E13*0.5)+(E14*0.1)</f>
        <v>0.30000000000000004</v>
      </c>
      <c r="X2437" s="162">
        <v>2007</v>
      </c>
      <c r="Y2437" s="161">
        <f t="shared" si="758"/>
        <v>2410</v>
      </c>
      <c r="Z2437" s="162">
        <f t="shared" si="750"/>
        <v>4084.5750000000007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4084.5750000000007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434581.74499999988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68814.465000000026</v>
      </c>
      <c r="AU2437" s="237">
        <f t="shared" si="763"/>
        <v>59843.600000000028</v>
      </c>
      <c r="AV2437" s="237">
        <f t="shared" si="764"/>
        <v>113710.88000000015</v>
      </c>
      <c r="AW2437" s="237">
        <f t="shared" si="765"/>
        <v>64084.599999999977</v>
      </c>
      <c r="AX2437" s="237">
        <f t="shared" si="766"/>
        <v>128128.20000000003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432735.97499999986</v>
      </c>
      <c r="M2438" s="162">
        <f>MAX(AN28:AN2438)</f>
        <v>435607.75499999977</v>
      </c>
      <c r="N2438" s="162">
        <f t="shared" si="757"/>
        <v>-2871.7799999999115</v>
      </c>
      <c r="O2438" s="231">
        <f>E3+(E4*0.1)</f>
        <v>0.30000000000000004</v>
      </c>
      <c r="P2438" s="162">
        <v>-1075.9000000000001</v>
      </c>
      <c r="Q2438" s="232">
        <f>E5+(E6*0.1)</f>
        <v>0.2</v>
      </c>
      <c r="R2438" s="162">
        <v>-1005</v>
      </c>
      <c r="S2438" s="232">
        <f>E7+(E8*0.1)</f>
        <v>0.2</v>
      </c>
      <c r="T2438" s="162">
        <v>-3410</v>
      </c>
      <c r="U2438" s="233">
        <f>E9+(E10*0.5)+(E11*0.1)</f>
        <v>0.2</v>
      </c>
      <c r="V2438" s="162">
        <v>-1400</v>
      </c>
      <c r="W2438" s="233">
        <f>E12+(E13*0.5)+(E14*0.1)</f>
        <v>0.30000000000000004</v>
      </c>
      <c r="X2438" s="162">
        <v>-1200</v>
      </c>
      <c r="Y2438" s="161">
        <f t="shared" si="758"/>
        <v>2411</v>
      </c>
      <c r="Z2438" s="162">
        <f t="shared" si="750"/>
        <v>-1845.77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-1845.77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432735.97499999986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68491.695000000022</v>
      </c>
      <c r="AU2438" s="237">
        <f t="shared" si="763"/>
        <v>59642.600000000028</v>
      </c>
      <c r="AV2438" s="237">
        <f t="shared" si="764"/>
        <v>113028.88000000015</v>
      </c>
      <c r="AW2438" s="237">
        <f t="shared" si="765"/>
        <v>63804.599999999977</v>
      </c>
      <c r="AX2438" s="237">
        <f t="shared" si="766"/>
        <v>127768.20000000003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434581.97499999986</v>
      </c>
      <c r="M2439" s="162">
        <f>MAX(AN28:AN2439)</f>
        <v>435607.75499999977</v>
      </c>
      <c r="N2439" s="162">
        <f t="shared" si="757"/>
        <v>-1025.7799999999115</v>
      </c>
      <c r="O2439" s="231">
        <f>E3+(E4*0.1)</f>
        <v>0.30000000000000004</v>
      </c>
      <c r="P2439" s="162">
        <v>-550</v>
      </c>
      <c r="Q2439" s="232">
        <f>E5+(E6*0.1)</f>
        <v>0.2</v>
      </c>
      <c r="R2439" s="162">
        <v>2834</v>
      </c>
      <c r="S2439" s="232">
        <f>E7+(E8*0.1)</f>
        <v>0.2</v>
      </c>
      <c r="T2439" s="162">
        <v>10421</v>
      </c>
      <c r="U2439" s="233">
        <f>E9+(E10*0.5)+(E11*0.1)</f>
        <v>0.2</v>
      </c>
      <c r="V2439" s="162">
        <v>-1400</v>
      </c>
      <c r="W2439" s="233">
        <f>E12+(E13*0.5)+(E14*0.1)</f>
        <v>0.30000000000000004</v>
      </c>
      <c r="X2439" s="162">
        <v>-1200</v>
      </c>
      <c r="Y2439" s="161">
        <f t="shared" si="758"/>
        <v>2412</v>
      </c>
      <c r="Z2439" s="162">
        <f t="shared" si="750"/>
        <v>1846.0000000000005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1846.0000000000005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434581.97499999986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68326.695000000022</v>
      </c>
      <c r="AU2439" s="237">
        <f t="shared" si="763"/>
        <v>60209.400000000031</v>
      </c>
      <c r="AV2439" s="237">
        <f t="shared" si="764"/>
        <v>115113.08000000015</v>
      </c>
      <c r="AW2439" s="237">
        <f t="shared" si="765"/>
        <v>63524.599999999977</v>
      </c>
      <c r="AX2439" s="237">
        <f t="shared" si="766"/>
        <v>127408.20000000003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433587.24999999988</v>
      </c>
      <c r="M2440" s="162">
        <f>MAX(AN28:AN2440)</f>
        <v>435607.75499999977</v>
      </c>
      <c r="N2440" s="162">
        <f t="shared" si="757"/>
        <v>-2020.5049999998882</v>
      </c>
      <c r="O2440" s="231">
        <f>E3+(E4*0.1)</f>
        <v>0.30000000000000004</v>
      </c>
      <c r="P2440" s="162">
        <v>-642.54999999999995</v>
      </c>
      <c r="Q2440" s="232">
        <f>E5+(E6*0.1)</f>
        <v>0.2</v>
      </c>
      <c r="R2440" s="162">
        <v>-850</v>
      </c>
      <c r="S2440" s="232">
        <f>E7+(E8*0.1)</f>
        <v>0.2</v>
      </c>
      <c r="T2440" s="162">
        <v>40.200000000000003</v>
      </c>
      <c r="U2440" s="233">
        <f>E9+(E10*0.5)+(E11*0.1)</f>
        <v>0.2</v>
      </c>
      <c r="V2440" s="162">
        <v>-1400</v>
      </c>
      <c r="W2440" s="233">
        <f>E12+(E13*0.5)+(E14*0.1)</f>
        <v>0.30000000000000004</v>
      </c>
      <c r="X2440" s="162">
        <v>-1200</v>
      </c>
      <c r="Y2440" s="161">
        <f t="shared" si="758"/>
        <v>2413</v>
      </c>
      <c r="Z2440" s="162">
        <f t="shared" si="750"/>
        <v>-994.72499999999991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-994.72499999999991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433587.24999999988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68133.930000000022</v>
      </c>
      <c r="AU2440" s="237">
        <f t="shared" si="763"/>
        <v>60039.400000000031</v>
      </c>
      <c r="AV2440" s="237">
        <f t="shared" si="764"/>
        <v>115121.12000000014</v>
      </c>
      <c r="AW2440" s="237">
        <f t="shared" si="765"/>
        <v>63244.599999999977</v>
      </c>
      <c r="AX2440" s="237">
        <f t="shared" si="766"/>
        <v>127048.20000000003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431161.6399999999</v>
      </c>
      <c r="M2441" s="162">
        <f>MAX(AN28:AN2441)</f>
        <v>435607.75499999977</v>
      </c>
      <c r="N2441" s="162">
        <f t="shared" si="757"/>
        <v>-4446.1149999998743</v>
      </c>
      <c r="O2441" s="231">
        <f>E3+(E4*0.1)</f>
        <v>0.30000000000000004</v>
      </c>
      <c r="P2441" s="162">
        <v>-129.30000000000001</v>
      </c>
      <c r="Q2441" s="232">
        <f>E5+(E6*0.1)</f>
        <v>0.2</v>
      </c>
      <c r="R2441" s="162">
        <v>-2058.5</v>
      </c>
      <c r="S2441" s="232">
        <f>E7+(E8*0.1)</f>
        <v>0.2</v>
      </c>
      <c r="T2441" s="162">
        <v>-6675.6</v>
      </c>
      <c r="U2441" s="233">
        <f>E9+(E10*0.5)+(E11*0.1)</f>
        <v>0.2</v>
      </c>
      <c r="V2441" s="162">
        <v>-1400</v>
      </c>
      <c r="W2441" s="233">
        <f>E12+(E13*0.5)+(E14*0.1)</f>
        <v>0.30000000000000004</v>
      </c>
      <c r="X2441" s="162">
        <v>-1200</v>
      </c>
      <c r="Y2441" s="161">
        <f t="shared" si="758"/>
        <v>2414</v>
      </c>
      <c r="Z2441" s="162">
        <f t="shared" si="750"/>
        <v>-2425.61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-2425.61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431161.6399999999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68095.140000000029</v>
      </c>
      <c r="AU2441" s="237">
        <f t="shared" si="763"/>
        <v>59627.700000000033</v>
      </c>
      <c r="AV2441" s="237">
        <f t="shared" si="764"/>
        <v>113786.00000000015</v>
      </c>
      <c r="AW2441" s="237">
        <f t="shared" si="765"/>
        <v>62964.599999999977</v>
      </c>
      <c r="AX2441" s="237">
        <f t="shared" si="766"/>
        <v>126688.20000000003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432166.55999999988</v>
      </c>
      <c r="M2442" s="162">
        <f>MAX(AN28:AN2442)</f>
        <v>435607.75499999977</v>
      </c>
      <c r="N2442" s="162">
        <f t="shared" si="757"/>
        <v>-3441.1949999998906</v>
      </c>
      <c r="O2442" s="231">
        <f>E3+(E4*0.1)</f>
        <v>0.30000000000000004</v>
      </c>
      <c r="P2442" s="162">
        <v>-550</v>
      </c>
      <c r="Q2442" s="232">
        <f>E5+(E6*0.1)</f>
        <v>0.2</v>
      </c>
      <c r="R2442" s="162">
        <v>-850</v>
      </c>
      <c r="S2442" s="232">
        <f>E7+(E8*0.1)</f>
        <v>0.2</v>
      </c>
      <c r="T2442" s="162">
        <v>3159.6</v>
      </c>
      <c r="U2442" s="233">
        <f>E9+(E10*0.5)+(E11*0.1)</f>
        <v>0.2</v>
      </c>
      <c r="V2442" s="162">
        <v>5340</v>
      </c>
      <c r="W2442" s="233">
        <f>E12+(E13*0.5)+(E14*0.1)</f>
        <v>0.30000000000000004</v>
      </c>
      <c r="X2442" s="162">
        <v>-1200</v>
      </c>
      <c r="Y2442" s="161">
        <f t="shared" si="758"/>
        <v>2415</v>
      </c>
      <c r="Z2442" s="162">
        <f t="shared" si="750"/>
        <v>1004.9200000000001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1004.9200000000001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432166.55999999988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67930.140000000029</v>
      </c>
      <c r="AU2442" s="237">
        <f t="shared" si="763"/>
        <v>59457.700000000033</v>
      </c>
      <c r="AV2442" s="237">
        <f t="shared" si="764"/>
        <v>114417.92000000014</v>
      </c>
      <c r="AW2442" s="237">
        <f t="shared" si="765"/>
        <v>64032.599999999977</v>
      </c>
      <c r="AX2442" s="237">
        <f t="shared" si="766"/>
        <v>126328.20000000003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437206.17499999987</v>
      </c>
      <c r="M2443" s="162">
        <f>MAX(AN28:AN2443)</f>
        <v>437206.17499999987</v>
      </c>
      <c r="N2443" s="162">
        <f t="shared" si="757"/>
        <v>0</v>
      </c>
      <c r="O2443" s="231">
        <f>E3+(E4*0.1)</f>
        <v>0.30000000000000004</v>
      </c>
      <c r="P2443" s="162">
        <v>3951.65</v>
      </c>
      <c r="Q2443" s="232">
        <f>E5+(E6*0.1)</f>
        <v>0.2</v>
      </c>
      <c r="R2443" s="162">
        <v>3653</v>
      </c>
      <c r="S2443" s="232">
        <f>E7+(E8*0.1)</f>
        <v>0.2</v>
      </c>
      <c r="T2443" s="162">
        <v>5302.6</v>
      </c>
      <c r="U2443" s="233">
        <f>E9+(E10*0.5)+(E11*0.1)</f>
        <v>0.2</v>
      </c>
      <c r="V2443" s="162">
        <v>-1400</v>
      </c>
      <c r="W2443" s="233">
        <f>E12+(E13*0.5)+(E14*0.1)</f>
        <v>0.30000000000000004</v>
      </c>
      <c r="X2443" s="162">
        <v>7810</v>
      </c>
      <c r="Y2443" s="161">
        <f t="shared" si="758"/>
        <v>2416</v>
      </c>
      <c r="Z2443" s="162">
        <f t="shared" si="750"/>
        <v>5039.6150000000016</v>
      </c>
      <c r="AA2443" s="238">
        <v>46142</v>
      </c>
      <c r="AB2443" s="129">
        <f>SUM(Z2422:Z2443)</f>
        <v>6176.6400000000049</v>
      </c>
      <c r="AC2443" s="128">
        <f>(AB2443&gt;0)*1</f>
        <v>1</v>
      </c>
      <c r="AD2443" s="128">
        <f>(AB2443&lt;0)*1</f>
        <v>0</v>
      </c>
      <c r="AE2443" s="129">
        <f>AB2443*AC2443</f>
        <v>6176.6400000000049</v>
      </c>
      <c r="AF2443" s="129">
        <f>AB2443*AD2443</f>
        <v>0</v>
      </c>
      <c r="AG2443" s="129"/>
      <c r="AH2443" s="129">
        <f t="shared" si="751"/>
        <v>5039.6150000000016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6176.6400000000049</v>
      </c>
      <c r="AM2443" s="127">
        <v>46142</v>
      </c>
      <c r="AN2443" s="129">
        <f t="shared" si="759"/>
        <v>437206.17499999987</v>
      </c>
      <c r="AO2443" s="129">
        <f t="shared" si="760"/>
        <v>6176.6400000000049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69115.635000000024</v>
      </c>
      <c r="AU2443" s="237">
        <f t="shared" si="763"/>
        <v>60188.300000000032</v>
      </c>
      <c r="AV2443" s="237">
        <f t="shared" si="764"/>
        <v>115478.44000000015</v>
      </c>
      <c r="AW2443" s="237">
        <f t="shared" si="765"/>
        <v>63752.599999999977</v>
      </c>
      <c r="AX2443" s="237">
        <f t="shared" si="766"/>
        <v>128671.20000000003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437645.23499999987</v>
      </c>
      <c r="M2444" s="162">
        <f>MAX(AN28:AN2444)</f>
        <v>437645.23499999987</v>
      </c>
      <c r="N2444" s="162">
        <f t="shared" si="757"/>
        <v>0</v>
      </c>
      <c r="O2444" s="231">
        <f>E3+(E4*0.1)</f>
        <v>0.30000000000000004</v>
      </c>
      <c r="P2444" s="162">
        <v>-550</v>
      </c>
      <c r="Q2444" s="232">
        <f>E5+(E6*0.1)</f>
        <v>0.2</v>
      </c>
      <c r="R2444" s="162">
        <v>1055.5</v>
      </c>
      <c r="S2444" s="232">
        <f>E7+(E8*0.1)</f>
        <v>0.2</v>
      </c>
      <c r="T2444" s="162">
        <v>5164.8</v>
      </c>
      <c r="U2444" s="233">
        <f>E9+(E10*0.5)+(E11*0.1)</f>
        <v>0.2</v>
      </c>
      <c r="V2444" s="162">
        <v>-1400</v>
      </c>
      <c r="W2444" s="233">
        <f>E12+(E13*0.5)+(E14*0.1)</f>
        <v>0.30000000000000004</v>
      </c>
      <c r="X2444" s="162">
        <v>-1200</v>
      </c>
      <c r="Y2444" s="161">
        <f t="shared" si="758"/>
        <v>2417</v>
      </c>
      <c r="Z2444" s="162">
        <f t="shared" si="750"/>
        <v>439.05999999999989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439.05999999999989</v>
      </c>
      <c r="AI2444" s="129">
        <f t="shared" si="752"/>
        <v>0</v>
      </c>
      <c r="AJ2444" s="234">
        <f t="shared" si="753"/>
        <v>1</v>
      </c>
      <c r="AK2444" s="234">
        <f t="shared" si="754"/>
        <v>0</v>
      </c>
      <c r="AL2444" s="129">
        <f t="shared" si="755"/>
        <v>0</v>
      </c>
      <c r="AM2444" s="127">
        <v>46143</v>
      </c>
      <c r="AN2444" s="129">
        <f t="shared" si="759"/>
        <v>437645.23499999987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68950.635000000024</v>
      </c>
      <c r="AU2444" s="237">
        <f t="shared" si="763"/>
        <v>60399.400000000031</v>
      </c>
      <c r="AV2444" s="237">
        <f t="shared" si="764"/>
        <v>116511.40000000015</v>
      </c>
      <c r="AW2444" s="237">
        <f t="shared" si="765"/>
        <v>63472.599999999977</v>
      </c>
      <c r="AX2444" s="237">
        <f t="shared" si="766"/>
        <v>128311.20000000003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438128.43499999988</v>
      </c>
      <c r="M2445" s="162">
        <f>MAX(AN28:AN2445)</f>
        <v>438128.43499999988</v>
      </c>
      <c r="N2445" s="162">
        <f t="shared" si="757"/>
        <v>0</v>
      </c>
      <c r="O2445" s="231">
        <f>E3+(E4*0.1)</f>
        <v>0.30000000000000004</v>
      </c>
      <c r="P2445" s="162">
        <v>-550</v>
      </c>
      <c r="Q2445" s="232">
        <f>E5+(E6*0.1)</f>
        <v>0.2</v>
      </c>
      <c r="R2445" s="162">
        <v>-850</v>
      </c>
      <c r="S2445" s="232">
        <f>E7+(E8*0.1)</f>
        <v>0.2</v>
      </c>
      <c r="T2445" s="162">
        <v>-3410</v>
      </c>
      <c r="U2445" s="233">
        <f>E9+(E10*0.5)+(E11*0.1)</f>
        <v>0.2</v>
      </c>
      <c r="V2445" s="162">
        <v>9301</v>
      </c>
      <c r="W2445" s="233">
        <f>E12+(E13*0.5)+(E14*0.1)</f>
        <v>0.30000000000000004</v>
      </c>
      <c r="X2445" s="162">
        <v>-1200</v>
      </c>
      <c r="Y2445" s="161">
        <f t="shared" si="758"/>
        <v>2418</v>
      </c>
      <c r="Z2445" s="162">
        <f t="shared" si="750"/>
        <v>483.2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483.2</v>
      </c>
      <c r="AI2445" s="129">
        <f t="shared" si="752"/>
        <v>0</v>
      </c>
      <c r="AJ2445" s="234">
        <f t="shared" si="753"/>
        <v>1</v>
      </c>
      <c r="AK2445" s="234">
        <f t="shared" si="754"/>
        <v>0</v>
      </c>
      <c r="AL2445" s="129">
        <f t="shared" si="755"/>
        <v>0</v>
      </c>
      <c r="AM2445" s="127">
        <v>46146</v>
      </c>
      <c r="AN2445" s="129">
        <f t="shared" si="759"/>
        <v>438128.43499999988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68785.635000000024</v>
      </c>
      <c r="AU2445" s="237">
        <f t="shared" si="763"/>
        <v>60229.400000000031</v>
      </c>
      <c r="AV2445" s="237">
        <f t="shared" si="764"/>
        <v>115829.40000000015</v>
      </c>
      <c r="AW2445" s="237">
        <f t="shared" si="765"/>
        <v>65332.799999999974</v>
      </c>
      <c r="AX2445" s="237">
        <f t="shared" si="766"/>
        <v>127951.20000000003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441464.31999999989</v>
      </c>
      <c r="M2446" s="162">
        <f>MAX(AN28:AN2446)</f>
        <v>441464.31999999989</v>
      </c>
      <c r="N2446" s="162">
        <f t="shared" si="757"/>
        <v>0</v>
      </c>
      <c r="O2446" s="231">
        <f>E3+(E4*0.1)</f>
        <v>0.30000000000000004</v>
      </c>
      <c r="P2446" s="162">
        <v>1781.75</v>
      </c>
      <c r="Q2446" s="232">
        <f>E5+(E6*0.1)</f>
        <v>0.2</v>
      </c>
      <c r="R2446" s="162">
        <v>2923.5</v>
      </c>
      <c r="S2446" s="232">
        <f>E7+(E8*0.1)</f>
        <v>0.2</v>
      </c>
      <c r="T2446" s="162">
        <v>7264.8</v>
      </c>
      <c r="U2446" s="233">
        <f>E9+(E10*0.5)+(E11*0.1)</f>
        <v>0.2</v>
      </c>
      <c r="V2446" s="162">
        <v>-1400</v>
      </c>
      <c r="W2446" s="233">
        <f>E12+(E13*0.5)+(E14*0.1)</f>
        <v>0.30000000000000004</v>
      </c>
      <c r="X2446" s="162">
        <v>3479</v>
      </c>
      <c r="Y2446" s="161">
        <f t="shared" si="758"/>
        <v>2419</v>
      </c>
      <c r="Z2446" s="162">
        <f t="shared" si="750"/>
        <v>3335.8850000000002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3335.8850000000002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441464.31999999989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69320.160000000018</v>
      </c>
      <c r="AU2446" s="237">
        <f t="shared" si="763"/>
        <v>60814.100000000028</v>
      </c>
      <c r="AV2446" s="237">
        <f t="shared" si="764"/>
        <v>117282.36000000016</v>
      </c>
      <c r="AW2446" s="237">
        <f t="shared" si="765"/>
        <v>65052.799999999974</v>
      </c>
      <c r="AX2446" s="237">
        <f t="shared" si="766"/>
        <v>128994.90000000002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449509.56999999989</v>
      </c>
      <c r="M2447" s="162">
        <f>MAX(AN28:AN2447)</f>
        <v>449509.56999999989</v>
      </c>
      <c r="N2447" s="162">
        <f t="shared" si="757"/>
        <v>0</v>
      </c>
      <c r="O2447" s="231">
        <f>E3+(E4*0.1)</f>
        <v>0.30000000000000004</v>
      </c>
      <c r="P2447" s="162">
        <v>3061.7</v>
      </c>
      <c r="Q2447" s="232">
        <f>E5+(E6*0.1)</f>
        <v>0.2</v>
      </c>
      <c r="R2447" s="162">
        <v>5295</v>
      </c>
      <c r="S2447" s="232">
        <f>E7+(E8*0.1)</f>
        <v>0.2</v>
      </c>
      <c r="T2447" s="162">
        <v>11682.2</v>
      </c>
      <c r="U2447" s="233">
        <f>E9+(E10*0.5)+(E11*0.1)</f>
        <v>0.2</v>
      </c>
      <c r="V2447" s="162">
        <v>-1400</v>
      </c>
      <c r="W2447" s="233">
        <f>E12+(E13*0.5)+(E14*0.1)</f>
        <v>0.30000000000000004</v>
      </c>
      <c r="X2447" s="162">
        <v>13371</v>
      </c>
      <c r="Y2447" s="161">
        <f t="shared" si="758"/>
        <v>2420</v>
      </c>
      <c r="Z2447" s="162">
        <f t="shared" si="750"/>
        <v>8045.2500000000018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8045.2500000000018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449509.56999999989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70238.670000000013</v>
      </c>
      <c r="AU2447" s="237">
        <f t="shared" si="763"/>
        <v>61873.100000000028</v>
      </c>
      <c r="AV2447" s="237">
        <f t="shared" si="764"/>
        <v>119618.80000000016</v>
      </c>
      <c r="AW2447" s="237">
        <f t="shared" si="765"/>
        <v>64772.799999999974</v>
      </c>
      <c r="AX2447" s="237">
        <f t="shared" si="766"/>
        <v>133006.20000000001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448643.8899999999</v>
      </c>
      <c r="M2448" s="162">
        <f>MAX(AN28:AN2448)</f>
        <v>449509.56999999989</v>
      </c>
      <c r="N2448" s="162">
        <f t="shared" si="757"/>
        <v>-865.67999999999302</v>
      </c>
      <c r="O2448" s="231">
        <f>E3+(E4*0.1)</f>
        <v>0.30000000000000004</v>
      </c>
      <c r="P2448" s="162">
        <v>-550</v>
      </c>
      <c r="Q2448" s="232">
        <f>E5+(E6*0.1)</f>
        <v>0.2</v>
      </c>
      <c r="R2448" s="162">
        <v>-850</v>
      </c>
      <c r="S2448" s="232">
        <f>E7+(E8*0.1)</f>
        <v>0.2</v>
      </c>
      <c r="T2448" s="162">
        <v>-704.4</v>
      </c>
      <c r="U2448" s="233">
        <f>E9+(E10*0.5)+(E11*0.1)</f>
        <v>0.2</v>
      </c>
      <c r="V2448" s="162">
        <v>-1400</v>
      </c>
      <c r="W2448" s="233">
        <f>E12+(E13*0.5)+(E14*0.1)</f>
        <v>0.30000000000000004</v>
      </c>
      <c r="X2448" s="162">
        <v>-366</v>
      </c>
      <c r="Y2448" s="161">
        <f t="shared" si="758"/>
        <v>2421</v>
      </c>
      <c r="Z2448" s="162">
        <f t="shared" si="750"/>
        <v>-865.68000000000006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-865.68000000000006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448643.8899999999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70073.670000000013</v>
      </c>
      <c r="AU2448" s="237">
        <f t="shared" si="763"/>
        <v>61703.100000000028</v>
      </c>
      <c r="AV2448" s="237">
        <f t="shared" si="764"/>
        <v>119477.92000000016</v>
      </c>
      <c r="AW2448" s="237">
        <f t="shared" si="765"/>
        <v>64492.799999999974</v>
      </c>
      <c r="AX2448" s="237">
        <f t="shared" si="766"/>
        <v>132896.40000000002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452515.54999999987</v>
      </c>
      <c r="M2449" s="162">
        <f>MAX(AN28:AN2449)</f>
        <v>452515.54999999987</v>
      </c>
      <c r="N2449" s="162">
        <f t="shared" si="757"/>
        <v>0</v>
      </c>
      <c r="O2449" s="231">
        <f>E3+(E4*0.1)</f>
        <v>0.30000000000000004</v>
      </c>
      <c r="P2449" s="162">
        <v>-550</v>
      </c>
      <c r="Q2449" s="232">
        <f>E5+(E6*0.1)</f>
        <v>0.2</v>
      </c>
      <c r="R2449" s="162">
        <v>3091</v>
      </c>
      <c r="S2449" s="232">
        <f>E7+(E8*0.1)</f>
        <v>0.2</v>
      </c>
      <c r="T2449" s="162">
        <v>13420.8</v>
      </c>
      <c r="U2449" s="233">
        <f>E9+(E10*0.5)+(E11*0.1)</f>
        <v>0.2</v>
      </c>
      <c r="V2449" s="162">
        <v>-1400</v>
      </c>
      <c r="W2449" s="233">
        <f>E12+(E13*0.5)+(E14*0.1)</f>
        <v>0.30000000000000004</v>
      </c>
      <c r="X2449" s="162">
        <v>3381</v>
      </c>
      <c r="Y2449" s="161">
        <f t="shared" si="758"/>
        <v>2422</v>
      </c>
      <c r="Z2449" s="162">
        <f t="shared" si="750"/>
        <v>3871.66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3871.66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452515.54999999987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69908.670000000013</v>
      </c>
      <c r="AU2449" s="237">
        <f t="shared" si="763"/>
        <v>62321.300000000025</v>
      </c>
      <c r="AV2449" s="237">
        <f t="shared" si="764"/>
        <v>122162.08000000016</v>
      </c>
      <c r="AW2449" s="237">
        <f t="shared" si="765"/>
        <v>64212.799999999974</v>
      </c>
      <c r="AX2449" s="237">
        <f t="shared" si="766"/>
        <v>133910.70000000001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452192.3299999999</v>
      </c>
      <c r="M2450" s="162">
        <f>MAX(AN28:AN2450)</f>
        <v>452515.54999999987</v>
      </c>
      <c r="N2450" s="162">
        <f t="shared" si="757"/>
        <v>-323.21999999997206</v>
      </c>
      <c r="O2450" s="231">
        <f>E3+(E4*0.1)</f>
        <v>0.30000000000000004</v>
      </c>
      <c r="P2450" s="162">
        <v>-550</v>
      </c>
      <c r="Q2450" s="232">
        <f>E5+(E6*0.1)</f>
        <v>0.2</v>
      </c>
      <c r="R2450" s="162">
        <v>695.5</v>
      </c>
      <c r="S2450" s="232">
        <f>E7+(E8*0.1)</f>
        <v>0.2</v>
      </c>
      <c r="T2450" s="162">
        <v>1713.4</v>
      </c>
      <c r="U2450" s="233">
        <f>E9+(E10*0.5)+(E11*0.1)</f>
        <v>0.2</v>
      </c>
      <c r="V2450" s="162">
        <v>-1400</v>
      </c>
      <c r="W2450" s="233">
        <f>E12+(E13*0.5)+(E14*0.1)</f>
        <v>0.30000000000000004</v>
      </c>
      <c r="X2450" s="162">
        <v>-1200</v>
      </c>
      <c r="Y2450" s="161">
        <f t="shared" si="758"/>
        <v>2423</v>
      </c>
      <c r="Z2450" s="162">
        <f t="shared" si="750"/>
        <v>-323.22000000000003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-323.22000000000003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452192.3299999999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69743.670000000013</v>
      </c>
      <c r="AU2450" s="237">
        <f t="shared" si="763"/>
        <v>62460.400000000023</v>
      </c>
      <c r="AV2450" s="237">
        <f t="shared" si="764"/>
        <v>122504.76000000015</v>
      </c>
      <c r="AW2450" s="237">
        <f t="shared" si="765"/>
        <v>63932.799999999974</v>
      </c>
      <c r="AX2450" s="237">
        <f t="shared" si="766"/>
        <v>133550.70000000001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450048.86999999988</v>
      </c>
      <c r="M2451" s="162">
        <f>MAX(AN28:AN2451)</f>
        <v>452515.54999999987</v>
      </c>
      <c r="N2451" s="162">
        <f t="shared" si="757"/>
        <v>-2466.679999999993</v>
      </c>
      <c r="O2451" s="231">
        <f>E3+(E4*0.1)</f>
        <v>0.30000000000000004</v>
      </c>
      <c r="P2451" s="162">
        <v>-550</v>
      </c>
      <c r="Q2451" s="232">
        <f>E5+(E6*0.1)</f>
        <v>0.2</v>
      </c>
      <c r="R2451" s="162">
        <v>-1160.5</v>
      </c>
      <c r="S2451" s="232">
        <f>E7+(E8*0.1)</f>
        <v>0.2</v>
      </c>
      <c r="T2451" s="162">
        <v>-5531.8</v>
      </c>
      <c r="U2451" s="233">
        <f>E9+(E10*0.5)+(E11*0.1)</f>
        <v>0.2</v>
      </c>
      <c r="V2451" s="162">
        <v>-1400</v>
      </c>
      <c r="W2451" s="233">
        <f>E12+(E13*0.5)+(E14*0.1)</f>
        <v>0.30000000000000004</v>
      </c>
      <c r="X2451" s="162">
        <v>-1200</v>
      </c>
      <c r="Y2451" s="161">
        <f t="shared" si="758"/>
        <v>2424</v>
      </c>
      <c r="Z2451" s="162">
        <f t="shared" si="750"/>
        <v>-2143.46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-2143.46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450048.86999999988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69578.670000000013</v>
      </c>
      <c r="AU2451" s="237">
        <f t="shared" si="763"/>
        <v>62228.300000000025</v>
      </c>
      <c r="AV2451" s="237">
        <f t="shared" si="764"/>
        <v>121398.40000000015</v>
      </c>
      <c r="AW2451" s="237">
        <f t="shared" si="765"/>
        <v>63652.799999999974</v>
      </c>
      <c r="AX2451" s="237">
        <f t="shared" si="766"/>
        <v>133190.70000000001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450282.42999999988</v>
      </c>
      <c r="M2452" s="162">
        <f>MAX(AN28:AN2452)</f>
        <v>452515.54999999987</v>
      </c>
      <c r="N2452" s="162">
        <f t="shared" si="757"/>
        <v>-2233.1199999999953</v>
      </c>
      <c r="O2452" s="231">
        <f>E3+(E4*0.1)</f>
        <v>0.30000000000000004</v>
      </c>
      <c r="P2452" s="162">
        <v>-550</v>
      </c>
      <c r="Q2452" s="232">
        <f>E5+(E6*0.1)</f>
        <v>0.2</v>
      </c>
      <c r="R2452" s="162">
        <v>-850</v>
      </c>
      <c r="S2452" s="232">
        <f>E7+(E8*0.1)</f>
        <v>0.2</v>
      </c>
      <c r="T2452" s="162">
        <v>6042.8</v>
      </c>
      <c r="U2452" s="233">
        <f>E9+(E10*0.5)+(E11*0.1)</f>
        <v>0.2</v>
      </c>
      <c r="V2452" s="162">
        <v>-1400</v>
      </c>
      <c r="W2452" s="233">
        <f>E12+(E13*0.5)+(E14*0.1)</f>
        <v>0.30000000000000004</v>
      </c>
      <c r="X2452" s="162">
        <v>-1200</v>
      </c>
      <c r="Y2452" s="161">
        <f t="shared" si="758"/>
        <v>2425</v>
      </c>
      <c r="Z2452" s="162">
        <f t="shared" si="750"/>
        <v>233.56000000000012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233.56000000000012</v>
      </c>
      <c r="AI2452" s="129">
        <f t="shared" si="752"/>
        <v>0</v>
      </c>
      <c r="AJ2452" s="234">
        <f t="shared" si="753"/>
        <v>1</v>
      </c>
      <c r="AK2452" s="234">
        <f t="shared" si="754"/>
        <v>0</v>
      </c>
      <c r="AL2452" s="129">
        <f t="shared" si="755"/>
        <v>0</v>
      </c>
      <c r="AM2452" s="127">
        <v>46155</v>
      </c>
      <c r="AN2452" s="129">
        <f t="shared" si="759"/>
        <v>450282.42999999988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69413.670000000013</v>
      </c>
      <c r="AU2452" s="237">
        <f t="shared" si="763"/>
        <v>62058.300000000025</v>
      </c>
      <c r="AV2452" s="237">
        <f t="shared" si="764"/>
        <v>122606.96000000015</v>
      </c>
      <c r="AW2452" s="237">
        <f t="shared" si="765"/>
        <v>63372.799999999974</v>
      </c>
      <c r="AX2452" s="237">
        <f t="shared" si="766"/>
        <v>132830.70000000001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451621.15999999986</v>
      </c>
      <c r="M2453" s="162">
        <f>MAX(AN28:AN2453)</f>
        <v>452515.54999999987</v>
      </c>
      <c r="N2453" s="162">
        <f t="shared" si="757"/>
        <v>-894.39000000001397</v>
      </c>
      <c r="O2453" s="231">
        <f>E3+(E4*0.1)</f>
        <v>0.30000000000000004</v>
      </c>
      <c r="P2453" s="162">
        <v>1851.3</v>
      </c>
      <c r="Q2453" s="232">
        <f>E5+(E6*0.1)</f>
        <v>0.2</v>
      </c>
      <c r="R2453" s="162">
        <v>2849.5</v>
      </c>
      <c r="S2453" s="232">
        <f>E7+(E8*0.1)</f>
        <v>0.2</v>
      </c>
      <c r="T2453" s="162">
        <v>4267.2</v>
      </c>
      <c r="U2453" s="233">
        <f>E9+(E10*0.5)+(E11*0.1)</f>
        <v>0.2</v>
      </c>
      <c r="V2453" s="162">
        <v>-1400</v>
      </c>
      <c r="W2453" s="233">
        <f>E12+(E13*0.5)+(E14*0.1)</f>
        <v>0.30000000000000004</v>
      </c>
      <c r="X2453" s="162">
        <v>-1200</v>
      </c>
      <c r="Y2453" s="161">
        <f t="shared" si="758"/>
        <v>2426</v>
      </c>
      <c r="Z2453" s="162">
        <f t="shared" si="750"/>
        <v>1338.73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1338.73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451621.15999999986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69969.060000000012</v>
      </c>
      <c r="AU2453" s="237">
        <f t="shared" si="763"/>
        <v>62628.200000000026</v>
      </c>
      <c r="AV2453" s="237">
        <f t="shared" si="764"/>
        <v>123460.40000000015</v>
      </c>
      <c r="AW2453" s="237">
        <f t="shared" si="765"/>
        <v>63092.799999999974</v>
      </c>
      <c r="AX2453" s="237">
        <f t="shared" si="766"/>
        <v>132470.70000000001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451062.41999999987</v>
      </c>
      <c r="M2454" s="162">
        <f>MAX(AN28:AN2454)</f>
        <v>452515.54999999987</v>
      </c>
      <c r="N2454" s="162">
        <f t="shared" si="757"/>
        <v>-1453.1300000000047</v>
      </c>
      <c r="O2454" s="231">
        <f>E3+(E4*0.1)</f>
        <v>0.30000000000000004</v>
      </c>
      <c r="P2454" s="162">
        <v>-716</v>
      </c>
      <c r="Q2454" s="232">
        <f>E5+(E6*0.1)</f>
        <v>0.2</v>
      </c>
      <c r="R2454" s="162">
        <v>-2856.5</v>
      </c>
      <c r="S2454" s="232">
        <f>E7+(E8*0.1)</f>
        <v>0.2</v>
      </c>
      <c r="T2454" s="162">
        <v>-8239.2000000000007</v>
      </c>
      <c r="U2454" s="233">
        <f>E9+(E10*0.5)+(E11*0.1)</f>
        <v>0.2</v>
      </c>
      <c r="V2454" s="162">
        <v>11176</v>
      </c>
      <c r="W2454" s="233">
        <f>E12+(E13*0.5)+(E14*0.1)</f>
        <v>0.30000000000000004</v>
      </c>
      <c r="X2454" s="162">
        <v>-1200</v>
      </c>
      <c r="Y2454" s="161">
        <f t="shared" si="758"/>
        <v>2427</v>
      </c>
      <c r="Z2454" s="162">
        <f t="shared" si="750"/>
        <v>-558.74000000000024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0</v>
      </c>
      <c r="AI2454" s="129">
        <f t="shared" si="752"/>
        <v>-558.74000000000024</v>
      </c>
      <c r="AJ2454" s="234">
        <f t="shared" si="753"/>
        <v>0</v>
      </c>
      <c r="AK2454" s="234">
        <f t="shared" si="754"/>
        <v>1</v>
      </c>
      <c r="AL2454" s="129">
        <f t="shared" si="755"/>
        <v>0</v>
      </c>
      <c r="AM2454" s="127">
        <v>46157</v>
      </c>
      <c r="AN2454" s="129">
        <f t="shared" si="759"/>
        <v>451062.41999999987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69754.260000000009</v>
      </c>
      <c r="AU2454" s="237">
        <f t="shared" si="763"/>
        <v>62056.900000000023</v>
      </c>
      <c r="AV2454" s="237">
        <f t="shared" si="764"/>
        <v>121812.56000000016</v>
      </c>
      <c r="AW2454" s="237">
        <f t="shared" si="765"/>
        <v>65327.999999999971</v>
      </c>
      <c r="AX2454" s="237">
        <f t="shared" si="766"/>
        <v>132110.70000000001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449405.41999999987</v>
      </c>
      <c r="M2455" s="162">
        <f>MAX(AN28:AN2455)</f>
        <v>452515.54999999987</v>
      </c>
      <c r="N2455" s="162">
        <f t="shared" si="757"/>
        <v>-3110.1300000000047</v>
      </c>
      <c r="O2455" s="231">
        <f>E3+(E4*0.1)</f>
        <v>0.30000000000000004</v>
      </c>
      <c r="P2455" s="162">
        <v>-550</v>
      </c>
      <c r="Q2455" s="232">
        <f>E5+(E6*0.1)</f>
        <v>0.2</v>
      </c>
      <c r="R2455" s="162">
        <v>-850</v>
      </c>
      <c r="S2455" s="232">
        <f>E7+(E8*0.1)</f>
        <v>0.2</v>
      </c>
      <c r="T2455" s="162">
        <v>-3410</v>
      </c>
      <c r="U2455" s="233">
        <f>E9+(E10*0.5)+(E11*0.1)</f>
        <v>0.2</v>
      </c>
      <c r="V2455" s="162">
        <v>-1400</v>
      </c>
      <c r="W2455" s="233">
        <f>E12+(E13*0.5)+(E14*0.1)</f>
        <v>0.30000000000000004</v>
      </c>
      <c r="X2455" s="162">
        <v>-1200</v>
      </c>
      <c r="Y2455" s="161">
        <f t="shared" si="758"/>
        <v>2428</v>
      </c>
      <c r="Z2455" s="162">
        <f t="shared" si="750"/>
        <v>-1657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-1657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449405.41999999987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69589.260000000009</v>
      </c>
      <c r="AU2455" s="237">
        <f t="shared" si="763"/>
        <v>61886.900000000023</v>
      </c>
      <c r="AV2455" s="237">
        <f t="shared" si="764"/>
        <v>121130.56000000016</v>
      </c>
      <c r="AW2455" s="237">
        <f t="shared" si="765"/>
        <v>65047.999999999971</v>
      </c>
      <c r="AX2455" s="237">
        <f t="shared" si="766"/>
        <v>131750.70000000001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447511.09999999986</v>
      </c>
      <c r="M2456" s="162">
        <f>MAX(AN28:AN2456)</f>
        <v>452515.54999999987</v>
      </c>
      <c r="N2456" s="162">
        <f t="shared" si="757"/>
        <v>-5004.4500000000116</v>
      </c>
      <c r="O2456" s="231">
        <f>E3+(E4*0.1)</f>
        <v>0.30000000000000004</v>
      </c>
      <c r="P2456" s="162">
        <v>-550</v>
      </c>
      <c r="Q2456" s="232">
        <f>E5+(E6*0.1)</f>
        <v>0.2</v>
      </c>
      <c r="R2456" s="162">
        <v>-1415</v>
      </c>
      <c r="S2456" s="232">
        <f>E7+(E8*0.1)</f>
        <v>0.2</v>
      </c>
      <c r="T2456" s="162">
        <v>-4031.6</v>
      </c>
      <c r="U2456" s="233">
        <f>E9+(E10*0.5)+(E11*0.1)</f>
        <v>0.2</v>
      </c>
      <c r="V2456" s="162">
        <v>-1400</v>
      </c>
      <c r="W2456" s="233">
        <f>E12+(E13*0.5)+(E14*0.1)</f>
        <v>0.30000000000000004</v>
      </c>
      <c r="X2456" s="162">
        <v>-1200</v>
      </c>
      <c r="Y2456" s="161">
        <f t="shared" si="758"/>
        <v>2429</v>
      </c>
      <c r="Z2456" s="162">
        <f t="shared" si="750"/>
        <v>-1894.3200000000002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-1894.3200000000002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447511.09999999986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69424.260000000009</v>
      </c>
      <c r="AU2456" s="237">
        <f t="shared" si="763"/>
        <v>61603.900000000023</v>
      </c>
      <c r="AV2456" s="237">
        <f t="shared" si="764"/>
        <v>120324.24000000015</v>
      </c>
      <c r="AW2456" s="237">
        <f t="shared" si="765"/>
        <v>64767.999999999971</v>
      </c>
      <c r="AX2456" s="237">
        <f t="shared" si="766"/>
        <v>131390.70000000001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449415.13999999984</v>
      </c>
      <c r="M2457" s="162">
        <f>MAX(AN28:AN2457)</f>
        <v>452515.54999999987</v>
      </c>
      <c r="N2457" s="162">
        <f t="shared" si="757"/>
        <v>-3100.4100000000326</v>
      </c>
      <c r="O2457" s="231">
        <f>E3+(E4*0.1)</f>
        <v>0.30000000000000004</v>
      </c>
      <c r="P2457" s="162">
        <v>-550</v>
      </c>
      <c r="Q2457" s="232">
        <f>E5+(E6*0.1)</f>
        <v>0.2</v>
      </c>
      <c r="R2457" s="162">
        <v>3968</v>
      </c>
      <c r="S2457" s="232">
        <f>E7+(E8*0.1)</f>
        <v>0.2</v>
      </c>
      <c r="T2457" s="162">
        <v>9577.2000000000007</v>
      </c>
      <c r="U2457" s="233">
        <f>E9+(E10*0.5)+(E11*0.1)</f>
        <v>0.2</v>
      </c>
      <c r="V2457" s="162">
        <v>-1400</v>
      </c>
      <c r="W2457" s="233">
        <f>E12+(E13*0.5)+(E14*0.1)</f>
        <v>0.30000000000000004</v>
      </c>
      <c r="X2457" s="162">
        <v>-1200</v>
      </c>
      <c r="Y2457" s="161">
        <f t="shared" si="758"/>
        <v>2430</v>
      </c>
      <c r="Z2457" s="162">
        <f t="shared" si="750"/>
        <v>1904.0400000000004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1904.0400000000004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449415.13999999984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69259.260000000009</v>
      </c>
      <c r="AU2457" s="237">
        <f t="shared" si="763"/>
        <v>62397.500000000022</v>
      </c>
      <c r="AV2457" s="237">
        <f t="shared" si="764"/>
        <v>122239.68000000015</v>
      </c>
      <c r="AW2457" s="237">
        <f t="shared" si="765"/>
        <v>64487.999999999971</v>
      </c>
      <c r="AX2457" s="237">
        <f t="shared" si="766"/>
        <v>131030.70000000001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447696.23999999982</v>
      </c>
      <c r="M2458" s="162">
        <f>MAX(AN28:AN2458)</f>
        <v>452515.54999999987</v>
      </c>
      <c r="N2458" s="162">
        <f t="shared" si="757"/>
        <v>-4819.3100000000559</v>
      </c>
      <c r="O2458" s="231">
        <f>E3+(E4*0.1)</f>
        <v>0.30000000000000004</v>
      </c>
      <c r="P2458" s="162">
        <v>-550</v>
      </c>
      <c r="Q2458" s="232">
        <f>E5+(E6*0.1)</f>
        <v>0.2</v>
      </c>
      <c r="R2458" s="162">
        <v>-1159.5</v>
      </c>
      <c r="S2458" s="232">
        <f>E7+(E8*0.1)</f>
        <v>0.2</v>
      </c>
      <c r="T2458" s="162">
        <v>-3410</v>
      </c>
      <c r="U2458" s="233">
        <f>E9+(E10*0.5)+(E11*0.1)</f>
        <v>0.2</v>
      </c>
      <c r="V2458" s="162">
        <v>-1400</v>
      </c>
      <c r="W2458" s="233">
        <f>E12+(E13*0.5)+(E14*0.1)</f>
        <v>0.30000000000000004</v>
      </c>
      <c r="X2458" s="162">
        <v>-1200</v>
      </c>
      <c r="Y2458" s="161">
        <f t="shared" si="758"/>
        <v>2431</v>
      </c>
      <c r="Z2458" s="162">
        <f t="shared" si="750"/>
        <v>-1718.9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-1718.9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447696.23999999982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69094.260000000009</v>
      </c>
      <c r="AU2458" s="237">
        <f t="shared" si="763"/>
        <v>62165.60000000002</v>
      </c>
      <c r="AV2458" s="237">
        <f t="shared" si="764"/>
        <v>121557.68000000015</v>
      </c>
      <c r="AW2458" s="237">
        <f t="shared" si="765"/>
        <v>64207.999999999971</v>
      </c>
      <c r="AX2458" s="237">
        <f t="shared" si="766"/>
        <v>130670.70000000001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450592.7799999998</v>
      </c>
      <c r="M2459" s="162">
        <f>MAX(AN28:AN2459)</f>
        <v>452515.54999999987</v>
      </c>
      <c r="N2459" s="162">
        <f t="shared" si="757"/>
        <v>-1922.7700000000768</v>
      </c>
      <c r="O2459" s="231">
        <f>E3+(E4*0.1)</f>
        <v>0.30000000000000004</v>
      </c>
      <c r="P2459" s="162">
        <v>1470.2</v>
      </c>
      <c r="Q2459" s="232">
        <f>E5+(E6*0.1)</f>
        <v>0.2</v>
      </c>
      <c r="R2459" s="162">
        <v>1387.5</v>
      </c>
      <c r="S2459" s="232">
        <f>E7+(E8*0.1)</f>
        <v>0.2</v>
      </c>
      <c r="T2459" s="162">
        <v>2487.4</v>
      </c>
      <c r="U2459" s="233">
        <f>E9+(E10*0.5)+(E11*0.1)</f>
        <v>0.2</v>
      </c>
      <c r="V2459" s="162">
        <v>3361</v>
      </c>
      <c r="W2459" s="233">
        <f>E12+(E13*0.5)+(E14*0.1)</f>
        <v>0.30000000000000004</v>
      </c>
      <c r="X2459" s="162">
        <v>3361</v>
      </c>
      <c r="Y2459" s="161">
        <f t="shared" si="758"/>
        <v>2432</v>
      </c>
      <c r="Z2459" s="162">
        <f t="shared" si="750"/>
        <v>2896.54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2896.54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450592.7799999998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69535.320000000007</v>
      </c>
      <c r="AU2459" s="237">
        <f t="shared" si="763"/>
        <v>62443.10000000002</v>
      </c>
      <c r="AV2459" s="237">
        <f t="shared" si="764"/>
        <v>122055.16000000015</v>
      </c>
      <c r="AW2459" s="237">
        <f t="shared" si="765"/>
        <v>64880.199999999968</v>
      </c>
      <c r="AX2459" s="237">
        <f t="shared" si="766"/>
        <v>131679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449952.7799999998</v>
      </c>
      <c r="M2460" s="162">
        <f>MAX(AN28:AN2460)</f>
        <v>452515.54999999987</v>
      </c>
      <c r="N2460" s="162">
        <f t="shared" si="757"/>
        <v>-2562.7700000000768</v>
      </c>
      <c r="O2460" s="231">
        <f>E3+(E4*0.1)</f>
        <v>0.30000000000000004</v>
      </c>
      <c r="P2460" s="162">
        <v>0</v>
      </c>
      <c r="Q2460" s="232">
        <f>E5+(E6*0.1)</f>
        <v>0.2</v>
      </c>
      <c r="R2460" s="162">
        <v>0</v>
      </c>
      <c r="S2460" s="232">
        <f>E7+(E8*0.1)</f>
        <v>0.2</v>
      </c>
      <c r="T2460" s="162">
        <v>0</v>
      </c>
      <c r="U2460" s="233">
        <f>E9+(E10*0.5)+(E11*0.1)</f>
        <v>0.2</v>
      </c>
      <c r="V2460" s="162">
        <v>-1400</v>
      </c>
      <c r="W2460" s="233">
        <f>E12+(E13*0.5)+(E14*0.1)</f>
        <v>0.30000000000000004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-640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-640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449952.7799999998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69535.320000000007</v>
      </c>
      <c r="AU2460" s="237">
        <f t="shared" si="763"/>
        <v>62443.10000000002</v>
      </c>
      <c r="AV2460" s="237">
        <f t="shared" si="764"/>
        <v>122055.16000000015</v>
      </c>
      <c r="AW2460" s="237">
        <f t="shared" si="765"/>
        <v>64600.199999999968</v>
      </c>
      <c r="AX2460" s="237">
        <f t="shared" si="766"/>
        <v>131319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455469.99999999977</v>
      </c>
      <c r="M2461" s="162">
        <f>MAX(AN28:AN2461)</f>
        <v>455469.99999999977</v>
      </c>
      <c r="N2461" s="162">
        <f t="shared" ref="N2461:N2524" si="776">AN2461-M2461</f>
        <v>0</v>
      </c>
      <c r="O2461" s="231">
        <f>E3+(E4*0.1)</f>
        <v>0.30000000000000004</v>
      </c>
      <c r="P2461" s="162">
        <v>-550</v>
      </c>
      <c r="Q2461" s="232">
        <f>E5+(E6*0.1)</f>
        <v>0.2</v>
      </c>
      <c r="R2461" s="162">
        <v>2282.5</v>
      </c>
      <c r="S2461" s="232">
        <f>E7+(E8*0.1)</f>
        <v>0.2</v>
      </c>
      <c r="T2461" s="162">
        <v>10393.6</v>
      </c>
      <c r="U2461" s="233">
        <f>E9+(E10*0.5)+(E11*0.1)</f>
        <v>0.2</v>
      </c>
      <c r="V2461" s="162">
        <v>6294</v>
      </c>
      <c r="W2461" s="233">
        <f>E12+(E13*0.5)+(E14*0.1)</f>
        <v>0.30000000000000004</v>
      </c>
      <c r="X2461" s="162">
        <v>6294</v>
      </c>
      <c r="Y2461" s="161">
        <f t="shared" ref="Y2461:Y2524" si="777">Y2460+1</f>
        <v>2434</v>
      </c>
      <c r="Z2461" s="162">
        <f t="shared" si="769"/>
        <v>5517.2200000000012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5517.2200000000012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455469.99999999977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69370.320000000007</v>
      </c>
      <c r="AU2461" s="237">
        <f t="shared" ref="AU2461:AU2524" si="782">(R2461*Q2461)+AU2460</f>
        <v>62899.60000000002</v>
      </c>
      <c r="AV2461" s="237">
        <f t="shared" ref="AV2461:AV2524" si="783">(S2461*T2461)+AV2460</f>
        <v>124133.88000000015</v>
      </c>
      <c r="AW2461" s="237">
        <f t="shared" ref="AW2461:AW2524" si="784">(V2461*U2461)+AW2460</f>
        <v>65858.999999999971</v>
      </c>
      <c r="AX2461" s="237">
        <f t="shared" ref="AX2461:AX2524" si="785">(X2461*W2461)+AX2460</f>
        <v>133207.20000000001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454251.89999999979</v>
      </c>
      <c r="M2462" s="162">
        <f>MAX(AN28:AN2462)</f>
        <v>455469.99999999977</v>
      </c>
      <c r="N2462" s="162">
        <f t="shared" si="776"/>
        <v>-1218.0999999999767</v>
      </c>
      <c r="O2462" s="231">
        <f>E3+(E4*0.1)</f>
        <v>0.30000000000000004</v>
      </c>
      <c r="P2462" s="162">
        <v>913</v>
      </c>
      <c r="Q2462" s="232">
        <f>E5+(E6*0.1)</f>
        <v>0.2</v>
      </c>
      <c r="R2462" s="162">
        <v>-850</v>
      </c>
      <c r="S2462" s="232">
        <f>E7+(E8*0.1)</f>
        <v>0.2</v>
      </c>
      <c r="T2462" s="162">
        <v>-3410</v>
      </c>
      <c r="U2462" s="233">
        <f>E9+(E10*0.5)+(E11*0.1)</f>
        <v>0.2</v>
      </c>
      <c r="V2462" s="162">
        <v>-1400</v>
      </c>
      <c r="W2462" s="233">
        <f>E12+(E13*0.5)+(E14*0.1)</f>
        <v>0.30000000000000004</v>
      </c>
      <c r="X2462" s="162">
        <v>-1200</v>
      </c>
      <c r="Y2462" s="161">
        <f t="shared" si="777"/>
        <v>2435</v>
      </c>
      <c r="Z2462" s="162">
        <f t="shared" si="769"/>
        <v>-1218.0999999999999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-1218.0999999999999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454251.89999999979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69644.22</v>
      </c>
      <c r="AU2462" s="237">
        <f t="shared" si="782"/>
        <v>62729.60000000002</v>
      </c>
      <c r="AV2462" s="237">
        <f t="shared" si="783"/>
        <v>123451.88000000015</v>
      </c>
      <c r="AW2462" s="237">
        <f t="shared" si="784"/>
        <v>65578.999999999971</v>
      </c>
      <c r="AX2462" s="237">
        <f t="shared" si="785"/>
        <v>132847.20000000001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454880.87999999977</v>
      </c>
      <c r="M2463" s="162">
        <f>MAX(AN28:AN2463)</f>
        <v>455469.99999999977</v>
      </c>
      <c r="N2463" s="162">
        <f t="shared" si="776"/>
        <v>-589.11999999999534</v>
      </c>
      <c r="O2463" s="231">
        <f>E3+(E4*0.1)</f>
        <v>0.30000000000000004</v>
      </c>
      <c r="P2463" s="162">
        <v>-550</v>
      </c>
      <c r="Q2463" s="232">
        <f>E5+(E6*0.1)</f>
        <v>0.2</v>
      </c>
      <c r="R2463" s="162">
        <v>2163.5</v>
      </c>
      <c r="S2463" s="232">
        <f>E7+(E8*0.1)</f>
        <v>0.2</v>
      </c>
      <c r="T2463" s="162">
        <v>5006.3999999999996</v>
      </c>
      <c r="U2463" s="233">
        <f>E9+(E10*0.5)+(E11*0.1)</f>
        <v>0.2</v>
      </c>
      <c r="V2463" s="162">
        <v>-1400</v>
      </c>
      <c r="W2463" s="233">
        <f>E12+(E13*0.5)+(E14*0.1)</f>
        <v>0.30000000000000004</v>
      </c>
      <c r="X2463" s="162">
        <v>-1200</v>
      </c>
      <c r="Y2463" s="161">
        <f t="shared" si="777"/>
        <v>2436</v>
      </c>
      <c r="Z2463" s="162">
        <f t="shared" si="769"/>
        <v>628.98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628.98</v>
      </c>
      <c r="AI2463" s="129">
        <f t="shared" si="771"/>
        <v>0</v>
      </c>
      <c r="AJ2463" s="234">
        <f t="shared" si="772"/>
        <v>1</v>
      </c>
      <c r="AK2463" s="234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454880.87999999977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69479.22</v>
      </c>
      <c r="AU2463" s="237">
        <f t="shared" si="782"/>
        <v>63162.300000000017</v>
      </c>
      <c r="AV2463" s="237">
        <f t="shared" si="783"/>
        <v>124453.16000000015</v>
      </c>
      <c r="AW2463" s="237">
        <f t="shared" si="784"/>
        <v>65298.999999999971</v>
      </c>
      <c r="AX2463" s="237">
        <f t="shared" si="785"/>
        <v>132487.20000000001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455387.57499999978</v>
      </c>
      <c r="M2464" s="162">
        <f>MAX(AN28:AN2464)</f>
        <v>455469.99999999977</v>
      </c>
      <c r="N2464" s="162">
        <f t="shared" si="776"/>
        <v>-82.424999999988358</v>
      </c>
      <c r="O2464" s="231">
        <f>E3+(E4*0.1)</f>
        <v>0.30000000000000004</v>
      </c>
      <c r="P2464" s="162">
        <v>1817.45</v>
      </c>
      <c r="Q2464" s="232">
        <f>E5+(E6*0.1)</f>
        <v>0.2</v>
      </c>
      <c r="R2464" s="162">
        <v>821.5</v>
      </c>
      <c r="S2464" s="232">
        <f>E7+(E8*0.1)</f>
        <v>0.2</v>
      </c>
      <c r="T2464" s="162">
        <v>2185.8000000000002</v>
      </c>
      <c r="U2464" s="233">
        <f>E9+(E10*0.5)+(E11*0.1)</f>
        <v>0.2</v>
      </c>
      <c r="V2464" s="162">
        <v>-1400</v>
      </c>
      <c r="W2464" s="233">
        <f>E12+(E13*0.5)+(E14*0.1)</f>
        <v>0.30000000000000004</v>
      </c>
      <c r="X2464" s="162">
        <v>-1200</v>
      </c>
      <c r="Y2464" s="161">
        <f t="shared" si="777"/>
        <v>2437</v>
      </c>
      <c r="Z2464" s="162">
        <f t="shared" si="769"/>
        <v>506.69500000000011</v>
      </c>
      <c r="AA2464" s="238">
        <v>46171</v>
      </c>
      <c r="AB2464" s="129">
        <f>SUM(Z2444:Z2464)</f>
        <v>18181.400000000005</v>
      </c>
      <c r="AC2464" s="128">
        <f>(AB2464&gt;0)*1</f>
        <v>1</v>
      </c>
      <c r="AD2464" s="128">
        <f>(AB2464&lt;0)*1</f>
        <v>0</v>
      </c>
      <c r="AE2464" s="129">
        <f>AB2464*AC2464</f>
        <v>18181.400000000005</v>
      </c>
      <c r="AF2464" s="129">
        <f>AB2464*AD2464</f>
        <v>0</v>
      </c>
      <c r="AG2464" s="129"/>
      <c r="AH2464" s="129">
        <f t="shared" si="770"/>
        <v>506.69500000000011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18181.400000000005</v>
      </c>
      <c r="AM2464" s="127">
        <v>46171</v>
      </c>
      <c r="AN2464" s="129">
        <f t="shared" si="778"/>
        <v>455387.57499999978</v>
      </c>
      <c r="AO2464" s="129">
        <f t="shared" si="779"/>
        <v>18181.400000000005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70024.455000000002</v>
      </c>
      <c r="AU2464" s="237">
        <f t="shared" si="782"/>
        <v>63326.60000000002</v>
      </c>
      <c r="AV2464" s="237">
        <f t="shared" si="783"/>
        <v>124890.32000000015</v>
      </c>
      <c r="AW2464" s="237">
        <f t="shared" si="784"/>
        <v>65018.999999999971</v>
      </c>
      <c r="AX2464" s="237">
        <f t="shared" si="785"/>
        <v>132127.20000000001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458560.79499999975</v>
      </c>
      <c r="M2465" s="162">
        <f>MAX(AN28:AN2465)</f>
        <v>458560.79499999975</v>
      </c>
      <c r="N2465" s="162">
        <f t="shared" si="776"/>
        <v>0</v>
      </c>
      <c r="O2465" s="231">
        <f>E3+(E4*0.1)</f>
        <v>0.30000000000000004</v>
      </c>
      <c r="P2465" s="162">
        <v>-550</v>
      </c>
      <c r="Q2465" s="232">
        <f>E5+(E6*0.1)</f>
        <v>0.2</v>
      </c>
      <c r="R2465" s="162">
        <v>-850</v>
      </c>
      <c r="S2465" s="232">
        <f>E7+(E8*0.1)</f>
        <v>0.2</v>
      </c>
      <c r="T2465" s="162">
        <v>3613.6</v>
      </c>
      <c r="U2465" s="233">
        <f>E9+(E10*0.5)+(E11*0.1)</f>
        <v>0.2</v>
      </c>
      <c r="V2465" s="162">
        <v>5571</v>
      </c>
      <c r="W2465" s="233">
        <f>E12+(E13*0.5)+(E14*0.1)</f>
        <v>0.30000000000000004</v>
      </c>
      <c r="X2465" s="162">
        <v>5571</v>
      </c>
      <c r="Y2465" s="161">
        <f t="shared" si="777"/>
        <v>2438</v>
      </c>
      <c r="Z2465" s="162">
        <f t="shared" si="769"/>
        <v>3173.2200000000003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3173.2200000000003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458560.79499999975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69859.455000000002</v>
      </c>
      <c r="AU2465" s="237">
        <f t="shared" si="782"/>
        <v>63156.60000000002</v>
      </c>
      <c r="AV2465" s="237">
        <f t="shared" si="783"/>
        <v>125613.04000000015</v>
      </c>
      <c r="AW2465" s="237">
        <f t="shared" si="784"/>
        <v>66133.199999999968</v>
      </c>
      <c r="AX2465" s="237">
        <f t="shared" si="785"/>
        <v>133798.5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458073.69499999977</v>
      </c>
      <c r="M2466" s="162">
        <f>MAX(AN28:AN2466)</f>
        <v>458560.79499999975</v>
      </c>
      <c r="N2466" s="162">
        <f t="shared" si="776"/>
        <v>-487.09999999997672</v>
      </c>
      <c r="O2466" s="231">
        <f>E3+(E4*0.1)</f>
        <v>0.30000000000000004</v>
      </c>
      <c r="P2466" s="162">
        <v>-880.2</v>
      </c>
      <c r="Q2466" s="232">
        <f>E5+(E6*0.1)</f>
        <v>0.2</v>
      </c>
      <c r="R2466" s="162">
        <v>-850</v>
      </c>
      <c r="S2466" s="232">
        <f>E7+(E8*0.1)</f>
        <v>0.2</v>
      </c>
      <c r="T2466" s="162">
        <v>2934.8</v>
      </c>
      <c r="U2466" s="233">
        <f>E9+(E10*0.5)+(E11*0.1)</f>
        <v>0.2</v>
      </c>
      <c r="V2466" s="162">
        <v>-1400</v>
      </c>
      <c r="W2466" s="233">
        <f>E12+(E13*0.5)+(E14*0.1)</f>
        <v>0.30000000000000004</v>
      </c>
      <c r="X2466" s="162">
        <v>-1200</v>
      </c>
      <c r="Y2466" s="161">
        <f t="shared" si="777"/>
        <v>2439</v>
      </c>
      <c r="Z2466" s="162">
        <f t="shared" si="769"/>
        <v>-487.10000000000008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-487.10000000000008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458073.69499999977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69595.395000000004</v>
      </c>
      <c r="AU2466" s="237">
        <f t="shared" si="782"/>
        <v>62986.60000000002</v>
      </c>
      <c r="AV2466" s="237">
        <f t="shared" si="783"/>
        <v>126200.00000000016</v>
      </c>
      <c r="AW2466" s="237">
        <f t="shared" si="784"/>
        <v>65853.199999999968</v>
      </c>
      <c r="AX2466" s="237">
        <f t="shared" si="785"/>
        <v>133438.5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459743.19499999977</v>
      </c>
      <c r="M2467" s="162">
        <f>MAX(AN28:AN2467)</f>
        <v>459743.19499999977</v>
      </c>
      <c r="N2467" s="162">
        <f t="shared" si="776"/>
        <v>0</v>
      </c>
      <c r="O2467" s="231">
        <f>E3+(E4*0.1)</f>
        <v>0.30000000000000004</v>
      </c>
      <c r="P2467" s="162">
        <v>-550</v>
      </c>
      <c r="Q2467" s="232">
        <f>E5+(E6*0.1)</f>
        <v>0.2</v>
      </c>
      <c r="R2467" s="162">
        <v>-850</v>
      </c>
      <c r="S2467" s="232">
        <f>E7+(E8*0.1)</f>
        <v>0.2</v>
      </c>
      <c r="T2467" s="162">
        <v>-3410</v>
      </c>
      <c r="U2467" s="233">
        <f>E9+(E10*0.5)+(E11*0.1)</f>
        <v>0.2</v>
      </c>
      <c r="V2467" s="162">
        <v>5373</v>
      </c>
      <c r="W2467" s="233">
        <f>E12+(E13*0.5)+(E14*0.1)</f>
        <v>0.30000000000000004</v>
      </c>
      <c r="X2467" s="162">
        <v>5373</v>
      </c>
      <c r="Y2467" s="161">
        <f t="shared" si="777"/>
        <v>2440</v>
      </c>
      <c r="Z2467" s="162">
        <f t="shared" si="769"/>
        <v>1669.5000000000005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1669.5000000000005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459743.19499999977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69430.395000000004</v>
      </c>
      <c r="AU2467" s="237">
        <f t="shared" si="782"/>
        <v>62816.60000000002</v>
      </c>
      <c r="AV2467" s="237">
        <f t="shared" si="783"/>
        <v>125518.00000000016</v>
      </c>
      <c r="AW2467" s="237">
        <f t="shared" si="784"/>
        <v>66927.799999999974</v>
      </c>
      <c r="AX2467" s="237">
        <f t="shared" si="785"/>
        <v>135050.4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458377.00499999977</v>
      </c>
      <c r="M2468" s="162">
        <f>MAX(AN28:AN2468)</f>
        <v>459743.19499999977</v>
      </c>
      <c r="N2468" s="162">
        <f t="shared" si="776"/>
        <v>-1366.1900000000023</v>
      </c>
      <c r="O2468" s="231">
        <f>E3+(E4*0.1)</f>
        <v>0.30000000000000004</v>
      </c>
      <c r="P2468" s="162">
        <v>4374.3</v>
      </c>
      <c r="Q2468" s="232">
        <f>E5+(E6*0.1)</f>
        <v>0.2</v>
      </c>
      <c r="R2468" s="162">
        <v>-1907</v>
      </c>
      <c r="S2468" s="232">
        <f>E7+(E8*0.1)</f>
        <v>0.2</v>
      </c>
      <c r="T2468" s="162">
        <v>-8285.4</v>
      </c>
      <c r="U2468" s="233">
        <f>E9+(E10*0.5)+(E11*0.1)</f>
        <v>0.2</v>
      </c>
      <c r="V2468" s="162">
        <v>-1400</v>
      </c>
      <c r="W2468" s="233">
        <f>E12+(E13*0.5)+(E14*0.1)</f>
        <v>0.30000000000000004</v>
      </c>
      <c r="X2468" s="162">
        <v>-1200</v>
      </c>
      <c r="Y2468" s="161">
        <f t="shared" si="777"/>
        <v>2441</v>
      </c>
      <c r="Z2468" s="162">
        <f t="shared" si="769"/>
        <v>-1366.1899999999998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-1366.1899999999998</v>
      </c>
      <c r="AJ2468" s="234">
        <f t="shared" si="772"/>
        <v>0</v>
      </c>
      <c r="AK2468" s="234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458377.00499999977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70742.684999999998</v>
      </c>
      <c r="AU2468" s="237">
        <f t="shared" si="782"/>
        <v>62435.200000000019</v>
      </c>
      <c r="AV2468" s="237">
        <f t="shared" si="783"/>
        <v>123860.92000000016</v>
      </c>
      <c r="AW2468" s="237">
        <f t="shared" si="784"/>
        <v>66647.799999999974</v>
      </c>
      <c r="AX2468" s="237">
        <f t="shared" si="785"/>
        <v>134690.4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463391.7849999998</v>
      </c>
      <c r="M2469" s="162">
        <f>MAX(AN28:AN2469)</f>
        <v>463391.7849999998</v>
      </c>
      <c r="N2469" s="162">
        <f t="shared" si="776"/>
        <v>0</v>
      </c>
      <c r="O2469" s="231">
        <f>E3+(E4*0.1)</f>
        <v>0.30000000000000004</v>
      </c>
      <c r="P2469" s="162">
        <v>-550</v>
      </c>
      <c r="Q2469" s="232">
        <f>E5+(E6*0.1)</f>
        <v>0.2</v>
      </c>
      <c r="R2469" s="162">
        <v>-2397.5</v>
      </c>
      <c r="S2469" s="232">
        <f>E7+(E8*0.1)</f>
        <v>0.2</v>
      </c>
      <c r="T2469" s="162">
        <v>-8413.6</v>
      </c>
      <c r="U2469" s="233">
        <f>E9+(E10*0.5)+(E11*0.1)</f>
        <v>0.2</v>
      </c>
      <c r="V2469" s="162">
        <v>14684</v>
      </c>
      <c r="W2469" s="233">
        <f>E12+(E13*0.5)+(E14*0.1)</f>
        <v>0.30000000000000004</v>
      </c>
      <c r="X2469" s="162">
        <v>14684</v>
      </c>
      <c r="Y2469" s="161">
        <f t="shared" si="777"/>
        <v>2442</v>
      </c>
      <c r="Z2469" s="162">
        <f t="shared" si="769"/>
        <v>5014.7800000000007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5014.7800000000007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463391.7849999998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70577.684999999998</v>
      </c>
      <c r="AU2469" s="237">
        <f t="shared" si="782"/>
        <v>61955.700000000019</v>
      </c>
      <c r="AV2469" s="237">
        <f t="shared" si="783"/>
        <v>122178.20000000016</v>
      </c>
      <c r="AW2469" s="237">
        <f t="shared" si="784"/>
        <v>69584.599999999977</v>
      </c>
      <c r="AX2469" s="237">
        <f t="shared" si="785"/>
        <v>139095.6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464633.32499999978</v>
      </c>
      <c r="M2470" s="162">
        <f>MAX(AN28:AN2470)</f>
        <v>464633.32499999978</v>
      </c>
      <c r="N2470" s="162">
        <f t="shared" si="776"/>
        <v>0</v>
      </c>
      <c r="O2470" s="231">
        <f>E3+(E4*0.1)</f>
        <v>0.30000000000000004</v>
      </c>
      <c r="P2470" s="162">
        <v>-550</v>
      </c>
      <c r="Q2470" s="232">
        <f>E5+(E6*0.1)</f>
        <v>0.2</v>
      </c>
      <c r="R2470" s="162">
        <v>1099.5</v>
      </c>
      <c r="S2470" s="232">
        <f>E7+(E8*0.1)</f>
        <v>0.2</v>
      </c>
      <c r="T2470" s="162">
        <v>9133.2000000000007</v>
      </c>
      <c r="U2470" s="233">
        <f>E9+(E10*0.5)+(E11*0.1)</f>
        <v>0.2</v>
      </c>
      <c r="V2470" s="162">
        <v>-1400</v>
      </c>
      <c r="W2470" s="233">
        <f>E12+(E13*0.5)+(E14*0.1)</f>
        <v>0.30000000000000004</v>
      </c>
      <c r="X2470" s="162">
        <v>-1200</v>
      </c>
      <c r="Y2470" s="161">
        <f t="shared" si="777"/>
        <v>2443</v>
      </c>
      <c r="Z2470" s="162">
        <f t="shared" si="769"/>
        <v>1241.5400000000004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1241.5400000000004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464633.32499999978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70412.684999999998</v>
      </c>
      <c r="AU2470" s="237">
        <f t="shared" si="782"/>
        <v>62175.60000000002</v>
      </c>
      <c r="AV2470" s="237">
        <f t="shared" si="783"/>
        <v>124004.84000000016</v>
      </c>
      <c r="AW2470" s="237">
        <f t="shared" si="784"/>
        <v>69304.599999999977</v>
      </c>
      <c r="AX2470" s="237">
        <f t="shared" si="785"/>
        <v>138735.6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462976.32499999978</v>
      </c>
      <c r="M2471" s="162">
        <f>MAX(AN28:AN2471)</f>
        <v>464633.32499999978</v>
      </c>
      <c r="N2471" s="162">
        <f t="shared" si="776"/>
        <v>-1657</v>
      </c>
      <c r="O2471" s="231">
        <f>E3+(E4*0.1)</f>
        <v>0.30000000000000004</v>
      </c>
      <c r="P2471" s="162">
        <v>-550</v>
      </c>
      <c r="Q2471" s="232">
        <f>E5+(E6*0.1)</f>
        <v>0.2</v>
      </c>
      <c r="R2471" s="162">
        <v>-850</v>
      </c>
      <c r="S2471" s="232">
        <f>E7+(E8*0.1)</f>
        <v>0.2</v>
      </c>
      <c r="T2471" s="162">
        <v>-3410</v>
      </c>
      <c r="U2471" s="233">
        <f>E9+(E10*0.5)+(E11*0.1)</f>
        <v>0.2</v>
      </c>
      <c r="V2471" s="162">
        <v>-1400</v>
      </c>
      <c r="W2471" s="233">
        <f>E12+(E13*0.5)+(E14*0.1)</f>
        <v>0.30000000000000004</v>
      </c>
      <c r="X2471" s="162">
        <v>-1200</v>
      </c>
      <c r="Y2471" s="161">
        <f t="shared" si="777"/>
        <v>2444</v>
      </c>
      <c r="Z2471" s="162">
        <f t="shared" si="769"/>
        <v>-1657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-1657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462976.32499999978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70247.684999999998</v>
      </c>
      <c r="AU2471" s="237">
        <f t="shared" si="782"/>
        <v>62005.60000000002</v>
      </c>
      <c r="AV2471" s="237">
        <f t="shared" si="783"/>
        <v>123322.84000000016</v>
      </c>
      <c r="AW2471" s="237">
        <f t="shared" si="784"/>
        <v>69024.599999999977</v>
      </c>
      <c r="AX2471" s="237">
        <f t="shared" si="785"/>
        <v>138375.6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471126.7199999998</v>
      </c>
      <c r="M2472" s="162">
        <f>MAX(AN28:AN2472)</f>
        <v>471126.7199999998</v>
      </c>
      <c r="N2472" s="162">
        <f t="shared" si="776"/>
        <v>0</v>
      </c>
      <c r="O2472" s="231">
        <f>E3+(E4*0.1)</f>
        <v>0.30000000000000004</v>
      </c>
      <c r="P2472" s="162">
        <v>-609.95000000000005</v>
      </c>
      <c r="Q2472" s="232">
        <f>E5+(E6*0.1)</f>
        <v>0.2</v>
      </c>
      <c r="R2472" s="162">
        <v>-1855.5</v>
      </c>
      <c r="S2472" s="232">
        <f>E7+(E8*0.1)</f>
        <v>0.2</v>
      </c>
      <c r="T2472" s="162">
        <v>-3552.6</v>
      </c>
      <c r="U2472" s="233">
        <f>E9+(E10*0.5)+(E11*0.1)</f>
        <v>0.2</v>
      </c>
      <c r="V2472" s="162">
        <v>18830</v>
      </c>
      <c r="W2472" s="233">
        <f>E12+(E13*0.5)+(E14*0.1)</f>
        <v>0.30000000000000004</v>
      </c>
      <c r="X2472" s="162">
        <v>18830</v>
      </c>
      <c r="Y2472" s="161">
        <f t="shared" si="777"/>
        <v>2445</v>
      </c>
      <c r="Z2472" s="162">
        <f t="shared" si="769"/>
        <v>8150.3950000000004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8150.3950000000004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471126.7199999998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70064.7</v>
      </c>
      <c r="AU2472" s="237">
        <f t="shared" si="782"/>
        <v>61634.500000000022</v>
      </c>
      <c r="AV2472" s="237">
        <f t="shared" si="783"/>
        <v>122612.32000000015</v>
      </c>
      <c r="AW2472" s="237">
        <f t="shared" si="784"/>
        <v>72790.599999999977</v>
      </c>
      <c r="AX2472" s="237">
        <f t="shared" si="785"/>
        <v>144024.6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476907.37499999983</v>
      </c>
      <c r="M2473" s="162">
        <f>MAX(AN28:AN2473)</f>
        <v>476907.37499999983</v>
      </c>
      <c r="N2473" s="162">
        <f t="shared" si="776"/>
        <v>0</v>
      </c>
      <c r="O2473" s="231">
        <f>E3+(E4*0.1)</f>
        <v>0.30000000000000004</v>
      </c>
      <c r="P2473" s="162">
        <v>4649.8500000000004</v>
      </c>
      <c r="Q2473" s="232">
        <f>E5+(E6*0.1)</f>
        <v>0.2</v>
      </c>
      <c r="R2473" s="162">
        <v>6365.5</v>
      </c>
      <c r="S2473" s="232">
        <f>E7+(E8*0.1)</f>
        <v>0.2</v>
      </c>
      <c r="T2473" s="162">
        <v>18763</v>
      </c>
      <c r="U2473" s="233">
        <f>E9+(E10*0.5)+(E11*0.1)</f>
        <v>0.2</v>
      </c>
      <c r="V2473" s="162">
        <v>-1400</v>
      </c>
      <c r="W2473" s="233">
        <f>E12+(E13*0.5)+(E14*0.1)</f>
        <v>0.30000000000000004</v>
      </c>
      <c r="X2473" s="162">
        <v>-1200</v>
      </c>
      <c r="Y2473" s="161">
        <f t="shared" si="777"/>
        <v>2446</v>
      </c>
      <c r="Z2473" s="162">
        <f t="shared" si="769"/>
        <v>5780.6550000000007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5780.6550000000007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476907.37499999983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71459.654999999999</v>
      </c>
      <c r="AU2473" s="237">
        <f t="shared" si="782"/>
        <v>62907.60000000002</v>
      </c>
      <c r="AV2473" s="237">
        <f t="shared" si="783"/>
        <v>126364.92000000016</v>
      </c>
      <c r="AW2473" s="237">
        <f t="shared" si="784"/>
        <v>72510.599999999977</v>
      </c>
      <c r="AX2473" s="237">
        <f t="shared" si="785"/>
        <v>143664.6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475945.63999999984</v>
      </c>
      <c r="M2474" s="162">
        <f>MAX(AN28:AN2474)</f>
        <v>476907.37499999983</v>
      </c>
      <c r="N2474" s="162">
        <f t="shared" si="776"/>
        <v>-961.73499999998603</v>
      </c>
      <c r="O2474" s="231">
        <f>E3+(E4*0.1)</f>
        <v>0.30000000000000004</v>
      </c>
      <c r="P2474" s="162">
        <v>1767.55</v>
      </c>
      <c r="Q2474" s="232">
        <f>E5+(E6*0.1)</f>
        <v>0.2</v>
      </c>
      <c r="R2474" s="162">
        <v>-850</v>
      </c>
      <c r="S2474" s="232">
        <f>E7+(E8*0.1)</f>
        <v>0.2</v>
      </c>
      <c r="T2474" s="162">
        <v>-3410</v>
      </c>
      <c r="U2474" s="233">
        <f>E9+(E10*0.5)+(E11*0.1)</f>
        <v>0.2</v>
      </c>
      <c r="V2474" s="162">
        <v>-1400</v>
      </c>
      <c r="W2474" s="233">
        <f>E12+(E13*0.5)+(E14*0.1)</f>
        <v>0.30000000000000004</v>
      </c>
      <c r="X2474" s="162">
        <v>-1200</v>
      </c>
      <c r="Y2474" s="161">
        <f t="shared" si="777"/>
        <v>2447</v>
      </c>
      <c r="Z2474" s="162">
        <f t="shared" si="769"/>
        <v>-961.7349999999999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-961.7349999999999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475945.63999999984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71989.919999999998</v>
      </c>
      <c r="AU2474" s="237">
        <f t="shared" si="782"/>
        <v>62737.60000000002</v>
      </c>
      <c r="AV2474" s="237">
        <f t="shared" si="783"/>
        <v>125682.92000000016</v>
      </c>
      <c r="AW2474" s="237">
        <f t="shared" si="784"/>
        <v>72230.599999999977</v>
      </c>
      <c r="AX2474" s="237">
        <f t="shared" si="785"/>
        <v>143304.6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480868.97499999986</v>
      </c>
      <c r="M2475" s="162">
        <f>MAX(AN28:AN2475)</f>
        <v>480868.97499999986</v>
      </c>
      <c r="N2475" s="162">
        <f t="shared" si="776"/>
        <v>0</v>
      </c>
      <c r="O2475" s="231">
        <f>E3+(E4*0.1)</f>
        <v>0.30000000000000004</v>
      </c>
      <c r="P2475" s="162">
        <v>2343.85</v>
      </c>
      <c r="Q2475" s="232">
        <f>E5+(E6*0.1)</f>
        <v>0.2</v>
      </c>
      <c r="R2475" s="162">
        <v>6141.5</v>
      </c>
      <c r="S2475" s="232">
        <f>E7+(E8*0.1)</f>
        <v>0.2</v>
      </c>
      <c r="T2475" s="162">
        <v>18159.400000000001</v>
      </c>
      <c r="U2475" s="233">
        <f>E9+(E10*0.5)+(E11*0.1)</f>
        <v>0.2</v>
      </c>
      <c r="V2475" s="162">
        <v>-1400</v>
      </c>
      <c r="W2475" s="233">
        <f>E12+(E13*0.5)+(E14*0.1)</f>
        <v>0.30000000000000004</v>
      </c>
      <c r="X2475" s="162">
        <v>-1200</v>
      </c>
      <c r="Y2475" s="161">
        <f t="shared" si="777"/>
        <v>2448</v>
      </c>
      <c r="Z2475" s="162">
        <f t="shared" si="769"/>
        <v>4923.3350000000009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4923.3350000000009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480868.97499999986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72693.074999999997</v>
      </c>
      <c r="AU2475" s="237">
        <f t="shared" si="782"/>
        <v>63965.900000000023</v>
      </c>
      <c r="AV2475" s="237">
        <f t="shared" si="783"/>
        <v>129314.80000000016</v>
      </c>
      <c r="AW2475" s="237">
        <f t="shared" si="784"/>
        <v>71950.599999999977</v>
      </c>
      <c r="AX2475" s="237">
        <f t="shared" si="785"/>
        <v>142944.6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479869.93499999988</v>
      </c>
      <c r="M2476" s="162">
        <f>MAX(AN28:AN2476)</f>
        <v>480868.97499999986</v>
      </c>
      <c r="N2476" s="162">
        <f t="shared" si="776"/>
        <v>-999.03999999997905</v>
      </c>
      <c r="O2476" s="231">
        <f>E3+(E4*0.1)</f>
        <v>0.30000000000000004</v>
      </c>
      <c r="P2476" s="162">
        <v>1643.2</v>
      </c>
      <c r="Q2476" s="232">
        <f>E5+(E6*0.1)</f>
        <v>0.2</v>
      </c>
      <c r="R2476" s="162">
        <v>-850</v>
      </c>
      <c r="S2476" s="232">
        <f>E7+(E8*0.1)</f>
        <v>0.2</v>
      </c>
      <c r="T2476" s="162">
        <v>-3410</v>
      </c>
      <c r="U2476" s="233">
        <f>E9+(E10*0.5)+(E11*0.1)</f>
        <v>0.2</v>
      </c>
      <c r="V2476" s="162">
        <v>-1400</v>
      </c>
      <c r="W2476" s="233">
        <f>E12+(E13*0.5)+(E14*0.1)</f>
        <v>0.30000000000000004</v>
      </c>
      <c r="X2476" s="162">
        <v>-1200</v>
      </c>
      <c r="Y2476" s="161">
        <f t="shared" si="777"/>
        <v>2449</v>
      </c>
      <c r="Z2476" s="162">
        <f t="shared" si="769"/>
        <v>-999.04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-999.04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479869.93499999988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73186.035000000003</v>
      </c>
      <c r="AU2476" s="237">
        <f t="shared" si="782"/>
        <v>63795.900000000023</v>
      </c>
      <c r="AV2476" s="237">
        <f t="shared" si="783"/>
        <v>128632.80000000016</v>
      </c>
      <c r="AW2476" s="237">
        <f t="shared" si="784"/>
        <v>71670.599999999977</v>
      </c>
      <c r="AX2476" s="237">
        <f t="shared" si="785"/>
        <v>142584.6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478212.93499999988</v>
      </c>
      <c r="M2477" s="162">
        <f>MAX(AN28:AN2477)</f>
        <v>480868.97499999986</v>
      </c>
      <c r="N2477" s="162">
        <f t="shared" si="776"/>
        <v>-2656.039999999979</v>
      </c>
      <c r="O2477" s="231">
        <f>E3+(E4*0.1)</f>
        <v>0.30000000000000004</v>
      </c>
      <c r="P2477" s="162">
        <v>-550</v>
      </c>
      <c r="Q2477" s="232">
        <f>E5+(E6*0.1)</f>
        <v>0.2</v>
      </c>
      <c r="R2477" s="162">
        <v>-850</v>
      </c>
      <c r="S2477" s="232">
        <f>E7+(E8*0.1)</f>
        <v>0.2</v>
      </c>
      <c r="T2477" s="162">
        <v>-3410</v>
      </c>
      <c r="U2477" s="233">
        <f>E9+(E10*0.5)+(E11*0.1)</f>
        <v>0.2</v>
      </c>
      <c r="V2477" s="162">
        <v>-1400</v>
      </c>
      <c r="W2477" s="233">
        <f>E12+(E13*0.5)+(E14*0.1)</f>
        <v>0.30000000000000004</v>
      </c>
      <c r="X2477" s="162">
        <v>-1200</v>
      </c>
      <c r="Y2477" s="161">
        <f t="shared" si="777"/>
        <v>2450</v>
      </c>
      <c r="Z2477" s="162">
        <f t="shared" si="769"/>
        <v>-1657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-1657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478212.93499999988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73021.035000000003</v>
      </c>
      <c r="AU2477" s="237">
        <f t="shared" si="782"/>
        <v>63625.900000000023</v>
      </c>
      <c r="AV2477" s="237">
        <f t="shared" si="783"/>
        <v>127950.80000000016</v>
      </c>
      <c r="AW2477" s="237">
        <f t="shared" si="784"/>
        <v>71390.599999999977</v>
      </c>
      <c r="AX2477" s="237">
        <f t="shared" si="785"/>
        <v>142224.6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478997.91999999987</v>
      </c>
      <c r="M2478" s="162">
        <f>MAX(AN28:AN2478)</f>
        <v>480868.97499999986</v>
      </c>
      <c r="N2478" s="162">
        <f t="shared" si="776"/>
        <v>-1871.054999999993</v>
      </c>
      <c r="O2478" s="231">
        <f>E3+(E4*0.1)</f>
        <v>0.30000000000000004</v>
      </c>
      <c r="P2478" s="162">
        <v>360.75</v>
      </c>
      <c r="Q2478" s="232">
        <f>E5+(E6*0.1)</f>
        <v>0.2</v>
      </c>
      <c r="R2478" s="162">
        <v>4024</v>
      </c>
      <c r="S2478" s="232">
        <f>E7+(E8*0.1)</f>
        <v>0.2</v>
      </c>
      <c r="T2478" s="162">
        <v>14704.8</v>
      </c>
      <c r="U2478" s="233">
        <f>E9+(E10*0.5)+(E11*0.1)</f>
        <v>0.2</v>
      </c>
      <c r="V2478" s="162">
        <v>-6138</v>
      </c>
      <c r="W2478" s="233">
        <f>E12+(E13*0.5)+(E14*0.1)</f>
        <v>0.30000000000000004</v>
      </c>
      <c r="X2478" s="162">
        <v>-6138</v>
      </c>
      <c r="Y2478" s="161">
        <f t="shared" si="777"/>
        <v>2451</v>
      </c>
      <c r="Z2478" s="162">
        <f t="shared" si="769"/>
        <v>784.9849999999999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784.9849999999999</v>
      </c>
      <c r="AI2478" s="129">
        <f t="shared" si="771"/>
        <v>0</v>
      </c>
      <c r="AJ2478" s="234">
        <f t="shared" si="772"/>
        <v>1</v>
      </c>
      <c r="AK2478" s="234">
        <f t="shared" si="773"/>
        <v>0</v>
      </c>
      <c r="AL2478" s="129">
        <f t="shared" si="774"/>
        <v>0</v>
      </c>
      <c r="AM2478" s="127">
        <v>46191</v>
      </c>
      <c r="AN2478" s="129">
        <f t="shared" si="778"/>
        <v>478997.91999999987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73129.260000000009</v>
      </c>
      <c r="AU2478" s="237">
        <f t="shared" si="782"/>
        <v>64430.700000000026</v>
      </c>
      <c r="AV2478" s="237">
        <f t="shared" si="783"/>
        <v>130891.76000000017</v>
      </c>
      <c r="AW2478" s="237">
        <f t="shared" si="784"/>
        <v>70162.999999999971</v>
      </c>
      <c r="AX2478" s="237">
        <f t="shared" si="785"/>
        <v>140383.20000000001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478720.95999999985</v>
      </c>
      <c r="M2479" s="162">
        <f>MAX(AN28:AN2479)</f>
        <v>480868.97499999986</v>
      </c>
      <c r="N2479" s="162">
        <f t="shared" si="776"/>
        <v>-2148.015000000014</v>
      </c>
      <c r="O2479" s="231">
        <f>E3+(E4*0.1)</f>
        <v>0.30000000000000004</v>
      </c>
      <c r="P2479" s="162">
        <v>0</v>
      </c>
      <c r="Q2479" s="232">
        <f>E5+(E6*0.1)</f>
        <v>0.2</v>
      </c>
      <c r="R2479" s="162">
        <v>0</v>
      </c>
      <c r="S2479" s="232">
        <f>E7+(E8*0.1)</f>
        <v>0.2</v>
      </c>
      <c r="T2479" s="162">
        <v>-14754.8</v>
      </c>
      <c r="U2479" s="233">
        <f>E9+(E10*0.5)+(E11*0.1)</f>
        <v>0.2</v>
      </c>
      <c r="V2479" s="162">
        <v>5348</v>
      </c>
      <c r="W2479" s="233">
        <f>E12+(E13*0.5)+(E14*0.1)</f>
        <v>0.30000000000000004</v>
      </c>
      <c r="X2479" s="162">
        <v>5348</v>
      </c>
      <c r="Y2479" s="161">
        <f t="shared" si="777"/>
        <v>2452</v>
      </c>
      <c r="Z2479" s="162">
        <f t="shared" si="769"/>
        <v>-276.95999999999958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0</v>
      </c>
      <c r="AI2479" s="129">
        <f t="shared" si="771"/>
        <v>-276.95999999999958</v>
      </c>
      <c r="AJ2479" s="234">
        <f t="shared" si="772"/>
        <v>0</v>
      </c>
      <c r="AK2479" s="234">
        <f t="shared" si="773"/>
        <v>1</v>
      </c>
      <c r="AL2479" s="129">
        <f t="shared" si="774"/>
        <v>0</v>
      </c>
      <c r="AM2479" s="127">
        <v>46192</v>
      </c>
      <c r="AN2479" s="129">
        <f t="shared" si="778"/>
        <v>478720.95999999985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73129.260000000009</v>
      </c>
      <c r="AU2479" s="237">
        <f t="shared" si="782"/>
        <v>64430.700000000026</v>
      </c>
      <c r="AV2479" s="237">
        <f t="shared" si="783"/>
        <v>127940.80000000016</v>
      </c>
      <c r="AW2479" s="237">
        <f t="shared" si="784"/>
        <v>71232.599999999977</v>
      </c>
      <c r="AX2479" s="237">
        <f t="shared" si="785"/>
        <v>141987.6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480837.49499999982</v>
      </c>
      <c r="M2480" s="162">
        <f>MAX(AN28:AN2480)</f>
        <v>480868.97499999986</v>
      </c>
      <c r="N2480" s="162">
        <f t="shared" si="776"/>
        <v>-31.480000000039581</v>
      </c>
      <c r="O2480" s="231">
        <f>E3+(E4*0.1)</f>
        <v>0.30000000000000004</v>
      </c>
      <c r="P2480" s="162">
        <v>740.05</v>
      </c>
      <c r="Q2480" s="232">
        <f>E5+(E6*0.1)</f>
        <v>0.2</v>
      </c>
      <c r="R2480" s="162">
        <v>-850</v>
      </c>
      <c r="S2480" s="232">
        <f>E7+(E8*0.1)</f>
        <v>0.2</v>
      </c>
      <c r="T2480" s="162">
        <v>13522.6</v>
      </c>
      <c r="U2480" s="233">
        <f>E9+(E10*0.5)+(E11*0.1)</f>
        <v>0.2</v>
      </c>
      <c r="V2480" s="162">
        <v>-1400</v>
      </c>
      <c r="W2480" s="233">
        <f>E12+(E13*0.5)+(E14*0.1)</f>
        <v>0.30000000000000004</v>
      </c>
      <c r="X2480" s="162">
        <v>-1200</v>
      </c>
      <c r="Y2480" s="161">
        <f t="shared" si="777"/>
        <v>2453</v>
      </c>
      <c r="Z2480" s="162">
        <f t="shared" si="769"/>
        <v>2116.5350000000003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2116.5350000000003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480837.49499999982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73351.275000000009</v>
      </c>
      <c r="AU2480" s="237">
        <f t="shared" si="782"/>
        <v>64260.700000000026</v>
      </c>
      <c r="AV2480" s="237">
        <f t="shared" si="783"/>
        <v>130645.32000000017</v>
      </c>
      <c r="AW2480" s="237">
        <f t="shared" si="784"/>
        <v>70952.599999999977</v>
      </c>
      <c r="AX2480" s="237">
        <f t="shared" si="785"/>
        <v>141627.6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479753.37499999983</v>
      </c>
      <c r="M2481" s="162">
        <f>MAX(AN28:AN2481)</f>
        <v>480868.97499999986</v>
      </c>
      <c r="N2481" s="162">
        <f t="shared" si="776"/>
        <v>-1115.6000000000349</v>
      </c>
      <c r="O2481" s="231">
        <f>E3+(E4*0.1)</f>
        <v>0.30000000000000004</v>
      </c>
      <c r="P2481" s="162">
        <v>-550</v>
      </c>
      <c r="Q2481" s="232">
        <f>E5+(E6*0.1)</f>
        <v>0.2</v>
      </c>
      <c r="R2481" s="162">
        <v>-5364</v>
      </c>
      <c r="S2481" s="232">
        <f>E7+(E8*0.1)</f>
        <v>0.2</v>
      </c>
      <c r="T2481" s="162">
        <v>-19606.599999999999</v>
      </c>
      <c r="U2481" s="233">
        <f>E9+(E10*0.5)+(E11*0.1)</f>
        <v>0.2</v>
      </c>
      <c r="V2481" s="162">
        <v>8150</v>
      </c>
      <c r="W2481" s="233">
        <f>E12+(E13*0.5)+(E14*0.1)</f>
        <v>0.30000000000000004</v>
      </c>
      <c r="X2481" s="162">
        <v>8150</v>
      </c>
      <c r="Y2481" s="161">
        <f t="shared" si="777"/>
        <v>2454</v>
      </c>
      <c r="Z2481" s="162">
        <f t="shared" si="769"/>
        <v>-1084.1199999999994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0</v>
      </c>
      <c r="AI2481" s="129">
        <f t="shared" si="771"/>
        <v>-1084.1199999999994</v>
      </c>
      <c r="AJ2481" s="234">
        <f t="shared" si="772"/>
        <v>0</v>
      </c>
      <c r="AK2481" s="234">
        <f t="shared" si="773"/>
        <v>1</v>
      </c>
      <c r="AL2481" s="129">
        <f t="shared" si="774"/>
        <v>0</v>
      </c>
      <c r="AM2481" s="127">
        <v>46196</v>
      </c>
      <c r="AN2481" s="129">
        <f t="shared" si="778"/>
        <v>479753.37499999983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73186.275000000009</v>
      </c>
      <c r="AU2481" s="237">
        <f t="shared" si="782"/>
        <v>63187.900000000023</v>
      </c>
      <c r="AV2481" s="237">
        <f t="shared" si="783"/>
        <v>126724.00000000017</v>
      </c>
      <c r="AW2481" s="237">
        <f t="shared" si="784"/>
        <v>72582.599999999977</v>
      </c>
      <c r="AX2481" s="237">
        <f t="shared" si="785"/>
        <v>144072.6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484652.96499999985</v>
      </c>
      <c r="M2482" s="162">
        <f>MAX(AN28:AN2482)</f>
        <v>484652.96499999985</v>
      </c>
      <c r="N2482" s="162">
        <f t="shared" si="776"/>
        <v>0</v>
      </c>
      <c r="O2482" s="231">
        <f>E3+(E4*0.1)</f>
        <v>0.30000000000000004</v>
      </c>
      <c r="P2482" s="162">
        <v>910.3</v>
      </c>
      <c r="Q2482" s="232">
        <f>E5+(E6*0.1)</f>
        <v>0.2</v>
      </c>
      <c r="R2482" s="162">
        <v>-850</v>
      </c>
      <c r="S2482" s="232">
        <f>E7+(E8*0.1)</f>
        <v>0.2</v>
      </c>
      <c r="T2482" s="162">
        <v>-3410</v>
      </c>
      <c r="U2482" s="233">
        <f>E9+(E10*0.5)+(E11*0.1)</f>
        <v>0.2</v>
      </c>
      <c r="V2482" s="162">
        <v>10957</v>
      </c>
      <c r="W2482" s="233">
        <f>E12+(E13*0.5)+(E14*0.1)</f>
        <v>0.30000000000000004</v>
      </c>
      <c r="X2482" s="162">
        <v>10957</v>
      </c>
      <c r="Y2482" s="161">
        <f t="shared" si="777"/>
        <v>2455</v>
      </c>
      <c r="Z2482" s="162">
        <f t="shared" si="769"/>
        <v>4899.59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4899.59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484652.96499999985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73459.365000000005</v>
      </c>
      <c r="AU2482" s="237">
        <f t="shared" si="782"/>
        <v>63017.900000000023</v>
      </c>
      <c r="AV2482" s="237">
        <f t="shared" si="783"/>
        <v>126042.00000000017</v>
      </c>
      <c r="AW2482" s="237">
        <f t="shared" si="784"/>
        <v>74773.999999999971</v>
      </c>
      <c r="AX2482" s="237">
        <f t="shared" si="785"/>
        <v>147359.70000000001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483268.54499999987</v>
      </c>
      <c r="M2483" s="162">
        <f>MAX(AN28:AN2483)</f>
        <v>484652.96499999985</v>
      </c>
      <c r="N2483" s="162">
        <f t="shared" si="776"/>
        <v>-1384.4199999999837</v>
      </c>
      <c r="O2483" s="231">
        <f>E3+(E4*0.1)</f>
        <v>0.30000000000000004</v>
      </c>
      <c r="P2483" s="162">
        <v>358.6</v>
      </c>
      <c r="Q2483" s="232">
        <f>E5+(E6*0.1)</f>
        <v>0.2</v>
      </c>
      <c r="R2483" s="162">
        <v>-850</v>
      </c>
      <c r="S2483" s="232">
        <f>E7+(E8*0.1)</f>
        <v>0.2</v>
      </c>
      <c r="T2483" s="162">
        <v>-3410</v>
      </c>
      <c r="U2483" s="233">
        <f>E9+(E10*0.5)+(E11*0.1)</f>
        <v>0.2</v>
      </c>
      <c r="V2483" s="162">
        <v>-1400</v>
      </c>
      <c r="W2483" s="233">
        <f>E12+(E13*0.5)+(E14*0.1)</f>
        <v>0.30000000000000004</v>
      </c>
      <c r="X2483" s="162">
        <v>-1200</v>
      </c>
      <c r="Y2483" s="161">
        <f t="shared" si="777"/>
        <v>2456</v>
      </c>
      <c r="Z2483" s="162">
        <f t="shared" si="769"/>
        <v>-1384.42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-1384.42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483268.54499999987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73566.945000000007</v>
      </c>
      <c r="AU2483" s="237">
        <f t="shared" si="782"/>
        <v>62847.900000000023</v>
      </c>
      <c r="AV2483" s="237">
        <f t="shared" si="783"/>
        <v>125360.00000000017</v>
      </c>
      <c r="AW2483" s="237">
        <f t="shared" si="784"/>
        <v>74493.999999999971</v>
      </c>
      <c r="AX2483" s="237">
        <f t="shared" si="785"/>
        <v>146999.70000000001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480247.36999999988</v>
      </c>
      <c r="M2484" s="162">
        <f>MAX(AN28:AN2484)</f>
        <v>484652.96499999985</v>
      </c>
      <c r="N2484" s="162">
        <f t="shared" si="776"/>
        <v>-4405.5949999999721</v>
      </c>
      <c r="O2484" s="231">
        <f>E3+(E4*0.1)</f>
        <v>0.30000000000000004</v>
      </c>
      <c r="P2484" s="162">
        <v>-634.25</v>
      </c>
      <c r="Q2484" s="232">
        <f>E5+(E6*0.1)</f>
        <v>0.2</v>
      </c>
      <c r="R2484" s="162">
        <v>-2287.5</v>
      </c>
      <c r="S2484" s="232">
        <f>E7+(E8*0.1)</f>
        <v>0.2</v>
      </c>
      <c r="T2484" s="162">
        <v>-8667</v>
      </c>
      <c r="U2484" s="233">
        <f>E9+(E10*0.5)+(E11*0.1)</f>
        <v>0.2</v>
      </c>
      <c r="V2484" s="162">
        <v>-1400</v>
      </c>
      <c r="W2484" s="233">
        <f>E12+(E13*0.5)+(E14*0.1)</f>
        <v>0.30000000000000004</v>
      </c>
      <c r="X2484" s="162">
        <v>-1200</v>
      </c>
      <c r="Y2484" s="161">
        <f t="shared" si="777"/>
        <v>2457</v>
      </c>
      <c r="Z2484" s="162">
        <f t="shared" si="769"/>
        <v>-3021.1750000000002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-3021.1750000000002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480247.36999999988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73376.670000000013</v>
      </c>
      <c r="AU2484" s="237">
        <f t="shared" si="782"/>
        <v>62390.400000000023</v>
      </c>
      <c r="AV2484" s="237">
        <f t="shared" si="783"/>
        <v>123626.60000000018</v>
      </c>
      <c r="AW2484" s="237">
        <f t="shared" si="784"/>
        <v>74213.999999999971</v>
      </c>
      <c r="AX2484" s="237">
        <f t="shared" si="785"/>
        <v>146639.70000000001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484944.25499999989</v>
      </c>
      <c r="M2485" s="162">
        <f>MAX(AN28:AN2485)</f>
        <v>484944.25499999989</v>
      </c>
      <c r="N2485" s="162">
        <f t="shared" si="776"/>
        <v>0</v>
      </c>
      <c r="O2485" s="231">
        <f>E3+(E4*0.1)</f>
        <v>0.30000000000000004</v>
      </c>
      <c r="P2485" s="162">
        <v>1533.15</v>
      </c>
      <c r="Q2485" s="232">
        <f>E5+(E6*0.1)</f>
        <v>0.2</v>
      </c>
      <c r="R2485" s="162">
        <v>4320.5</v>
      </c>
      <c r="S2485" s="232">
        <f>E7+(E8*0.1)</f>
        <v>0.2</v>
      </c>
      <c r="T2485" s="162">
        <v>13130.2</v>
      </c>
      <c r="U2485" s="233">
        <f>E9+(E10*0.5)+(E11*0.1)</f>
        <v>0.2</v>
      </c>
      <c r="V2485" s="162">
        <v>5534</v>
      </c>
      <c r="W2485" s="233">
        <f>E12+(E13*0.5)+(E14*0.1)</f>
        <v>0.30000000000000004</v>
      </c>
      <c r="X2485" s="162">
        <v>-1200</v>
      </c>
      <c r="Y2485" s="161">
        <f t="shared" si="777"/>
        <v>2458</v>
      </c>
      <c r="Z2485" s="162">
        <f t="shared" si="769"/>
        <v>4696.8850000000002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4696.8850000000002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484944.25499999989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73836.61500000002</v>
      </c>
      <c r="AU2485" s="237">
        <f t="shared" si="782"/>
        <v>63254.500000000022</v>
      </c>
      <c r="AV2485" s="237">
        <f t="shared" si="783"/>
        <v>126252.64000000017</v>
      </c>
      <c r="AW2485" s="237">
        <f t="shared" si="784"/>
        <v>75320.799999999974</v>
      </c>
      <c r="AX2485" s="237">
        <f t="shared" si="785"/>
        <v>146279.70000000001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486734.9549999999</v>
      </c>
      <c r="M2486" s="162">
        <f>MAX(AN28:AN2486)</f>
        <v>486734.9549999999</v>
      </c>
      <c r="N2486" s="162">
        <f t="shared" si="776"/>
        <v>0</v>
      </c>
      <c r="O2486" s="231">
        <f>E3+(E4*0.1)</f>
        <v>0.30000000000000004</v>
      </c>
      <c r="P2486" s="162">
        <v>-550</v>
      </c>
      <c r="Q2486" s="232">
        <f>E5+(E6*0.1)</f>
        <v>0.2</v>
      </c>
      <c r="R2486" s="162">
        <v>2946.5</v>
      </c>
      <c r="S2486" s="232">
        <f>E7+(E8*0.1)</f>
        <v>0.2</v>
      </c>
      <c r="T2486" s="162">
        <v>10032</v>
      </c>
      <c r="U2486" s="233">
        <f>E9+(E10*0.5)+(E11*0.1)</f>
        <v>0.2</v>
      </c>
      <c r="V2486" s="162">
        <v>-1400</v>
      </c>
      <c r="W2486" s="233">
        <f>E12+(E13*0.5)+(E14*0.1)</f>
        <v>0.30000000000000004</v>
      </c>
      <c r="X2486" s="162">
        <v>-1200</v>
      </c>
      <c r="Y2486" s="161">
        <f t="shared" si="777"/>
        <v>2459</v>
      </c>
      <c r="Z2486" s="162">
        <f t="shared" si="769"/>
        <v>1790.7000000000003</v>
      </c>
      <c r="AA2486" s="238">
        <v>46203</v>
      </c>
      <c r="AB2486" s="129">
        <f>SUM(Z2465:Z2486)</f>
        <v>31347.38</v>
      </c>
      <c r="AC2486" s="128">
        <f>(AB2486&gt;0)*1</f>
        <v>1</v>
      </c>
      <c r="AD2486" s="128">
        <f>(AB2486&lt;0)*1</f>
        <v>0</v>
      </c>
      <c r="AE2486" s="129">
        <f>AB2486*AC2486</f>
        <v>31347.38</v>
      </c>
      <c r="AF2486" s="129">
        <f>AB2486*AD2486</f>
        <v>0</v>
      </c>
      <c r="AG2486" s="129"/>
      <c r="AH2486" s="129">
        <f t="shared" si="770"/>
        <v>1790.7000000000003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31347.38</v>
      </c>
      <c r="AM2486" s="127">
        <v>46203</v>
      </c>
      <c r="AN2486" s="129">
        <f t="shared" si="778"/>
        <v>486734.9549999999</v>
      </c>
      <c r="AO2486" s="129">
        <f t="shared" si="779"/>
        <v>31347.38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73671.61500000002</v>
      </c>
      <c r="AU2486" s="237">
        <f t="shared" si="782"/>
        <v>63843.800000000025</v>
      </c>
      <c r="AV2486" s="237">
        <f t="shared" si="783"/>
        <v>128259.04000000017</v>
      </c>
      <c r="AW2486" s="237">
        <f t="shared" si="784"/>
        <v>75040.799999999974</v>
      </c>
      <c r="AX2486" s="237">
        <f t="shared" si="785"/>
        <v>145919.70000000001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484333.47499999992</v>
      </c>
      <c r="M2487" s="162">
        <f>MAX(AN28:AN2487)</f>
        <v>486734.9549999999</v>
      </c>
      <c r="N2487" s="162">
        <f t="shared" si="776"/>
        <v>-2401.4799999999814</v>
      </c>
      <c r="O2487" s="231">
        <f>E3+(E4*0.1)</f>
        <v>0.30000000000000004</v>
      </c>
      <c r="P2487" s="162">
        <v>-550</v>
      </c>
      <c r="Q2487" s="232">
        <f>E5+(E6*0.1)</f>
        <v>0.2</v>
      </c>
      <c r="R2487" s="162">
        <v>-1076</v>
      </c>
      <c r="S2487" s="232">
        <f>E7+(E8*0.1)</f>
        <v>0.2</v>
      </c>
      <c r="T2487" s="162">
        <v>-6906.4</v>
      </c>
      <c r="U2487" s="233">
        <f>E9+(E10*0.5)+(E11*0.1)</f>
        <v>0.2</v>
      </c>
      <c r="V2487" s="162">
        <v>-1400</v>
      </c>
      <c r="W2487" s="233">
        <f>E12+(E13*0.5)+(E14*0.1)</f>
        <v>0.30000000000000004</v>
      </c>
      <c r="X2487" s="162">
        <v>-1200</v>
      </c>
      <c r="Y2487" s="161">
        <f t="shared" si="777"/>
        <v>2460</v>
      </c>
      <c r="Z2487" s="162">
        <f t="shared" si="769"/>
        <v>-2401.48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-2401.48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484333.47499999992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73506.61500000002</v>
      </c>
      <c r="AU2487" s="237">
        <f t="shared" si="782"/>
        <v>63628.600000000028</v>
      </c>
      <c r="AV2487" s="237">
        <f t="shared" si="783"/>
        <v>126877.76000000017</v>
      </c>
      <c r="AW2487" s="237">
        <f t="shared" si="784"/>
        <v>74760.799999999974</v>
      </c>
      <c r="AX2487" s="237">
        <f t="shared" si="785"/>
        <v>145559.70000000001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483733.71999999991</v>
      </c>
      <c r="M2488" s="162">
        <f>MAX(AN28:AN2488)</f>
        <v>486734.9549999999</v>
      </c>
      <c r="N2488" s="162">
        <f t="shared" si="776"/>
        <v>-3001.234999999986</v>
      </c>
      <c r="O2488" s="231">
        <f>E3+(E4*0.1)</f>
        <v>0.30000000000000004</v>
      </c>
      <c r="P2488" s="162">
        <v>2974.15</v>
      </c>
      <c r="Q2488" s="232">
        <f>E5+(E6*0.1)</f>
        <v>0.2</v>
      </c>
      <c r="R2488" s="162">
        <v>-850</v>
      </c>
      <c r="S2488" s="232">
        <f>E7+(E8*0.1)</f>
        <v>0.2</v>
      </c>
      <c r="T2488" s="162">
        <v>-3410</v>
      </c>
      <c r="U2488" s="233">
        <f>E9+(E10*0.5)+(E11*0.1)</f>
        <v>0.2</v>
      </c>
      <c r="V2488" s="162">
        <v>-1400</v>
      </c>
      <c r="W2488" s="233">
        <f>E12+(E13*0.5)+(E14*0.1)</f>
        <v>0.30000000000000004</v>
      </c>
      <c r="X2488" s="162">
        <v>-1200</v>
      </c>
      <c r="Y2488" s="161">
        <f t="shared" si="777"/>
        <v>2461</v>
      </c>
      <c r="Z2488" s="162">
        <f t="shared" si="769"/>
        <v>-599.75499999999988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0</v>
      </c>
      <c r="AI2488" s="129">
        <f t="shared" si="771"/>
        <v>-599.75499999999988</v>
      </c>
      <c r="AJ2488" s="234">
        <f t="shared" si="772"/>
        <v>0</v>
      </c>
      <c r="AK2488" s="234">
        <f t="shared" si="773"/>
        <v>1</v>
      </c>
      <c r="AL2488" s="129">
        <f t="shared" si="774"/>
        <v>0</v>
      </c>
      <c r="AM2488" s="127">
        <v>46205</v>
      </c>
      <c r="AN2488" s="129">
        <f t="shared" si="778"/>
        <v>483733.71999999991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74398.860000000015</v>
      </c>
      <c r="AU2488" s="237">
        <f t="shared" si="782"/>
        <v>63458.600000000028</v>
      </c>
      <c r="AV2488" s="237">
        <f t="shared" si="783"/>
        <v>126195.76000000017</v>
      </c>
      <c r="AW2488" s="237">
        <f t="shared" si="784"/>
        <v>74480.799999999974</v>
      </c>
      <c r="AX2488" s="237">
        <f t="shared" si="785"/>
        <v>145199.70000000001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483093.71999999991</v>
      </c>
      <c r="M2489" s="162">
        <f>MAX(AN28:AN2489)</f>
        <v>486734.9549999999</v>
      </c>
      <c r="N2489" s="162">
        <f t="shared" si="776"/>
        <v>-3641.234999999986</v>
      </c>
      <c r="O2489" s="231">
        <f>E3+(E4*0.1)</f>
        <v>0.30000000000000004</v>
      </c>
      <c r="P2489" s="162">
        <v>0</v>
      </c>
      <c r="Q2489" s="232">
        <f>E5+(E6*0.1)</f>
        <v>0.2</v>
      </c>
      <c r="R2489" s="162">
        <v>0</v>
      </c>
      <c r="S2489" s="232">
        <f>E7+(E8*0.1)</f>
        <v>0.2</v>
      </c>
      <c r="T2489" s="162">
        <v>0</v>
      </c>
      <c r="U2489" s="233">
        <f>E9+(E10*0.5)+(E11*0.1)</f>
        <v>0.2</v>
      </c>
      <c r="V2489" s="162">
        <v>-1400</v>
      </c>
      <c r="W2489" s="233">
        <f>E12+(E13*0.5)+(E14*0.1)</f>
        <v>0.30000000000000004</v>
      </c>
      <c r="X2489" s="162">
        <v>-1200</v>
      </c>
      <c r="Y2489" s="161">
        <f t="shared" si="777"/>
        <v>2462</v>
      </c>
      <c r="Z2489" s="162">
        <f t="shared" si="769"/>
        <v>-640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-640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483093.71999999991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74398.860000000015</v>
      </c>
      <c r="AU2489" s="237">
        <f t="shared" si="782"/>
        <v>63458.600000000028</v>
      </c>
      <c r="AV2489" s="237">
        <f t="shared" si="783"/>
        <v>126195.76000000017</v>
      </c>
      <c r="AW2489" s="237">
        <f t="shared" si="784"/>
        <v>74200.799999999974</v>
      </c>
      <c r="AX2489" s="237">
        <f t="shared" si="785"/>
        <v>144839.70000000001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484305.25999999989</v>
      </c>
      <c r="M2490" s="162">
        <f>MAX(AN28:AN2490)</f>
        <v>486734.9549999999</v>
      </c>
      <c r="N2490" s="162">
        <f t="shared" si="776"/>
        <v>-2429.695000000007</v>
      </c>
      <c r="O2490" s="231">
        <f>E3+(E4*0.1)</f>
        <v>0.30000000000000004</v>
      </c>
      <c r="P2490" s="162">
        <v>-550</v>
      </c>
      <c r="Q2490" s="232">
        <f>E5+(E6*0.1)</f>
        <v>0.2</v>
      </c>
      <c r="R2490" s="162">
        <v>2709.5</v>
      </c>
      <c r="S2490" s="232">
        <f>E7+(E8*0.1)</f>
        <v>0.2</v>
      </c>
      <c r="T2490" s="162">
        <v>7373.2</v>
      </c>
      <c r="U2490" s="233">
        <f>E9+(E10*0.5)+(E11*0.1)</f>
        <v>0.2</v>
      </c>
      <c r="V2490" s="162">
        <v>-1400</v>
      </c>
      <c r="W2490" s="233">
        <f>E12+(E13*0.5)+(E14*0.1)</f>
        <v>0.30000000000000004</v>
      </c>
      <c r="X2490" s="162">
        <v>-1200</v>
      </c>
      <c r="Y2490" s="161">
        <f t="shared" si="777"/>
        <v>2463</v>
      </c>
      <c r="Z2490" s="162">
        <f t="shared" si="769"/>
        <v>1211.54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1211.54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484305.25999999989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74233.860000000015</v>
      </c>
      <c r="AU2490" s="237">
        <f t="shared" si="782"/>
        <v>64000.500000000029</v>
      </c>
      <c r="AV2490" s="237">
        <f t="shared" si="783"/>
        <v>127670.40000000017</v>
      </c>
      <c r="AW2490" s="237">
        <f t="shared" si="784"/>
        <v>73920.799999999974</v>
      </c>
      <c r="AX2490" s="237">
        <f t="shared" si="785"/>
        <v>144479.70000000001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481975.5799999999</v>
      </c>
      <c r="M2491" s="162">
        <f>MAX(AN28:AN2491)</f>
        <v>486734.9549999999</v>
      </c>
      <c r="N2491" s="162">
        <f t="shared" si="776"/>
        <v>-4759.375</v>
      </c>
      <c r="O2491" s="231">
        <f>E3+(E4*0.1)</f>
        <v>0.30000000000000004</v>
      </c>
      <c r="P2491" s="162">
        <v>-550</v>
      </c>
      <c r="Q2491" s="232">
        <f>E5+(E6*0.1)</f>
        <v>0.2</v>
      </c>
      <c r="R2491" s="162">
        <v>-1090</v>
      </c>
      <c r="S2491" s="232">
        <f>E7+(E8*0.1)</f>
        <v>0.2</v>
      </c>
      <c r="T2491" s="162">
        <v>-6533.4</v>
      </c>
      <c r="U2491" s="233">
        <f>E9+(E10*0.5)+(E11*0.1)</f>
        <v>0.2</v>
      </c>
      <c r="V2491" s="162">
        <v>-1400</v>
      </c>
      <c r="W2491" s="233">
        <f>E12+(E13*0.5)+(E14*0.1)</f>
        <v>0.30000000000000004</v>
      </c>
      <c r="X2491" s="162">
        <v>-1200</v>
      </c>
      <c r="Y2491" s="161">
        <f t="shared" si="777"/>
        <v>2464</v>
      </c>
      <c r="Z2491" s="162">
        <f t="shared" si="769"/>
        <v>-2329.6800000000003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-2329.6800000000003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481975.5799999999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74068.860000000015</v>
      </c>
      <c r="AU2491" s="237">
        <f t="shared" si="782"/>
        <v>63782.500000000029</v>
      </c>
      <c r="AV2491" s="237">
        <f t="shared" si="783"/>
        <v>126363.72000000018</v>
      </c>
      <c r="AW2491" s="237">
        <f t="shared" si="784"/>
        <v>73640.799999999974</v>
      </c>
      <c r="AX2491" s="237">
        <f t="shared" si="785"/>
        <v>144119.70000000001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480105.4599999999</v>
      </c>
      <c r="M2492" s="162">
        <f>MAX(AN28:AN2492)</f>
        <v>486734.9549999999</v>
      </c>
      <c r="N2492" s="162">
        <f t="shared" si="776"/>
        <v>-6629.4949999999953</v>
      </c>
      <c r="O2492" s="231">
        <f>E3+(E4*0.1)</f>
        <v>0.30000000000000004</v>
      </c>
      <c r="P2492" s="162">
        <v>-883.4</v>
      </c>
      <c r="Q2492" s="232">
        <f>E5+(E6*0.1)</f>
        <v>0.2</v>
      </c>
      <c r="R2492" s="162">
        <v>-1415.5</v>
      </c>
      <c r="S2492" s="232">
        <f>E7+(E8*0.1)</f>
        <v>0.2</v>
      </c>
      <c r="T2492" s="162">
        <v>-3410</v>
      </c>
      <c r="U2492" s="233">
        <f>E9+(E10*0.5)+(E11*0.1)</f>
        <v>0.2</v>
      </c>
      <c r="V2492" s="162">
        <v>-1400</v>
      </c>
      <c r="W2492" s="233">
        <f>E12+(E13*0.5)+(E14*0.1)</f>
        <v>0.30000000000000004</v>
      </c>
      <c r="X2492" s="162">
        <v>-1200</v>
      </c>
      <c r="Y2492" s="161">
        <f t="shared" si="777"/>
        <v>2465</v>
      </c>
      <c r="Z2492" s="162">
        <f t="shared" si="769"/>
        <v>-1870.1200000000001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-1870.1200000000001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480105.4599999999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73803.840000000011</v>
      </c>
      <c r="AU2492" s="237">
        <f t="shared" si="782"/>
        <v>63499.400000000031</v>
      </c>
      <c r="AV2492" s="237">
        <f t="shared" si="783"/>
        <v>125681.72000000018</v>
      </c>
      <c r="AW2492" s="237">
        <f t="shared" si="784"/>
        <v>73360.799999999974</v>
      </c>
      <c r="AX2492" s="237">
        <f t="shared" si="785"/>
        <v>143759.70000000001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482181.4499999999</v>
      </c>
      <c r="M2493" s="162">
        <f>MAX(AN28:AN2493)</f>
        <v>486734.9549999999</v>
      </c>
      <c r="N2493" s="162">
        <f t="shared" si="776"/>
        <v>-4553.5050000000047</v>
      </c>
      <c r="O2493" s="231">
        <f>E3+(E4*0.1)</f>
        <v>0.30000000000000004</v>
      </c>
      <c r="P2493" s="162">
        <v>695.1</v>
      </c>
      <c r="Q2493" s="232">
        <f>E5+(E6*0.1)</f>
        <v>0.2</v>
      </c>
      <c r="R2493" s="162">
        <v>3046.5</v>
      </c>
      <c r="S2493" s="232">
        <f>E7+(E8*0.1)</f>
        <v>0.2</v>
      </c>
      <c r="T2493" s="162">
        <v>9490.7999999999993</v>
      </c>
      <c r="U2493" s="233">
        <f>E9+(E10*0.5)+(E11*0.1)</f>
        <v>0.2</v>
      </c>
      <c r="V2493" s="162">
        <v>-1400</v>
      </c>
      <c r="W2493" s="233">
        <f>E12+(E13*0.5)+(E14*0.1)</f>
        <v>0.30000000000000004</v>
      </c>
      <c r="X2493" s="162">
        <v>-1200</v>
      </c>
      <c r="Y2493" s="161">
        <f t="shared" si="777"/>
        <v>2466</v>
      </c>
      <c r="Z2493" s="162">
        <f t="shared" si="769"/>
        <v>2075.9899999999998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2075.9899999999998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482181.4499999999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74012.37000000001</v>
      </c>
      <c r="AU2493" s="237">
        <f t="shared" si="782"/>
        <v>64108.700000000033</v>
      </c>
      <c r="AV2493" s="237">
        <f t="shared" si="783"/>
        <v>127579.88000000018</v>
      </c>
      <c r="AW2493" s="237">
        <f t="shared" si="784"/>
        <v>73080.799999999974</v>
      </c>
      <c r="AX2493" s="237">
        <f t="shared" si="785"/>
        <v>143399.70000000001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481924.9499999999</v>
      </c>
      <c r="M2494" s="162">
        <f>MAX(AN28:AN2494)</f>
        <v>486734.9549999999</v>
      </c>
      <c r="N2494" s="162">
        <f t="shared" si="776"/>
        <v>-4810.0050000000047</v>
      </c>
      <c r="O2494" s="231">
        <f>E3+(E4*0.1)</f>
        <v>0.30000000000000004</v>
      </c>
      <c r="P2494" s="162">
        <v>-550</v>
      </c>
      <c r="Q2494" s="232">
        <f>E5+(E6*0.1)</f>
        <v>0.2</v>
      </c>
      <c r="R2494" s="162">
        <v>-850</v>
      </c>
      <c r="S2494" s="232">
        <f>E7+(E8*0.1)</f>
        <v>0.2</v>
      </c>
      <c r="T2494" s="162">
        <v>-3410</v>
      </c>
      <c r="U2494" s="233">
        <f>E9+(E10*0.5)+(E11*0.1)</f>
        <v>0.2</v>
      </c>
      <c r="V2494" s="162">
        <v>1521</v>
      </c>
      <c r="W2494" s="233">
        <f>E12+(E13*0.5)+(E14*0.1)</f>
        <v>0.30000000000000004</v>
      </c>
      <c r="X2494" s="162">
        <v>1521</v>
      </c>
      <c r="Y2494" s="161">
        <f t="shared" si="777"/>
        <v>2467</v>
      </c>
      <c r="Z2494" s="162">
        <f t="shared" si="769"/>
        <v>-256.49999999999989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0</v>
      </c>
      <c r="AI2494" s="129">
        <f t="shared" si="771"/>
        <v>-256.49999999999989</v>
      </c>
      <c r="AJ2494" s="234">
        <f t="shared" si="772"/>
        <v>0</v>
      </c>
      <c r="AK2494" s="234">
        <f t="shared" si="773"/>
        <v>1</v>
      </c>
      <c r="AL2494" s="129">
        <f t="shared" si="774"/>
        <v>0</v>
      </c>
      <c r="AM2494" s="127">
        <v>46213</v>
      </c>
      <c r="AN2494" s="129">
        <f t="shared" si="778"/>
        <v>481924.9499999999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73847.37000000001</v>
      </c>
      <c r="AU2494" s="237">
        <f t="shared" si="782"/>
        <v>63938.700000000033</v>
      </c>
      <c r="AV2494" s="237">
        <f t="shared" si="783"/>
        <v>126897.88000000018</v>
      </c>
      <c r="AW2494" s="237">
        <f t="shared" si="784"/>
        <v>73384.999999999971</v>
      </c>
      <c r="AX2494" s="237">
        <f t="shared" si="785"/>
        <v>143856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485442.50999999989</v>
      </c>
      <c r="M2495" s="162">
        <f>MAX(AN28:AN2495)</f>
        <v>486734.9549999999</v>
      </c>
      <c r="N2495" s="162">
        <f t="shared" si="776"/>
        <v>-1292.445000000007</v>
      </c>
      <c r="O2495" s="231">
        <f>E3+(E4*0.1)</f>
        <v>0.30000000000000004</v>
      </c>
      <c r="P2495" s="162">
        <v>-550</v>
      </c>
      <c r="Q2495" s="232">
        <f>E5+(E6*0.1)</f>
        <v>0.2</v>
      </c>
      <c r="R2495" s="162">
        <v>-1443</v>
      </c>
      <c r="S2495" s="232">
        <f>E7+(E8*0.1)</f>
        <v>0.2</v>
      </c>
      <c r="T2495" s="162">
        <v>-6999.2</v>
      </c>
      <c r="U2495" s="233">
        <f>E9+(E10*0.5)+(E11*0.1)</f>
        <v>0.2</v>
      </c>
      <c r="V2495" s="162">
        <v>10742</v>
      </c>
      <c r="W2495" s="233">
        <f>E12+(E13*0.5)+(E14*0.1)</f>
        <v>0.30000000000000004</v>
      </c>
      <c r="X2495" s="162">
        <v>10742</v>
      </c>
      <c r="Y2495" s="161">
        <f t="shared" si="777"/>
        <v>2468</v>
      </c>
      <c r="Z2495" s="162">
        <f t="shared" si="769"/>
        <v>3517.5600000000004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3517.5600000000004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485442.50999999989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73682.37000000001</v>
      </c>
      <c r="AU2495" s="237">
        <f t="shared" si="782"/>
        <v>63650.100000000035</v>
      </c>
      <c r="AV2495" s="237">
        <f t="shared" si="783"/>
        <v>125498.04000000018</v>
      </c>
      <c r="AW2495" s="237">
        <f t="shared" si="784"/>
        <v>75533.399999999965</v>
      </c>
      <c r="AX2495" s="237">
        <f t="shared" si="785"/>
        <v>147078.6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485680.34999999992</v>
      </c>
      <c r="M2496" s="162">
        <f>MAX(AN28:AN2496)</f>
        <v>486734.9549999999</v>
      </c>
      <c r="N2496" s="162">
        <f t="shared" si="776"/>
        <v>-1054.6049999999814</v>
      </c>
      <c r="O2496" s="231">
        <f>E3+(E4*0.1)</f>
        <v>0.30000000000000004</v>
      </c>
      <c r="P2496" s="162">
        <v>-2311.4</v>
      </c>
      <c r="Q2496" s="232">
        <f>E5+(E6*0.1)</f>
        <v>0.2</v>
      </c>
      <c r="R2496" s="162">
        <v>1412.5</v>
      </c>
      <c r="S2496" s="232">
        <f>E7+(E8*0.1)</f>
        <v>0.2</v>
      </c>
      <c r="T2496" s="162">
        <v>6443.8</v>
      </c>
      <c r="U2496" s="233">
        <f>E9+(E10*0.5)+(E11*0.1)</f>
        <v>0.2</v>
      </c>
      <c r="V2496" s="162">
        <v>-1400</v>
      </c>
      <c r="W2496" s="233">
        <f>E12+(E13*0.5)+(E14*0.1)</f>
        <v>0.30000000000000004</v>
      </c>
      <c r="X2496" s="162">
        <v>-1200</v>
      </c>
      <c r="Y2496" s="161">
        <f t="shared" si="777"/>
        <v>2469</v>
      </c>
      <c r="Z2496" s="162">
        <f t="shared" si="769"/>
        <v>237.83999999999997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237.83999999999997</v>
      </c>
      <c r="AI2496" s="129">
        <f t="shared" si="771"/>
        <v>0</v>
      </c>
      <c r="AJ2496" s="234">
        <f t="shared" si="772"/>
        <v>1</v>
      </c>
      <c r="AK2496" s="234">
        <f t="shared" si="773"/>
        <v>0</v>
      </c>
      <c r="AL2496" s="129">
        <f t="shared" si="774"/>
        <v>0</v>
      </c>
      <c r="AM2496" s="127">
        <v>46217</v>
      </c>
      <c r="AN2496" s="129">
        <f t="shared" si="778"/>
        <v>485680.34999999992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72988.950000000012</v>
      </c>
      <c r="AU2496" s="237">
        <f t="shared" si="782"/>
        <v>63932.600000000035</v>
      </c>
      <c r="AV2496" s="237">
        <f t="shared" si="783"/>
        <v>126786.80000000018</v>
      </c>
      <c r="AW2496" s="237">
        <f t="shared" si="784"/>
        <v>75253.399999999965</v>
      </c>
      <c r="AX2496" s="237">
        <f t="shared" si="785"/>
        <v>146718.6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484413.90499999991</v>
      </c>
      <c r="M2497" s="162">
        <f>MAX(AN28:AN2497)</f>
        <v>486734.9549999999</v>
      </c>
      <c r="N2497" s="162">
        <f t="shared" si="776"/>
        <v>-2321.0499999999884</v>
      </c>
      <c r="O2497" s="231">
        <f>E3+(E4*0.1)</f>
        <v>0.30000000000000004</v>
      </c>
      <c r="P2497" s="162">
        <v>751.85</v>
      </c>
      <c r="Q2497" s="232">
        <f>E5+(E6*0.1)</f>
        <v>0.2</v>
      </c>
      <c r="R2497" s="162">
        <v>-850</v>
      </c>
      <c r="S2497" s="232">
        <f>E7+(E8*0.1)</f>
        <v>0.2</v>
      </c>
      <c r="T2497" s="162">
        <v>-3410</v>
      </c>
      <c r="U2497" s="233">
        <f>E9+(E10*0.5)+(E11*0.1)</f>
        <v>0.2</v>
      </c>
      <c r="V2497" s="162">
        <v>-1400</v>
      </c>
      <c r="W2497" s="233">
        <f>E12+(E13*0.5)+(E14*0.1)</f>
        <v>0.30000000000000004</v>
      </c>
      <c r="X2497" s="162">
        <v>-1200</v>
      </c>
      <c r="Y2497" s="161">
        <f t="shared" si="777"/>
        <v>2470</v>
      </c>
      <c r="Z2497" s="162">
        <f t="shared" si="769"/>
        <v>-1266.4449999999999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-1266.4449999999999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484413.90499999991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73214.505000000005</v>
      </c>
      <c r="AU2497" s="237">
        <f t="shared" si="782"/>
        <v>63762.600000000035</v>
      </c>
      <c r="AV2497" s="237">
        <f t="shared" si="783"/>
        <v>126104.80000000018</v>
      </c>
      <c r="AW2497" s="237">
        <f t="shared" si="784"/>
        <v>74973.399999999965</v>
      </c>
      <c r="AX2497" s="237">
        <f t="shared" si="785"/>
        <v>146358.6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487531.30499999993</v>
      </c>
      <c r="M2498" s="162">
        <f>MAX(AN28:AN2498)</f>
        <v>487531.30499999993</v>
      </c>
      <c r="N2498" s="162">
        <f t="shared" si="776"/>
        <v>0</v>
      </c>
      <c r="O2498" s="231">
        <f>E3+(E4*0.1)</f>
        <v>0.30000000000000004</v>
      </c>
      <c r="P2498" s="162">
        <v>-550</v>
      </c>
      <c r="Q2498" s="232">
        <f>E5+(E6*0.1)</f>
        <v>0.2</v>
      </c>
      <c r="R2498" s="162">
        <v>-850</v>
      </c>
      <c r="S2498" s="232">
        <f>E7+(E8*0.1)</f>
        <v>0.2</v>
      </c>
      <c r="T2498" s="162">
        <v>-3763</v>
      </c>
      <c r="U2498" s="233">
        <f>E9+(E10*0.5)+(E11*0.1)</f>
        <v>0.2</v>
      </c>
      <c r="V2498" s="162">
        <v>8410</v>
      </c>
      <c r="W2498" s="233">
        <f>E12+(E13*0.5)+(E14*0.1)</f>
        <v>0.30000000000000004</v>
      </c>
      <c r="X2498" s="162">
        <v>8410</v>
      </c>
      <c r="Y2498" s="161">
        <f t="shared" si="777"/>
        <v>2471</v>
      </c>
      <c r="Z2498" s="162">
        <f t="shared" si="769"/>
        <v>3117.4000000000005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3117.4000000000005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487531.30499999993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73049.505000000005</v>
      </c>
      <c r="AU2498" s="237">
        <f t="shared" si="782"/>
        <v>63592.600000000035</v>
      </c>
      <c r="AV2498" s="237">
        <f t="shared" si="783"/>
        <v>125352.20000000017</v>
      </c>
      <c r="AW2498" s="237">
        <f t="shared" si="784"/>
        <v>76655.399999999965</v>
      </c>
      <c r="AX2498" s="237">
        <f t="shared" si="785"/>
        <v>148881.60000000001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483575.31999999995</v>
      </c>
      <c r="M2499" s="162">
        <f>MAX(AN28:AN2499)</f>
        <v>487531.30499999993</v>
      </c>
      <c r="N2499" s="162">
        <f t="shared" si="776"/>
        <v>-3955.984999999986</v>
      </c>
      <c r="O2499" s="231">
        <f>E3+(E4*0.1)</f>
        <v>0.30000000000000004</v>
      </c>
      <c r="P2499" s="162">
        <v>-682.55</v>
      </c>
      <c r="Q2499" s="232">
        <f>E5+(E6*0.1)</f>
        <v>0.2</v>
      </c>
      <c r="R2499" s="162">
        <v>-4362.5</v>
      </c>
      <c r="S2499" s="232">
        <f>E7+(E8*0.1)</f>
        <v>0.2</v>
      </c>
      <c r="T2499" s="162">
        <v>-11193.6</v>
      </c>
      <c r="U2499" s="233">
        <f>E9+(E10*0.5)+(E11*0.1)</f>
        <v>0.2</v>
      </c>
      <c r="V2499" s="162">
        <v>-1400</v>
      </c>
      <c r="W2499" s="233">
        <f>E12+(E13*0.5)+(E14*0.1)</f>
        <v>0.30000000000000004</v>
      </c>
      <c r="X2499" s="162">
        <v>-1200</v>
      </c>
      <c r="Y2499" s="161">
        <f t="shared" si="777"/>
        <v>2472</v>
      </c>
      <c r="Z2499" s="162">
        <f t="shared" si="769"/>
        <v>-3955.9850000000006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-3955.9850000000006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483575.31999999995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72844.740000000005</v>
      </c>
      <c r="AU2499" s="237">
        <f t="shared" si="782"/>
        <v>62720.100000000035</v>
      </c>
      <c r="AV2499" s="237">
        <f t="shared" si="783"/>
        <v>123113.48000000017</v>
      </c>
      <c r="AW2499" s="237">
        <f t="shared" si="784"/>
        <v>76375.399999999965</v>
      </c>
      <c r="AX2499" s="237">
        <f t="shared" si="785"/>
        <v>148521.60000000001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482646.6</v>
      </c>
      <c r="M2500" s="162">
        <f>MAX(AN28:AN2500)</f>
        <v>487531.30499999993</v>
      </c>
      <c r="N2500" s="162">
        <f t="shared" si="776"/>
        <v>-4884.7049999999581</v>
      </c>
      <c r="O2500" s="231">
        <f>E3+(E4*0.1)</f>
        <v>0.30000000000000004</v>
      </c>
      <c r="P2500" s="162">
        <v>-550</v>
      </c>
      <c r="Q2500" s="232">
        <f>E5+(E6*0.1)</f>
        <v>0.2</v>
      </c>
      <c r="R2500" s="162">
        <v>-850</v>
      </c>
      <c r="S2500" s="232">
        <f>E7+(E8*0.1)</f>
        <v>0.2</v>
      </c>
      <c r="T2500" s="162">
        <v>231.4</v>
      </c>
      <c r="U2500" s="233">
        <f>E9+(E10*0.5)+(E11*0.1)</f>
        <v>0.2</v>
      </c>
      <c r="V2500" s="162">
        <v>-1400</v>
      </c>
      <c r="W2500" s="233">
        <f>E12+(E13*0.5)+(E14*0.1)</f>
        <v>0.30000000000000004</v>
      </c>
      <c r="X2500" s="162">
        <v>-1200</v>
      </c>
      <c r="Y2500" s="161">
        <f t="shared" si="777"/>
        <v>2473</v>
      </c>
      <c r="Z2500" s="162">
        <f t="shared" si="769"/>
        <v>-928.72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-928.72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482646.6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72679.740000000005</v>
      </c>
      <c r="AU2500" s="237">
        <f t="shared" si="782"/>
        <v>62550.100000000035</v>
      </c>
      <c r="AV2500" s="237">
        <f t="shared" si="783"/>
        <v>123159.76000000017</v>
      </c>
      <c r="AW2500" s="237">
        <f t="shared" si="784"/>
        <v>76095.399999999965</v>
      </c>
      <c r="AX2500" s="237">
        <f t="shared" si="785"/>
        <v>148161.60000000001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485447.67</v>
      </c>
      <c r="M2501" s="162">
        <f>MAX(AN28:AN2501)</f>
        <v>487531.30499999993</v>
      </c>
      <c r="N2501" s="162">
        <f t="shared" si="776"/>
        <v>-2083.6349999999511</v>
      </c>
      <c r="O2501" s="231">
        <f>E3+(E4*0.1)</f>
        <v>0.30000000000000004</v>
      </c>
      <c r="P2501" s="162">
        <v>1926.9</v>
      </c>
      <c r="Q2501" s="232">
        <f>E5+(E6*0.1)</f>
        <v>0.2</v>
      </c>
      <c r="R2501" s="162">
        <v>3296</v>
      </c>
      <c r="S2501" s="232">
        <f>E7+(E8*0.1)</f>
        <v>0.2</v>
      </c>
      <c r="T2501" s="162">
        <v>11019</v>
      </c>
      <c r="U2501" s="233">
        <f>E9+(E10*0.5)+(E11*0.1)</f>
        <v>0.2</v>
      </c>
      <c r="V2501" s="162">
        <v>-1400</v>
      </c>
      <c r="W2501" s="233">
        <f>E12+(E13*0.5)+(E14*0.1)</f>
        <v>0.30000000000000004</v>
      </c>
      <c r="X2501" s="162">
        <v>-1200</v>
      </c>
      <c r="Y2501" s="161">
        <f t="shared" si="777"/>
        <v>2474</v>
      </c>
      <c r="Z2501" s="162">
        <f t="shared" si="769"/>
        <v>2801.0700000000006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2801.0700000000006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485447.67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73257.810000000012</v>
      </c>
      <c r="AU2501" s="237">
        <f t="shared" si="782"/>
        <v>63209.300000000032</v>
      </c>
      <c r="AV2501" s="237">
        <f t="shared" si="783"/>
        <v>125363.56000000017</v>
      </c>
      <c r="AW2501" s="237">
        <f t="shared" si="784"/>
        <v>75815.399999999965</v>
      </c>
      <c r="AX2501" s="237">
        <f t="shared" si="785"/>
        <v>147801.60000000001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483756.42</v>
      </c>
      <c r="M2502" s="162">
        <f>MAX(AN28:AN2502)</f>
        <v>487531.30499999993</v>
      </c>
      <c r="N2502" s="162">
        <f t="shared" si="776"/>
        <v>-3774.8849999999511</v>
      </c>
      <c r="O2502" s="231">
        <f>E3+(E4*0.1)</f>
        <v>0.30000000000000004</v>
      </c>
      <c r="P2502" s="162">
        <v>-30.3</v>
      </c>
      <c r="Q2502" s="232">
        <f>E5+(E6*0.1)</f>
        <v>0.2</v>
      </c>
      <c r="R2502" s="162">
        <v>-850</v>
      </c>
      <c r="S2502" s="232">
        <f>E7+(E8*0.1)</f>
        <v>0.2</v>
      </c>
      <c r="T2502" s="162">
        <v>-4360.8</v>
      </c>
      <c r="U2502" s="233">
        <f>E9+(E10*0.5)+(E11*0.1)</f>
        <v>0.2</v>
      </c>
      <c r="V2502" s="162">
        <v>-1400</v>
      </c>
      <c r="W2502" s="233">
        <f>E12+(E13*0.5)+(E14*0.1)</f>
        <v>0.30000000000000004</v>
      </c>
      <c r="X2502" s="162">
        <v>-1200</v>
      </c>
      <c r="Y2502" s="161">
        <f t="shared" si="777"/>
        <v>2475</v>
      </c>
      <c r="Z2502" s="162">
        <f t="shared" si="769"/>
        <v>-1691.25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-1691.25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483756.42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73248.720000000016</v>
      </c>
      <c r="AU2502" s="237">
        <f t="shared" si="782"/>
        <v>63039.300000000032</v>
      </c>
      <c r="AV2502" s="237">
        <f t="shared" si="783"/>
        <v>124491.40000000017</v>
      </c>
      <c r="AW2502" s="237">
        <f t="shared" si="784"/>
        <v>75535.399999999965</v>
      </c>
      <c r="AX2502" s="237">
        <f t="shared" si="785"/>
        <v>147441.60000000001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484440.68</v>
      </c>
      <c r="M2503" s="162">
        <f>MAX(AN28:AN2503)</f>
        <v>487531.30499999993</v>
      </c>
      <c r="N2503" s="162">
        <f t="shared" si="776"/>
        <v>-3090.6249999999418</v>
      </c>
      <c r="O2503" s="231">
        <f>E3+(E4*0.1)</f>
        <v>0.30000000000000004</v>
      </c>
      <c r="P2503" s="162">
        <v>-2365.1999999999998</v>
      </c>
      <c r="Q2503" s="232">
        <f>E5+(E6*0.1)</f>
        <v>0.2</v>
      </c>
      <c r="R2503" s="162">
        <v>-4083.5</v>
      </c>
      <c r="S2503" s="232">
        <f>E7+(E8*0.1)</f>
        <v>0.2</v>
      </c>
      <c r="T2503" s="162">
        <v>-9092.4</v>
      </c>
      <c r="U2503" s="233">
        <f>E9+(E10*0.5)+(E11*0.1)</f>
        <v>0.2</v>
      </c>
      <c r="V2503" s="162">
        <v>8058</v>
      </c>
      <c r="W2503" s="233">
        <f>E12+(E13*0.5)+(E14*0.1)</f>
        <v>0.30000000000000004</v>
      </c>
      <c r="X2503" s="162">
        <v>8058</v>
      </c>
      <c r="Y2503" s="161">
        <f t="shared" si="777"/>
        <v>2476</v>
      </c>
      <c r="Z2503" s="162">
        <f t="shared" si="769"/>
        <v>684.26000000000045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684.26000000000045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484440.68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72539.160000000018</v>
      </c>
      <c r="AU2503" s="237">
        <f t="shared" si="782"/>
        <v>62222.600000000035</v>
      </c>
      <c r="AV2503" s="237">
        <f t="shared" si="783"/>
        <v>122672.92000000017</v>
      </c>
      <c r="AW2503" s="237">
        <f t="shared" si="784"/>
        <v>77146.999999999971</v>
      </c>
      <c r="AX2503" s="237">
        <f t="shared" si="785"/>
        <v>149859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483508.88</v>
      </c>
      <c r="M2504" s="162">
        <f>MAX(AN28:AN2504)</f>
        <v>487531.30499999993</v>
      </c>
      <c r="N2504" s="162">
        <f t="shared" si="776"/>
        <v>-4022.4249999999302</v>
      </c>
      <c r="O2504" s="231">
        <f>E3+(E4*0.1)</f>
        <v>0.30000000000000004</v>
      </c>
      <c r="P2504" s="162">
        <v>1178</v>
      </c>
      <c r="Q2504" s="232">
        <f>E5+(E6*0.1)</f>
        <v>0.2</v>
      </c>
      <c r="R2504" s="162">
        <v>184</v>
      </c>
      <c r="S2504" s="232">
        <f>E7+(E8*0.1)</f>
        <v>0.2</v>
      </c>
      <c r="T2504" s="162">
        <v>-3410</v>
      </c>
      <c r="U2504" s="233">
        <f>E9+(E10*0.5)+(E11*0.1)</f>
        <v>0.2</v>
      </c>
      <c r="V2504" s="162">
        <v>-1400</v>
      </c>
      <c r="W2504" s="233">
        <f>E12+(E13*0.5)+(E14*0.1)</f>
        <v>0.30000000000000004</v>
      </c>
      <c r="X2504" s="162">
        <v>-1200</v>
      </c>
      <c r="Y2504" s="161">
        <f t="shared" si="777"/>
        <v>2477</v>
      </c>
      <c r="Z2504" s="162">
        <f t="shared" si="769"/>
        <v>-931.8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-931.8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483508.88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72892.560000000012</v>
      </c>
      <c r="AU2504" s="237">
        <f t="shared" si="782"/>
        <v>62259.400000000038</v>
      </c>
      <c r="AV2504" s="237">
        <f t="shared" si="783"/>
        <v>121990.92000000017</v>
      </c>
      <c r="AW2504" s="237">
        <f t="shared" si="784"/>
        <v>76866.999999999971</v>
      </c>
      <c r="AX2504" s="237">
        <f t="shared" si="785"/>
        <v>149499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482411.125</v>
      </c>
      <c r="M2505" s="162">
        <f>MAX(AN28:AN2505)</f>
        <v>487531.30499999993</v>
      </c>
      <c r="N2505" s="162">
        <f t="shared" si="776"/>
        <v>-5120.1799999999348</v>
      </c>
      <c r="O2505" s="231">
        <f>E3+(E4*0.1)</f>
        <v>0.30000000000000004</v>
      </c>
      <c r="P2505" s="162">
        <v>1314.15</v>
      </c>
      <c r="Q2505" s="232">
        <f>E5+(E6*0.1)</f>
        <v>0.2</v>
      </c>
      <c r="R2505" s="162">
        <v>-850</v>
      </c>
      <c r="S2505" s="232">
        <f>E7+(E8*0.1)</f>
        <v>0.2</v>
      </c>
      <c r="T2505" s="162">
        <v>-3410</v>
      </c>
      <c r="U2505" s="233">
        <f>E9+(E10*0.5)+(E11*0.1)</f>
        <v>0.2</v>
      </c>
      <c r="V2505" s="162">
        <v>-1400</v>
      </c>
      <c r="W2505" s="233">
        <f>E12+(E13*0.5)+(E14*0.1)</f>
        <v>0.30000000000000004</v>
      </c>
      <c r="X2505" s="162">
        <v>-1200</v>
      </c>
      <c r="Y2505" s="161">
        <f t="shared" si="777"/>
        <v>2478</v>
      </c>
      <c r="Z2505" s="162">
        <f t="shared" si="769"/>
        <v>-1097.7549999999999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-1097.7549999999999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482411.125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73286.805000000008</v>
      </c>
      <c r="AU2505" s="237">
        <f t="shared" si="782"/>
        <v>62089.400000000038</v>
      </c>
      <c r="AV2505" s="237">
        <f t="shared" si="783"/>
        <v>121308.92000000017</v>
      </c>
      <c r="AW2505" s="237">
        <f t="shared" si="784"/>
        <v>76586.999999999971</v>
      </c>
      <c r="AX2505" s="237">
        <f t="shared" si="785"/>
        <v>149139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484500.245</v>
      </c>
      <c r="M2506" s="162">
        <f>MAX(AN28:AN2506)</f>
        <v>487531.30499999993</v>
      </c>
      <c r="N2506" s="162">
        <f t="shared" si="776"/>
        <v>-3031.0599999999395</v>
      </c>
      <c r="O2506" s="231">
        <f>E3+(E4*0.1)</f>
        <v>0.30000000000000004</v>
      </c>
      <c r="P2506" s="162">
        <v>2686.2</v>
      </c>
      <c r="Q2506" s="232">
        <f>E5+(E6*0.1)</f>
        <v>0.2</v>
      </c>
      <c r="R2506" s="162">
        <v>-850</v>
      </c>
      <c r="S2506" s="232">
        <f>E7+(E8*0.1)</f>
        <v>0.2</v>
      </c>
      <c r="T2506" s="162">
        <v>-4761.2</v>
      </c>
      <c r="U2506" s="233">
        <f>E9+(E10*0.5)+(E11*0.1)</f>
        <v>0.2</v>
      </c>
      <c r="V2506" s="162">
        <v>4811</v>
      </c>
      <c r="W2506" s="233">
        <f>E12+(E13*0.5)+(E14*0.1)</f>
        <v>0.30000000000000004</v>
      </c>
      <c r="X2506" s="162">
        <v>4811</v>
      </c>
      <c r="Y2506" s="161">
        <f t="shared" si="777"/>
        <v>2479</v>
      </c>
      <c r="Z2506" s="162">
        <f t="shared" si="769"/>
        <v>2089.1200000000003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2089.1200000000003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484500.245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74092.665000000008</v>
      </c>
      <c r="AU2506" s="237">
        <f t="shared" si="782"/>
        <v>61919.400000000038</v>
      </c>
      <c r="AV2506" s="237">
        <f t="shared" si="783"/>
        <v>120356.68000000017</v>
      </c>
      <c r="AW2506" s="237">
        <f t="shared" si="784"/>
        <v>77549.199999999968</v>
      </c>
      <c r="AX2506" s="237">
        <f t="shared" si="785"/>
        <v>150582.29999999999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482843.245</v>
      </c>
      <c r="M2507" s="162">
        <f>MAX(AN28:AN2507)</f>
        <v>487531.30499999993</v>
      </c>
      <c r="N2507" s="162">
        <f t="shared" si="776"/>
        <v>-4688.0599999999395</v>
      </c>
      <c r="O2507" s="231">
        <f>E3+(E4*0.1)</f>
        <v>0.30000000000000004</v>
      </c>
      <c r="P2507" s="162">
        <v>-550</v>
      </c>
      <c r="Q2507" s="232">
        <f>E5+(E6*0.1)</f>
        <v>0.2</v>
      </c>
      <c r="R2507" s="162">
        <v>-850</v>
      </c>
      <c r="S2507" s="232">
        <f>E7+(E8*0.1)</f>
        <v>0.2</v>
      </c>
      <c r="T2507" s="162">
        <v>-3410</v>
      </c>
      <c r="U2507" s="233">
        <f>E9+(E10*0.5)+(E11*0.1)</f>
        <v>0.2</v>
      </c>
      <c r="V2507" s="162">
        <v>-1400</v>
      </c>
      <c r="W2507" s="233">
        <f>E12+(E13*0.5)+(E14*0.1)</f>
        <v>0.30000000000000004</v>
      </c>
      <c r="X2507" s="162">
        <v>-1200</v>
      </c>
      <c r="Y2507" s="161">
        <f t="shared" si="777"/>
        <v>2480</v>
      </c>
      <c r="Z2507" s="162">
        <f t="shared" si="769"/>
        <v>-1657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-1657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482843.245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73927.665000000008</v>
      </c>
      <c r="AU2507" s="237">
        <f t="shared" si="782"/>
        <v>61749.400000000038</v>
      </c>
      <c r="AV2507" s="237">
        <f t="shared" si="783"/>
        <v>119674.68000000017</v>
      </c>
      <c r="AW2507" s="237">
        <f t="shared" si="784"/>
        <v>77269.199999999968</v>
      </c>
      <c r="AX2507" s="237">
        <f t="shared" si="785"/>
        <v>150222.29999999999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486027.28499999997</v>
      </c>
      <c r="M2508" s="162">
        <f>MAX(AN28:AN2508)</f>
        <v>487531.30499999993</v>
      </c>
      <c r="N2508" s="162">
        <f t="shared" si="776"/>
        <v>-1504.0199999999604</v>
      </c>
      <c r="O2508" s="231">
        <f>E3+(E4*0.1)</f>
        <v>0.30000000000000004</v>
      </c>
      <c r="P2508" s="162">
        <v>3069.6</v>
      </c>
      <c r="Q2508" s="232">
        <f>E5+(E6*0.1)</f>
        <v>0.2</v>
      </c>
      <c r="R2508" s="162">
        <v>-3765</v>
      </c>
      <c r="S2508" s="232">
        <f>E7+(E8*0.1)</f>
        <v>0.2</v>
      </c>
      <c r="T2508" s="162">
        <v>18280.8</v>
      </c>
      <c r="U2508" s="233">
        <f>E9+(E10*0.5)+(E11*0.1)</f>
        <v>0.2</v>
      </c>
      <c r="V2508" s="162">
        <v>-1400</v>
      </c>
      <c r="W2508" s="233">
        <f>E12+(E13*0.5)+(E14*0.1)</f>
        <v>0.30000000000000004</v>
      </c>
      <c r="X2508" s="162">
        <v>-1200</v>
      </c>
      <c r="Y2508" s="161">
        <f t="shared" si="777"/>
        <v>2481</v>
      </c>
      <c r="Z2508" s="162">
        <f t="shared" si="769"/>
        <v>3184.04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3184.04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486027.28499999997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74848.545000000013</v>
      </c>
      <c r="AU2508" s="237">
        <f t="shared" si="782"/>
        <v>60996.400000000038</v>
      </c>
      <c r="AV2508" s="237">
        <f t="shared" si="783"/>
        <v>123330.84000000017</v>
      </c>
      <c r="AW2508" s="237">
        <f t="shared" si="784"/>
        <v>76989.199999999968</v>
      </c>
      <c r="AX2508" s="237">
        <f t="shared" si="785"/>
        <v>149862.29999999999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489214.685</v>
      </c>
      <c r="M2509" s="162">
        <f>MAX(AN28:AN2509)</f>
        <v>489214.685</v>
      </c>
      <c r="N2509" s="162">
        <f t="shared" si="776"/>
        <v>0</v>
      </c>
      <c r="O2509" s="231">
        <f>E3+(E4*0.1)</f>
        <v>0.30000000000000004</v>
      </c>
      <c r="P2509" s="162">
        <v>-550</v>
      </c>
      <c r="Q2509" s="232">
        <f>E5+(E6*0.1)</f>
        <v>0.2</v>
      </c>
      <c r="R2509" s="162">
        <v>-1275</v>
      </c>
      <c r="S2509" s="232">
        <f>E7+(E8*0.1)</f>
        <v>0.2</v>
      </c>
      <c r="T2509" s="162">
        <v>3357</v>
      </c>
      <c r="U2509" s="233">
        <f>E9+(E10*0.5)+(E11*0.1)</f>
        <v>0.2</v>
      </c>
      <c r="V2509" s="162">
        <v>5872</v>
      </c>
      <c r="W2509" s="233">
        <f>E12+(E13*0.5)+(E14*0.1)</f>
        <v>0.30000000000000004</v>
      </c>
      <c r="X2509" s="162">
        <v>5872</v>
      </c>
      <c r="Y2509" s="161">
        <f t="shared" si="777"/>
        <v>2482</v>
      </c>
      <c r="Z2509" s="162">
        <f t="shared" si="769"/>
        <v>3187.4000000000005</v>
      </c>
      <c r="AA2509" s="238">
        <v>46234</v>
      </c>
      <c r="AB2509" s="129">
        <f>SUM(Z2487:Z2509)</f>
        <v>2479.7300000000018</v>
      </c>
      <c r="AC2509" s="128">
        <f>(AB2509&gt;0)*1</f>
        <v>1</v>
      </c>
      <c r="AD2509" s="128">
        <f>(AB2509&lt;0)*1</f>
        <v>0</v>
      </c>
      <c r="AE2509" s="129">
        <f>AB2509*AC2509</f>
        <v>2479.7300000000018</v>
      </c>
      <c r="AF2509" s="129">
        <f>AB2509*AD2509</f>
        <v>0</v>
      </c>
      <c r="AG2509" s="129"/>
      <c r="AH2509" s="129">
        <f t="shared" si="770"/>
        <v>3187.4000000000005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2479.7300000000018</v>
      </c>
      <c r="AM2509" s="127">
        <v>46234</v>
      </c>
      <c r="AN2509" s="129">
        <f t="shared" si="778"/>
        <v>489214.685</v>
      </c>
      <c r="AO2509" s="129">
        <f t="shared" si="779"/>
        <v>2479.7300000000018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74683.545000000013</v>
      </c>
      <c r="AU2509" s="237">
        <f t="shared" si="782"/>
        <v>60741.400000000038</v>
      </c>
      <c r="AV2509" s="237">
        <f t="shared" si="783"/>
        <v>124002.24000000017</v>
      </c>
      <c r="AW2509" s="237">
        <f t="shared" si="784"/>
        <v>78163.599999999962</v>
      </c>
      <c r="AX2509" s="237">
        <f t="shared" si="785"/>
        <v>151623.9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491455.15499999997</v>
      </c>
      <c r="M2510" s="162">
        <f>MAX(AN28:AN2510)</f>
        <v>491455.15499999997</v>
      </c>
      <c r="N2510" s="162">
        <f t="shared" si="776"/>
        <v>0</v>
      </c>
      <c r="O2510" s="231">
        <f>E3+(E4*0.1)</f>
        <v>0.30000000000000004</v>
      </c>
      <c r="P2510" s="162">
        <v>3466.9</v>
      </c>
      <c r="Q2510" s="232">
        <f>E5+(E6*0.1)</f>
        <v>0.2</v>
      </c>
      <c r="R2510" s="162">
        <v>-850</v>
      </c>
      <c r="S2510" s="232">
        <f>E7+(E8*0.1)</f>
        <v>0.2</v>
      </c>
      <c r="T2510" s="162">
        <v>10052</v>
      </c>
      <c r="U2510" s="233">
        <f>E9+(E10*0.5)+(E11*0.1)</f>
        <v>0.2</v>
      </c>
      <c r="V2510" s="162">
        <v>-1400</v>
      </c>
      <c r="W2510" s="233">
        <f>E12+(E13*0.5)+(E14*0.1)</f>
        <v>0.30000000000000004</v>
      </c>
      <c r="X2510" s="162">
        <v>-1200</v>
      </c>
      <c r="Y2510" s="161">
        <f t="shared" si="777"/>
        <v>2483</v>
      </c>
      <c r="Z2510" s="162">
        <f t="shared" si="769"/>
        <v>2240.4700000000003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2240.4700000000003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491455.15499999997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75723.61500000002</v>
      </c>
      <c r="AU2510" s="237">
        <f t="shared" si="782"/>
        <v>60571.400000000038</v>
      </c>
      <c r="AV2510" s="237">
        <f t="shared" si="783"/>
        <v>126012.64000000016</v>
      </c>
      <c r="AW2510" s="237">
        <f t="shared" si="784"/>
        <v>77883.599999999962</v>
      </c>
      <c r="AX2510" s="237">
        <f t="shared" si="785"/>
        <v>151263.9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497362</v>
      </c>
      <c r="M2511" s="162">
        <f>MAX(AN28:AN2511)</f>
        <v>497362</v>
      </c>
      <c r="N2511" s="162">
        <f t="shared" si="776"/>
        <v>0</v>
      </c>
      <c r="O2511" s="231">
        <f>E3+(E4*0.1)</f>
        <v>0.30000000000000004</v>
      </c>
      <c r="P2511" s="162">
        <v>4537.3500000000004</v>
      </c>
      <c r="Q2511" s="232">
        <f>E5+(E6*0.1)</f>
        <v>0.2</v>
      </c>
      <c r="R2511" s="162">
        <v>6801</v>
      </c>
      <c r="S2511" s="232">
        <f>E7+(E8*0.1)</f>
        <v>0.2</v>
      </c>
      <c r="T2511" s="162">
        <v>19127.2</v>
      </c>
      <c r="U2511" s="233">
        <f>E9+(E10*0.5)+(E11*0.1)</f>
        <v>0.2</v>
      </c>
      <c r="V2511" s="162">
        <v>-1400</v>
      </c>
      <c r="W2511" s="233">
        <f>E12+(E13*0.5)+(E14*0.1)</f>
        <v>0.30000000000000004</v>
      </c>
      <c r="X2511" s="162">
        <v>-1200</v>
      </c>
      <c r="Y2511" s="161">
        <f t="shared" si="777"/>
        <v>2484</v>
      </c>
      <c r="Z2511" s="162">
        <f t="shared" si="769"/>
        <v>5906.8450000000012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5906.8450000000012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497362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77084.820000000022</v>
      </c>
      <c r="AU2511" s="237">
        <f t="shared" si="782"/>
        <v>61931.600000000035</v>
      </c>
      <c r="AV2511" s="237">
        <f t="shared" si="783"/>
        <v>129838.08000000016</v>
      </c>
      <c r="AW2511" s="237">
        <f t="shared" si="784"/>
        <v>77603.599999999962</v>
      </c>
      <c r="AX2511" s="237">
        <f t="shared" si="785"/>
        <v>150903.9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496264.86</v>
      </c>
      <c r="M2512" s="162">
        <f>MAX(AN28:AN2512)</f>
        <v>497362</v>
      </c>
      <c r="N2512" s="162">
        <f t="shared" si="776"/>
        <v>-1097.140000000014</v>
      </c>
      <c r="O2512" s="231">
        <f>E3+(E4*0.1)</f>
        <v>0.30000000000000004</v>
      </c>
      <c r="P2512" s="162">
        <v>1316.2</v>
      </c>
      <c r="Q2512" s="232">
        <f>E5+(E6*0.1)</f>
        <v>0.2</v>
      </c>
      <c r="R2512" s="162">
        <v>-850</v>
      </c>
      <c r="S2512" s="232">
        <f>E7+(E8*0.1)</f>
        <v>0.2</v>
      </c>
      <c r="T2512" s="162">
        <v>-3410</v>
      </c>
      <c r="U2512" s="233">
        <f>E9+(E10*0.5)+(E11*0.1)</f>
        <v>0.2</v>
      </c>
      <c r="V2512" s="162">
        <v>-1400</v>
      </c>
      <c r="W2512" s="233">
        <f>E12+(E13*0.5)+(E14*0.1)</f>
        <v>0.30000000000000004</v>
      </c>
      <c r="X2512" s="162">
        <v>-1200</v>
      </c>
      <c r="Y2512" s="161">
        <f t="shared" si="777"/>
        <v>2485</v>
      </c>
      <c r="Z2512" s="162">
        <f t="shared" si="769"/>
        <v>-1097.1399999999999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-1097.1399999999999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496264.86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77479.680000000022</v>
      </c>
      <c r="AU2512" s="237">
        <f t="shared" si="782"/>
        <v>61761.600000000035</v>
      </c>
      <c r="AV2512" s="237">
        <f t="shared" si="783"/>
        <v>129156.08000000016</v>
      </c>
      <c r="AW2512" s="237">
        <f t="shared" si="784"/>
        <v>77323.599999999962</v>
      </c>
      <c r="AX2512" s="237">
        <f t="shared" si="785"/>
        <v>150543.9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494320.77999999997</v>
      </c>
      <c r="M2513" s="162">
        <f>MAX(AN28:AN2513)</f>
        <v>497362</v>
      </c>
      <c r="N2513" s="162">
        <f t="shared" si="776"/>
        <v>-3041.2200000000303</v>
      </c>
      <c r="O2513" s="231">
        <f>E3+(E4*0.1)</f>
        <v>0.30000000000000004</v>
      </c>
      <c r="P2513" s="162">
        <v>-550</v>
      </c>
      <c r="Q2513" s="232">
        <f>E5+(E6*0.1)</f>
        <v>0.2</v>
      </c>
      <c r="R2513" s="162">
        <v>-850</v>
      </c>
      <c r="S2513" s="232">
        <f>E7+(E8*0.1)</f>
        <v>0.2</v>
      </c>
      <c r="T2513" s="162">
        <v>-4845.3999999999996</v>
      </c>
      <c r="U2513" s="233">
        <f>E9+(E10*0.5)+(E11*0.1)</f>
        <v>0.2</v>
      </c>
      <c r="V2513" s="162">
        <v>-1400</v>
      </c>
      <c r="W2513" s="233">
        <f>E12+(E13*0.5)+(E14*0.1)</f>
        <v>0.30000000000000004</v>
      </c>
      <c r="X2513" s="162">
        <v>-1200</v>
      </c>
      <c r="Y2513" s="161">
        <f t="shared" si="777"/>
        <v>2486</v>
      </c>
      <c r="Z2513" s="162">
        <f t="shared" si="769"/>
        <v>-1944.08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-1944.08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494320.77999999997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77314.680000000022</v>
      </c>
      <c r="AU2513" s="237">
        <f t="shared" si="782"/>
        <v>61591.600000000035</v>
      </c>
      <c r="AV2513" s="237">
        <f t="shared" si="783"/>
        <v>128187.00000000016</v>
      </c>
      <c r="AW2513" s="237">
        <f t="shared" si="784"/>
        <v>77043.599999999962</v>
      </c>
      <c r="AX2513" s="237">
        <f t="shared" si="785"/>
        <v>150183.9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498095.80499999999</v>
      </c>
      <c r="M2514" s="162">
        <f>MAX(AN28:AN2514)</f>
        <v>498095.80499999999</v>
      </c>
      <c r="N2514" s="162">
        <f t="shared" si="776"/>
        <v>0</v>
      </c>
      <c r="O2514" s="231">
        <f>E3+(E4*0.1)</f>
        <v>0.30000000000000004</v>
      </c>
      <c r="P2514" s="162">
        <v>759.15</v>
      </c>
      <c r="Q2514" s="232">
        <f>E5+(E6*0.1)</f>
        <v>0.2</v>
      </c>
      <c r="R2514" s="162">
        <v>2384</v>
      </c>
      <c r="S2514" s="232">
        <f>E7+(E8*0.1)</f>
        <v>0.2</v>
      </c>
      <c r="T2514" s="162">
        <v>6979.4</v>
      </c>
      <c r="U2514" s="233">
        <f>E9+(E10*0.5)+(E11*0.1)</f>
        <v>0.2</v>
      </c>
      <c r="V2514" s="162">
        <v>10173</v>
      </c>
      <c r="W2514" s="233">
        <f>E12+(E13*0.5)+(E14*0.1)</f>
        <v>0.30000000000000004</v>
      </c>
      <c r="X2514" s="162">
        <v>-1200</v>
      </c>
      <c r="Y2514" s="161">
        <f t="shared" si="777"/>
        <v>2487</v>
      </c>
      <c r="Z2514" s="162">
        <f t="shared" si="769"/>
        <v>3775.0250000000005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3775.0250000000005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498095.80499999999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77542.425000000017</v>
      </c>
      <c r="AU2514" s="237">
        <f t="shared" si="782"/>
        <v>62068.400000000038</v>
      </c>
      <c r="AV2514" s="237">
        <f t="shared" si="783"/>
        <v>129582.88000000016</v>
      </c>
      <c r="AW2514" s="237">
        <f t="shared" si="784"/>
        <v>79078.199999999968</v>
      </c>
      <c r="AX2514" s="237">
        <f t="shared" si="785"/>
        <v>149823.9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496843.505</v>
      </c>
      <c r="M2515" s="162">
        <f>MAX(AN28:AN2515)</f>
        <v>498095.80499999999</v>
      </c>
      <c r="N2515" s="162">
        <f t="shared" si="776"/>
        <v>-1252.2999999999884</v>
      </c>
      <c r="O2515" s="231">
        <f>E3+(E4*0.1)</f>
        <v>0.30000000000000004</v>
      </c>
      <c r="P2515" s="162">
        <v>-550</v>
      </c>
      <c r="Q2515" s="232">
        <f>E5+(E6*0.1)</f>
        <v>0.2</v>
      </c>
      <c r="R2515" s="162">
        <v>-226.5</v>
      </c>
      <c r="S2515" s="232">
        <f>E7+(E8*0.1)</f>
        <v>0.2</v>
      </c>
      <c r="T2515" s="162">
        <v>-2010</v>
      </c>
      <c r="U2515" s="233">
        <f>E9+(E10*0.5)+(E11*0.1)</f>
        <v>0.2</v>
      </c>
      <c r="V2515" s="162">
        <v>-1400</v>
      </c>
      <c r="W2515" s="233">
        <f>E12+(E13*0.5)+(E14*0.1)</f>
        <v>0.30000000000000004</v>
      </c>
      <c r="X2515" s="162">
        <v>-1200</v>
      </c>
      <c r="Y2515" s="161">
        <f t="shared" si="777"/>
        <v>2488</v>
      </c>
      <c r="Z2515" s="162">
        <f t="shared" si="769"/>
        <v>-1252.3000000000002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-1252.3000000000002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496843.505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77377.425000000017</v>
      </c>
      <c r="AU2515" s="237">
        <f t="shared" si="782"/>
        <v>62023.100000000035</v>
      </c>
      <c r="AV2515" s="237">
        <f t="shared" si="783"/>
        <v>129180.88000000016</v>
      </c>
      <c r="AW2515" s="237">
        <f t="shared" si="784"/>
        <v>78798.199999999968</v>
      </c>
      <c r="AX2515" s="237">
        <f t="shared" si="785"/>
        <v>149463.9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495186.505</v>
      </c>
      <c r="M2516" s="162">
        <f>MAX(AN28:AN2516)</f>
        <v>498095.80499999999</v>
      </c>
      <c r="N2516" s="162">
        <f t="shared" si="776"/>
        <v>-2909.2999999999884</v>
      </c>
      <c r="O2516" s="231">
        <f>E3+(E4*0.1)</f>
        <v>0.30000000000000004</v>
      </c>
      <c r="P2516" s="162">
        <v>-550</v>
      </c>
      <c r="Q2516" s="232">
        <f>E5+(E6*0.1)</f>
        <v>0.2</v>
      </c>
      <c r="R2516" s="162">
        <v>-850</v>
      </c>
      <c r="S2516" s="232">
        <f>E7+(E8*0.1)</f>
        <v>0.2</v>
      </c>
      <c r="T2516" s="162">
        <v>-3410</v>
      </c>
      <c r="U2516" s="233">
        <f>E9+(E10*0.5)+(E11*0.1)</f>
        <v>0.2</v>
      </c>
      <c r="V2516" s="162">
        <v>-1400</v>
      </c>
      <c r="W2516" s="233">
        <f>E12+(E13*0.5)+(E14*0.1)</f>
        <v>0.30000000000000004</v>
      </c>
      <c r="X2516" s="162">
        <v>-1200</v>
      </c>
      <c r="Y2516" s="161">
        <f t="shared" si="777"/>
        <v>2489</v>
      </c>
      <c r="Z2516" s="162">
        <f t="shared" si="769"/>
        <v>-1657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-1657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495186.505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77212.425000000017</v>
      </c>
      <c r="AU2516" s="237">
        <f t="shared" si="782"/>
        <v>61853.100000000035</v>
      </c>
      <c r="AV2516" s="237">
        <f t="shared" si="783"/>
        <v>128498.88000000016</v>
      </c>
      <c r="AW2516" s="237">
        <f t="shared" si="784"/>
        <v>78518.199999999968</v>
      </c>
      <c r="AX2516" s="237">
        <f t="shared" si="785"/>
        <v>149103.9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496678.01500000001</v>
      </c>
      <c r="M2517" s="162">
        <f>MAX(AN28:AN2517)</f>
        <v>498095.80499999999</v>
      </c>
      <c r="N2517" s="162">
        <f t="shared" si="776"/>
        <v>-1417.789999999979</v>
      </c>
      <c r="O2517" s="231">
        <f>E3+(E4*0.1)</f>
        <v>0.30000000000000004</v>
      </c>
      <c r="P2517" s="162">
        <v>-107.9</v>
      </c>
      <c r="Q2517" s="232">
        <f>E5+(E6*0.1)</f>
        <v>0.2</v>
      </c>
      <c r="R2517" s="162">
        <v>1015</v>
      </c>
      <c r="S2517" s="232">
        <f>E7+(E8*0.1)</f>
        <v>0.2</v>
      </c>
      <c r="T2517" s="162">
        <v>4342.3999999999996</v>
      </c>
      <c r="U2517" s="233">
        <f>E9+(E10*0.5)+(E11*0.1)</f>
        <v>0.2</v>
      </c>
      <c r="V2517" s="162">
        <v>4062</v>
      </c>
      <c r="W2517" s="233">
        <f>E12+(E13*0.5)+(E14*0.1)</f>
        <v>0.30000000000000004</v>
      </c>
      <c r="X2517" s="162">
        <v>-1200</v>
      </c>
      <c r="Y2517" s="161">
        <f t="shared" si="777"/>
        <v>2490</v>
      </c>
      <c r="Z2517" s="162">
        <f t="shared" si="769"/>
        <v>1491.5100000000002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1491.5100000000002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496678.01500000001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77180.055000000022</v>
      </c>
      <c r="AU2517" s="237">
        <f t="shared" si="782"/>
        <v>62056.100000000035</v>
      </c>
      <c r="AV2517" s="237">
        <f t="shared" si="783"/>
        <v>129367.36000000016</v>
      </c>
      <c r="AW2517" s="237">
        <f t="shared" si="784"/>
        <v>79330.599999999962</v>
      </c>
      <c r="AX2517" s="237">
        <f t="shared" si="785"/>
        <v>148743.9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497745.51500000001</v>
      </c>
      <c r="M2518" s="162">
        <f>MAX(AN28:AN2518)</f>
        <v>498095.80499999999</v>
      </c>
      <c r="N2518" s="162">
        <f t="shared" si="776"/>
        <v>-350.28999999997905</v>
      </c>
      <c r="O2518" s="231">
        <f>E3+(E4*0.1)</f>
        <v>0.30000000000000004</v>
      </c>
      <c r="P2518" s="162">
        <v>-550</v>
      </c>
      <c r="Q2518" s="232">
        <f>E5+(E6*0.1)</f>
        <v>0.2</v>
      </c>
      <c r="R2518" s="162">
        <v>2524.5</v>
      </c>
      <c r="S2518" s="232">
        <f>E7+(E8*0.1)</f>
        <v>0.2</v>
      </c>
      <c r="T2518" s="162">
        <v>6838</v>
      </c>
      <c r="U2518" s="233">
        <f>E9+(E10*0.5)+(E11*0.1)</f>
        <v>0.2</v>
      </c>
      <c r="V2518" s="162">
        <v>-1400</v>
      </c>
      <c r="W2518" s="233">
        <f>E12+(E13*0.5)+(E14*0.1)</f>
        <v>0.30000000000000004</v>
      </c>
      <c r="X2518" s="162">
        <v>-1200</v>
      </c>
      <c r="Y2518" s="161">
        <f t="shared" si="777"/>
        <v>2491</v>
      </c>
      <c r="Z2518" s="162">
        <f t="shared" si="769"/>
        <v>1067.5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1067.5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497745.51500000001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77015.055000000022</v>
      </c>
      <c r="AU2518" s="237">
        <f t="shared" si="782"/>
        <v>62561.000000000036</v>
      </c>
      <c r="AV2518" s="237">
        <f t="shared" si="783"/>
        <v>130734.96000000017</v>
      </c>
      <c r="AW2518" s="237">
        <f t="shared" si="784"/>
        <v>79050.599999999962</v>
      </c>
      <c r="AX2518" s="237">
        <f t="shared" si="785"/>
        <v>148383.9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496617.07500000001</v>
      </c>
      <c r="M2519" s="162">
        <f>MAX(AN28:AN2519)</f>
        <v>498095.80499999999</v>
      </c>
      <c r="N2519" s="162">
        <f t="shared" si="776"/>
        <v>-1478.7299999999814</v>
      </c>
      <c r="O2519" s="231">
        <f>E3+(E4*0.1)</f>
        <v>0.30000000000000004</v>
      </c>
      <c r="P2519" s="162">
        <v>-550</v>
      </c>
      <c r="Q2519" s="232">
        <f>E5+(E6*0.1)</f>
        <v>0.2</v>
      </c>
      <c r="R2519" s="162">
        <v>-850</v>
      </c>
      <c r="S2519" s="232">
        <f>E7+(E8*0.1)</f>
        <v>0.2</v>
      </c>
      <c r="T2519" s="162">
        <v>-767.2</v>
      </c>
      <c r="U2519" s="233">
        <f>E9+(E10*0.5)+(E11*0.1)</f>
        <v>0.2</v>
      </c>
      <c r="V2519" s="162">
        <v>-1400</v>
      </c>
      <c r="W2519" s="233">
        <f>E12+(E13*0.5)+(E14*0.1)</f>
        <v>0.30000000000000004</v>
      </c>
      <c r="X2519" s="162">
        <v>-1200</v>
      </c>
      <c r="Y2519" s="161">
        <f t="shared" si="777"/>
        <v>2492</v>
      </c>
      <c r="Z2519" s="162">
        <f t="shared" si="769"/>
        <v>-1128.44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-1128.44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496617.07500000001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76850.055000000022</v>
      </c>
      <c r="AU2519" s="237">
        <f t="shared" si="782"/>
        <v>62391.000000000036</v>
      </c>
      <c r="AV2519" s="237">
        <f t="shared" si="783"/>
        <v>130581.52000000016</v>
      </c>
      <c r="AW2519" s="237">
        <f t="shared" si="784"/>
        <v>78770.599999999962</v>
      </c>
      <c r="AX2519" s="237">
        <f t="shared" si="785"/>
        <v>148023.9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496527.435</v>
      </c>
      <c r="M2520" s="162">
        <f>MAX(AN28:AN2520)</f>
        <v>498095.80499999999</v>
      </c>
      <c r="N2520" s="162">
        <f t="shared" si="776"/>
        <v>-1568.3699999999953</v>
      </c>
      <c r="O2520" s="231">
        <f>E3+(E4*0.1)</f>
        <v>0.30000000000000004</v>
      </c>
      <c r="P2520" s="162">
        <v>-550</v>
      </c>
      <c r="Q2520" s="232">
        <f>E5+(E6*0.1)</f>
        <v>0.2</v>
      </c>
      <c r="R2520" s="162">
        <v>-850</v>
      </c>
      <c r="S2520" s="232">
        <f>E7+(E8*0.1)</f>
        <v>0.2</v>
      </c>
      <c r="T2520" s="162">
        <v>-1015.2</v>
      </c>
      <c r="U2520" s="233">
        <f>E9+(E10*0.5)+(E11*0.1)</f>
        <v>0.2</v>
      </c>
      <c r="V2520" s="162">
        <v>4042</v>
      </c>
      <c r="W2520" s="233">
        <f>E12+(E13*0.5)+(E14*0.1)</f>
        <v>0.30000000000000004</v>
      </c>
      <c r="X2520" s="162">
        <v>-1200</v>
      </c>
      <c r="Y2520" s="161">
        <f t="shared" si="777"/>
        <v>2493</v>
      </c>
      <c r="Z2520" s="162">
        <f t="shared" si="769"/>
        <v>-89.63999999999993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0</v>
      </c>
      <c r="AI2520" s="129">
        <f t="shared" si="771"/>
        <v>-89.63999999999993</v>
      </c>
      <c r="AJ2520" s="234">
        <f t="shared" si="772"/>
        <v>0</v>
      </c>
      <c r="AK2520" s="234">
        <f t="shared" si="773"/>
        <v>1</v>
      </c>
      <c r="AL2520" s="129">
        <f t="shared" si="774"/>
        <v>0</v>
      </c>
      <c r="AM2520" s="127">
        <v>46251</v>
      </c>
      <c r="AN2520" s="129">
        <f t="shared" si="778"/>
        <v>496527.435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76685.055000000022</v>
      </c>
      <c r="AU2520" s="237">
        <f t="shared" si="782"/>
        <v>62221.000000000036</v>
      </c>
      <c r="AV2520" s="237">
        <f t="shared" si="783"/>
        <v>130378.48000000017</v>
      </c>
      <c r="AW2520" s="237">
        <f t="shared" si="784"/>
        <v>79578.999999999956</v>
      </c>
      <c r="AX2520" s="237">
        <f t="shared" si="785"/>
        <v>147663.9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493577.97</v>
      </c>
      <c r="M2521" s="162">
        <f>MAX(AN28:AN2521)</f>
        <v>498095.80499999999</v>
      </c>
      <c r="N2521" s="162">
        <f t="shared" si="776"/>
        <v>-4517.835000000021</v>
      </c>
      <c r="O2521" s="231">
        <f>E3+(E4*0.1)</f>
        <v>0.30000000000000004</v>
      </c>
      <c r="P2521" s="162">
        <v>-576.75</v>
      </c>
      <c r="Q2521" s="232">
        <f>E5+(E6*0.1)</f>
        <v>0.2</v>
      </c>
      <c r="R2521" s="162">
        <v>-2301</v>
      </c>
      <c r="S2521" s="232">
        <f>E7+(E8*0.1)</f>
        <v>0.2</v>
      </c>
      <c r="T2521" s="162">
        <v>-8381.2000000000007</v>
      </c>
      <c r="U2521" s="233">
        <f>E9+(E10*0.5)+(E11*0.1)</f>
        <v>0.2</v>
      </c>
      <c r="V2521" s="162">
        <v>-1400</v>
      </c>
      <c r="W2521" s="233">
        <f>E12+(E13*0.5)+(E14*0.1)</f>
        <v>0.30000000000000004</v>
      </c>
      <c r="X2521" s="162">
        <v>-1200</v>
      </c>
      <c r="Y2521" s="161">
        <f t="shared" si="777"/>
        <v>2494</v>
      </c>
      <c r="Z2521" s="162">
        <f t="shared" si="769"/>
        <v>-2949.4650000000001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-2949.4650000000001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493577.97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76512.030000000028</v>
      </c>
      <c r="AU2521" s="237">
        <f t="shared" si="782"/>
        <v>61760.800000000039</v>
      </c>
      <c r="AV2521" s="237">
        <f t="shared" si="783"/>
        <v>128702.24000000017</v>
      </c>
      <c r="AW2521" s="237">
        <f t="shared" si="784"/>
        <v>79298.999999999956</v>
      </c>
      <c r="AX2521" s="237">
        <f t="shared" si="785"/>
        <v>147303.9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502660.14499999996</v>
      </c>
      <c r="M2522" s="162">
        <f>MAX(AN28:AN2522)</f>
        <v>502660.14499999996</v>
      </c>
      <c r="N2522" s="162">
        <f t="shared" si="776"/>
        <v>0</v>
      </c>
      <c r="O2522" s="231">
        <f>E3+(E4*0.1)</f>
        <v>0.30000000000000004</v>
      </c>
      <c r="P2522" s="162">
        <v>598.25</v>
      </c>
      <c r="Q2522" s="232">
        <f>E5+(E6*0.1)</f>
        <v>0.2</v>
      </c>
      <c r="R2522" s="162">
        <v>811</v>
      </c>
      <c r="S2522" s="232">
        <f>E7+(E8*0.1)</f>
        <v>0.2</v>
      </c>
      <c r="T2522" s="162">
        <v>-3410</v>
      </c>
      <c r="U2522" s="233">
        <f>E9+(E10*0.5)+(E11*0.1)</f>
        <v>0.2</v>
      </c>
      <c r="V2522" s="162">
        <v>18845</v>
      </c>
      <c r="W2522" s="233">
        <f>E12+(E13*0.5)+(E14*0.1)</f>
        <v>0.30000000000000004</v>
      </c>
      <c r="X2522" s="162">
        <v>18845</v>
      </c>
      <c r="Y2522" s="161">
        <f t="shared" si="777"/>
        <v>2495</v>
      </c>
      <c r="Z2522" s="162">
        <f t="shared" si="769"/>
        <v>9082.1750000000011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9082.1750000000011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502660.14499999996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76691.505000000034</v>
      </c>
      <c r="AU2522" s="237">
        <f t="shared" si="782"/>
        <v>61923.000000000036</v>
      </c>
      <c r="AV2522" s="237">
        <f t="shared" si="783"/>
        <v>128020.24000000017</v>
      </c>
      <c r="AW2522" s="237">
        <f t="shared" si="784"/>
        <v>83067.999999999956</v>
      </c>
      <c r="AX2522" s="237">
        <f t="shared" si="785"/>
        <v>152957.4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500988.24499999994</v>
      </c>
      <c r="M2523" s="162">
        <f>MAX(AN28:AN2523)</f>
        <v>502660.14499999996</v>
      </c>
      <c r="N2523" s="162">
        <f t="shared" si="776"/>
        <v>-1671.9000000000233</v>
      </c>
      <c r="O2523" s="231">
        <f>E3+(E4*0.1)</f>
        <v>0.30000000000000004</v>
      </c>
      <c r="P2523" s="162">
        <v>-550</v>
      </c>
      <c r="Q2523" s="232">
        <f>E5+(E6*0.1)</f>
        <v>0.2</v>
      </c>
      <c r="R2523" s="162">
        <v>-924.5</v>
      </c>
      <c r="S2523" s="232">
        <f>E7+(E8*0.1)</f>
        <v>0.2</v>
      </c>
      <c r="T2523" s="162">
        <v>-3410</v>
      </c>
      <c r="U2523" s="233">
        <f>E9+(E10*0.5)+(E11*0.1)</f>
        <v>0.2</v>
      </c>
      <c r="V2523" s="162">
        <v>-1400</v>
      </c>
      <c r="W2523" s="233">
        <f>E12+(E13*0.5)+(E14*0.1)</f>
        <v>0.30000000000000004</v>
      </c>
      <c r="X2523" s="162">
        <v>-1200</v>
      </c>
      <c r="Y2523" s="161">
        <f t="shared" si="777"/>
        <v>2496</v>
      </c>
      <c r="Z2523" s="162">
        <f t="shared" si="769"/>
        <v>-1671.9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-1671.9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500988.24499999994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76526.505000000034</v>
      </c>
      <c r="AU2523" s="237">
        <f t="shared" si="782"/>
        <v>61738.100000000035</v>
      </c>
      <c r="AV2523" s="237">
        <f t="shared" si="783"/>
        <v>127338.24000000017</v>
      </c>
      <c r="AW2523" s="237">
        <f t="shared" si="784"/>
        <v>82787.999999999956</v>
      </c>
      <c r="AX2523" s="237">
        <f t="shared" si="785"/>
        <v>152597.4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506699.34499999991</v>
      </c>
      <c r="M2524" s="162">
        <f>MAX(AN28:AN2524)</f>
        <v>506699.34499999991</v>
      </c>
      <c r="N2524" s="162">
        <f t="shared" si="776"/>
        <v>0</v>
      </c>
      <c r="O2524" s="231">
        <f>E3+(E4*0.1)</f>
        <v>0.30000000000000004</v>
      </c>
      <c r="P2524" s="162">
        <v>2589</v>
      </c>
      <c r="Q2524" s="232">
        <f>E5+(E6*0.1)</f>
        <v>0.2</v>
      </c>
      <c r="R2524" s="162">
        <v>1660.5</v>
      </c>
      <c r="S2524" s="232">
        <f>E7+(E8*0.1)</f>
        <v>0.2</v>
      </c>
      <c r="T2524" s="162">
        <v>1914</v>
      </c>
      <c r="U2524" s="233">
        <f>E9+(E10*0.5)+(E11*0.1)</f>
        <v>0.2</v>
      </c>
      <c r="V2524" s="162">
        <v>8439</v>
      </c>
      <c r="W2524" s="233">
        <f>E12+(E13*0.5)+(E14*0.1)</f>
        <v>0.30000000000000004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5711.1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5711.1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506699.34499999991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77303.205000000031</v>
      </c>
      <c r="AU2524" s="237">
        <f t="shared" si="782"/>
        <v>62070.200000000033</v>
      </c>
      <c r="AV2524" s="237">
        <f t="shared" si="783"/>
        <v>127721.04000000017</v>
      </c>
      <c r="AW2524" s="237">
        <f t="shared" si="784"/>
        <v>84475.799999999959</v>
      </c>
      <c r="AX2524" s="237">
        <f t="shared" si="785"/>
        <v>155129.1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508186.2099999999</v>
      </c>
      <c r="M2525" s="162">
        <f>MAX(AN28:AN2525)</f>
        <v>508186.2099999999</v>
      </c>
      <c r="N2525" s="162">
        <f t="shared" ref="N2525:N2552" si="795">AN2525-M2525</f>
        <v>0</v>
      </c>
      <c r="O2525" s="231">
        <f>E3+(E4*0.1)</f>
        <v>0.30000000000000004</v>
      </c>
      <c r="P2525" s="162">
        <v>700.75</v>
      </c>
      <c r="Q2525" s="232">
        <f>E5+(E6*0.1)</f>
        <v>0.2</v>
      </c>
      <c r="R2525" s="162">
        <v>-850</v>
      </c>
      <c r="S2525" s="232">
        <f>E7+(E8*0.1)</f>
        <v>0.2</v>
      </c>
      <c r="T2525" s="162">
        <v>-4771.8</v>
      </c>
      <c r="U2525" s="233">
        <f>E9+(E10*0.5)+(E11*0.1)</f>
        <v>0.2</v>
      </c>
      <c r="V2525" s="162">
        <v>4802</v>
      </c>
      <c r="W2525" s="233">
        <f>E12+(E13*0.5)+(E14*0.1)</f>
        <v>0.30000000000000004</v>
      </c>
      <c r="X2525" s="162">
        <v>4802</v>
      </c>
      <c r="Y2525" s="161">
        <f t="shared" ref="Y2525:Y2552" si="796">Y2524+1</f>
        <v>2498</v>
      </c>
      <c r="Z2525" s="162">
        <f t="shared" si="788"/>
        <v>1486.8650000000002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1486.8650000000002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508186.2099999999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77513.430000000037</v>
      </c>
      <c r="AU2525" s="237">
        <f t="shared" ref="AU2525:AU2552" si="801">(R2525*Q2525)+AU2524</f>
        <v>61900.200000000033</v>
      </c>
      <c r="AV2525" s="237">
        <f t="shared" ref="AV2525:AV2544" si="802">(S2525*T2525)+AV2524</f>
        <v>126766.68000000017</v>
      </c>
      <c r="AW2525" s="237">
        <f t="shared" ref="AW2525:AW2544" si="803">(V2525*U2525)+AW2524</f>
        <v>85436.199999999953</v>
      </c>
      <c r="AX2525" s="237">
        <f t="shared" ref="AX2525:AX2544" si="804">(X2525*W2525)+AX2524</f>
        <v>156569.70000000001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508774.96999999991</v>
      </c>
      <c r="M2526" s="162">
        <f>MAX(AN28:AN2526)</f>
        <v>508774.96999999991</v>
      </c>
      <c r="N2526" s="162">
        <f t="shared" si="795"/>
        <v>0</v>
      </c>
      <c r="O2526" s="231">
        <f>E3+(E4*0.1)</f>
        <v>0.30000000000000004</v>
      </c>
      <c r="P2526" s="162">
        <v>801.2</v>
      </c>
      <c r="Q2526" s="232">
        <f>E5+(E6*0.1)</f>
        <v>0.2</v>
      </c>
      <c r="R2526" s="162">
        <v>1221</v>
      </c>
      <c r="S2526" s="232">
        <f>E7+(E8*0.1)</f>
        <v>0.2</v>
      </c>
      <c r="T2526" s="162">
        <v>3721</v>
      </c>
      <c r="U2526" s="233">
        <f>E9+(E10*0.5)+(E11*0.1)</f>
        <v>0.2</v>
      </c>
      <c r="V2526" s="162">
        <v>-1400</v>
      </c>
      <c r="W2526" s="233">
        <f>E12+(E13*0.5)+(E14*0.1)</f>
        <v>0.30000000000000004</v>
      </c>
      <c r="X2526" s="162">
        <v>-1200</v>
      </c>
      <c r="Y2526" s="161">
        <f t="shared" si="796"/>
        <v>2499</v>
      </c>
      <c r="Z2526" s="162">
        <f t="shared" si="788"/>
        <v>588.76000000000022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588.76000000000022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508774.96999999991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77753.790000000037</v>
      </c>
      <c r="AU2526" s="237">
        <f t="shared" si="801"/>
        <v>62144.400000000031</v>
      </c>
      <c r="AV2526" s="237">
        <f t="shared" si="802"/>
        <v>127510.88000000016</v>
      </c>
      <c r="AW2526" s="237">
        <f t="shared" si="803"/>
        <v>85156.199999999953</v>
      </c>
      <c r="AX2526" s="237">
        <f t="shared" si="804"/>
        <v>156209.70000000001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507861.12999999989</v>
      </c>
      <c r="M2527" s="162">
        <f>MAX(AN28:AN2527)</f>
        <v>508774.96999999991</v>
      </c>
      <c r="N2527" s="162">
        <f t="shared" si="795"/>
        <v>-913.84000000002561</v>
      </c>
      <c r="O2527" s="231">
        <f>E3+(E4*0.1)</f>
        <v>0.30000000000000004</v>
      </c>
      <c r="P2527" s="162">
        <v>-550</v>
      </c>
      <c r="Q2527" s="232">
        <f>E5+(E6*0.1)</f>
        <v>0.2</v>
      </c>
      <c r="R2527" s="162">
        <v>-850</v>
      </c>
      <c r="S2527" s="232">
        <f>E7+(E8*0.1)</f>
        <v>0.2</v>
      </c>
      <c r="T2527" s="162">
        <v>305.8</v>
      </c>
      <c r="U2527" s="233">
        <f>E9+(E10*0.5)+(E11*0.1)</f>
        <v>0.2</v>
      </c>
      <c r="V2527" s="162">
        <v>-1400</v>
      </c>
      <c r="W2527" s="233">
        <f>E12+(E13*0.5)+(E14*0.1)</f>
        <v>0.30000000000000004</v>
      </c>
      <c r="X2527" s="162">
        <v>-1200</v>
      </c>
      <c r="Y2527" s="161">
        <f t="shared" si="796"/>
        <v>2500</v>
      </c>
      <c r="Z2527" s="162">
        <f t="shared" si="788"/>
        <v>-913.83999999999992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-913.83999999999992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507861.12999999989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77588.790000000037</v>
      </c>
      <c r="AU2527" s="237">
        <f t="shared" si="801"/>
        <v>61974.400000000031</v>
      </c>
      <c r="AV2527" s="237">
        <f t="shared" si="802"/>
        <v>127572.04000000017</v>
      </c>
      <c r="AW2527" s="237">
        <f t="shared" si="803"/>
        <v>84876.199999999953</v>
      </c>
      <c r="AX2527" s="237">
        <f t="shared" si="804"/>
        <v>155849.70000000001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509277.18999999989</v>
      </c>
      <c r="M2528" s="162">
        <f>MAX(AN28:AN2528)</f>
        <v>509277.18999999989</v>
      </c>
      <c r="N2528" s="162">
        <f t="shared" si="795"/>
        <v>0</v>
      </c>
      <c r="O2528" s="231">
        <f>E3+(E4*0.1)</f>
        <v>0.30000000000000004</v>
      </c>
      <c r="P2528" s="162">
        <v>-550</v>
      </c>
      <c r="Q2528" s="232">
        <f>E5+(E6*0.1)</f>
        <v>0.2</v>
      </c>
      <c r="R2528" s="162">
        <v>2764.5</v>
      </c>
      <c r="S2528" s="232">
        <f>E7+(E8*0.1)</f>
        <v>0.2</v>
      </c>
      <c r="T2528" s="162">
        <v>8340.7999999999993</v>
      </c>
      <c r="U2528" s="233">
        <f>E9+(E10*0.5)+(E11*0.1)</f>
        <v>0.2</v>
      </c>
      <c r="V2528" s="162">
        <v>-1400</v>
      </c>
      <c r="W2528" s="233">
        <f>E12+(E13*0.5)+(E14*0.1)</f>
        <v>0.30000000000000004</v>
      </c>
      <c r="X2528" s="162">
        <v>-1200</v>
      </c>
      <c r="Y2528" s="161">
        <f t="shared" si="796"/>
        <v>2501</v>
      </c>
      <c r="Z2528" s="162">
        <f t="shared" si="788"/>
        <v>1416.06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1416.06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509277.18999999989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77423.790000000037</v>
      </c>
      <c r="AU2528" s="237">
        <f t="shared" si="801"/>
        <v>62527.300000000032</v>
      </c>
      <c r="AV2528" s="237">
        <f t="shared" si="802"/>
        <v>129240.20000000017</v>
      </c>
      <c r="AW2528" s="237">
        <f t="shared" si="803"/>
        <v>84596.199999999953</v>
      </c>
      <c r="AX2528" s="237">
        <f t="shared" si="804"/>
        <v>155489.70000000001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507771.0149999999</v>
      </c>
      <c r="M2529" s="162">
        <f>MAX(AN28:AN2529)</f>
        <v>509277.18999999989</v>
      </c>
      <c r="N2529" s="162">
        <f t="shared" si="795"/>
        <v>-1506.1749999999884</v>
      </c>
      <c r="O2529" s="231">
        <f>E3+(E4*0.1)</f>
        <v>0.30000000000000004</v>
      </c>
      <c r="P2529" s="162">
        <v>-47.25</v>
      </c>
      <c r="Q2529" s="232">
        <f>E5+(E6*0.1)</f>
        <v>0.2</v>
      </c>
      <c r="R2529" s="162">
        <v>-850</v>
      </c>
      <c r="S2529" s="232">
        <f>E7+(E8*0.1)</f>
        <v>0.2</v>
      </c>
      <c r="T2529" s="162">
        <v>-3410</v>
      </c>
      <c r="U2529" s="233">
        <f>E9+(E10*0.5)+(E11*0.1)</f>
        <v>0.2</v>
      </c>
      <c r="V2529" s="162">
        <v>-1400</v>
      </c>
      <c r="W2529" s="233">
        <f>E12+(E13*0.5)+(E14*0.1)</f>
        <v>0.30000000000000004</v>
      </c>
      <c r="X2529" s="162">
        <v>-1200</v>
      </c>
      <c r="Y2529" s="161">
        <f t="shared" si="796"/>
        <v>2502</v>
      </c>
      <c r="Z2529" s="162">
        <f t="shared" si="788"/>
        <v>-1506.175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-1506.175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507771.0149999999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77409.615000000034</v>
      </c>
      <c r="AU2529" s="237">
        <f t="shared" si="801"/>
        <v>62357.300000000032</v>
      </c>
      <c r="AV2529" s="237">
        <f t="shared" si="802"/>
        <v>128558.20000000017</v>
      </c>
      <c r="AW2529" s="237">
        <f t="shared" si="803"/>
        <v>84316.199999999953</v>
      </c>
      <c r="AX2529" s="237">
        <f t="shared" si="804"/>
        <v>155129.70000000001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506890.17499999987</v>
      </c>
      <c r="M2530" s="162">
        <f>MAX(AN28:AN2530)</f>
        <v>509277.18999999989</v>
      </c>
      <c r="N2530" s="162">
        <f t="shared" si="795"/>
        <v>-2387.015000000014</v>
      </c>
      <c r="O2530" s="231">
        <f>E3+(E4*0.1)</f>
        <v>0.30000000000000004</v>
      </c>
      <c r="P2530" s="162">
        <v>-550</v>
      </c>
      <c r="Q2530" s="232">
        <f>E5+(E6*0.1)</f>
        <v>0.2</v>
      </c>
      <c r="R2530" s="162">
        <v>-850</v>
      </c>
      <c r="S2530" s="232">
        <f>E7+(E8*0.1)</f>
        <v>0.2</v>
      </c>
      <c r="T2530" s="162">
        <v>470.8</v>
      </c>
      <c r="U2530" s="233">
        <f>E9+(E10*0.5)+(E11*0.1)</f>
        <v>0.2</v>
      </c>
      <c r="V2530" s="162">
        <v>-1400</v>
      </c>
      <c r="W2530" s="233">
        <f>E12+(E13*0.5)+(E14*0.1)</f>
        <v>0.30000000000000004</v>
      </c>
      <c r="X2530" s="162">
        <v>-1200</v>
      </c>
      <c r="Y2530" s="161">
        <f t="shared" si="796"/>
        <v>2503</v>
      </c>
      <c r="Z2530" s="162">
        <f t="shared" si="788"/>
        <v>-880.83999999999992</v>
      </c>
      <c r="AA2530" s="238">
        <v>46265</v>
      </c>
      <c r="AB2530" s="129">
        <f>SUM(Z2510:Z2530)</f>
        <v>17675.490000000005</v>
      </c>
      <c r="AC2530" s="128">
        <f>(AB2530&gt;0)*1</f>
        <v>1</v>
      </c>
      <c r="AD2530" s="128">
        <f>(AB2530&lt;0)*1</f>
        <v>0</v>
      </c>
      <c r="AE2530" s="129">
        <f>AB2530*AC2530</f>
        <v>17675.490000000005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-880.83999999999992</v>
      </c>
      <c r="AJ2530" s="234">
        <f t="shared" si="791"/>
        <v>0</v>
      </c>
      <c r="AK2530" s="234">
        <f t="shared" si="792"/>
        <v>1</v>
      </c>
      <c r="AL2530" s="129">
        <f t="shared" si="793"/>
        <v>17675.490000000005</v>
      </c>
      <c r="AM2530" s="127">
        <v>46265</v>
      </c>
      <c r="AN2530" s="129">
        <f t="shared" si="797"/>
        <v>506890.17499999987</v>
      </c>
      <c r="AO2530" s="129">
        <f t="shared" si="798"/>
        <v>17675.490000000005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77244.615000000034</v>
      </c>
      <c r="AU2530" s="237">
        <f t="shared" si="801"/>
        <v>62187.300000000032</v>
      </c>
      <c r="AV2530" s="237">
        <f t="shared" si="802"/>
        <v>128652.36000000018</v>
      </c>
      <c r="AW2530" s="237">
        <f t="shared" si="803"/>
        <v>84036.199999999953</v>
      </c>
      <c r="AX2530" s="237">
        <f t="shared" si="804"/>
        <v>154769.70000000001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503960.0749999999</v>
      </c>
      <c r="M2531" s="162">
        <f>MAX(AN28:AN2531)</f>
        <v>509277.18999999989</v>
      </c>
      <c r="N2531" s="162">
        <f t="shared" si="795"/>
        <v>-5317.1149999999907</v>
      </c>
      <c r="O2531" s="231">
        <f>E3+(E4*0.1)</f>
        <v>0.30000000000000004</v>
      </c>
      <c r="P2531" s="162">
        <v>-561.6</v>
      </c>
      <c r="Q2531" s="232">
        <f>E5+(E6*0.1)</f>
        <v>0.2</v>
      </c>
      <c r="R2531" s="162">
        <v>-2583.5</v>
      </c>
      <c r="S2531" s="232">
        <f>E7+(E8*0.1)</f>
        <v>0.2</v>
      </c>
      <c r="T2531" s="162">
        <v>-8024.6</v>
      </c>
      <c r="U2531" s="233">
        <f>E9+(E10*0.5)+(E11*0.1)</f>
        <v>0.2</v>
      </c>
      <c r="V2531" s="162">
        <v>-1400</v>
      </c>
      <c r="W2531" s="233">
        <f>E12+(E13*0.5)+(E14*0.1)</f>
        <v>0.30000000000000004</v>
      </c>
      <c r="X2531" s="162">
        <v>-1200</v>
      </c>
      <c r="Y2531" s="161">
        <f t="shared" si="796"/>
        <v>2504</v>
      </c>
      <c r="Z2531" s="162">
        <f t="shared" si="788"/>
        <v>-2930.1000000000004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-2930.1000000000004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503960.0749999999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77076.135000000038</v>
      </c>
      <c r="AU2531" s="237">
        <f t="shared" si="801"/>
        <v>61670.600000000035</v>
      </c>
      <c r="AV2531" s="237">
        <f t="shared" si="802"/>
        <v>127047.44000000018</v>
      </c>
      <c r="AW2531" s="237">
        <f t="shared" si="803"/>
        <v>83756.199999999953</v>
      </c>
      <c r="AX2531" s="237">
        <f t="shared" si="804"/>
        <v>154409.70000000001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504378.41999999987</v>
      </c>
      <c r="M2532" s="162">
        <f>MAX(AN28:AN2532)</f>
        <v>509277.18999999989</v>
      </c>
      <c r="N2532" s="162">
        <f t="shared" si="795"/>
        <v>-4898.7700000000186</v>
      </c>
      <c r="O2532" s="231">
        <f>E3+(E4*0.1)</f>
        <v>0.30000000000000004</v>
      </c>
      <c r="P2532" s="162">
        <v>1475.35</v>
      </c>
      <c r="Q2532" s="232">
        <f>E5+(E6*0.1)</f>
        <v>0.2</v>
      </c>
      <c r="R2532" s="162">
        <v>1756.5</v>
      </c>
      <c r="S2532" s="232">
        <f>E7+(E8*0.1)</f>
        <v>0.2</v>
      </c>
      <c r="T2532" s="162">
        <v>1322.2</v>
      </c>
      <c r="U2532" s="233">
        <f>E9+(E10*0.5)+(E11*0.1)</f>
        <v>0.2</v>
      </c>
      <c r="V2532" s="162">
        <v>-1400</v>
      </c>
      <c r="W2532" s="233">
        <f>E12+(E13*0.5)+(E14*0.1)</f>
        <v>0.30000000000000004</v>
      </c>
      <c r="X2532" s="162">
        <v>-1200</v>
      </c>
      <c r="Y2532" s="161">
        <f t="shared" si="796"/>
        <v>2505</v>
      </c>
      <c r="Z2532" s="162">
        <f t="shared" si="788"/>
        <v>418.34499999999997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418.34499999999997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504378.41999999987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77518.740000000034</v>
      </c>
      <c r="AU2532" s="237">
        <f t="shared" si="801"/>
        <v>62021.900000000038</v>
      </c>
      <c r="AV2532" s="237">
        <f t="shared" si="802"/>
        <v>127311.88000000018</v>
      </c>
      <c r="AW2532" s="237">
        <f t="shared" si="803"/>
        <v>83476.199999999953</v>
      </c>
      <c r="AX2532" s="237">
        <f t="shared" si="804"/>
        <v>154049.70000000001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511757.21999999986</v>
      </c>
      <c r="M2533" s="162">
        <f>MAX(AN28:AN2533)</f>
        <v>511757.21999999986</v>
      </c>
      <c r="N2533" s="162">
        <f t="shared" si="795"/>
        <v>0</v>
      </c>
      <c r="O2533" s="231">
        <f>E3+(E4*0.1)</f>
        <v>0.30000000000000004</v>
      </c>
      <c r="P2533" s="162">
        <v>3120.8</v>
      </c>
      <c r="Q2533" s="232">
        <f>E5+(E6*0.1)</f>
        <v>0.2</v>
      </c>
      <c r="R2533" s="162">
        <v>4055.5</v>
      </c>
      <c r="S2533" s="232">
        <f>E7+(E8*0.1)</f>
        <v>0.2</v>
      </c>
      <c r="T2533" s="162">
        <v>6779.8</v>
      </c>
      <c r="U2533" s="233">
        <f>E9+(E10*0.5)+(E11*0.1)</f>
        <v>0.2</v>
      </c>
      <c r="V2533" s="162">
        <v>8551</v>
      </c>
      <c r="W2533" s="233">
        <f>E12+(E13*0.5)+(E14*0.1)</f>
        <v>0.30000000000000004</v>
      </c>
      <c r="X2533" s="162">
        <v>8551</v>
      </c>
      <c r="Y2533" s="161">
        <f t="shared" si="796"/>
        <v>2506</v>
      </c>
      <c r="Z2533" s="162">
        <f t="shared" si="788"/>
        <v>7378.8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7378.8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511757.21999999986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78454.98000000004</v>
      </c>
      <c r="AU2533" s="237">
        <f t="shared" si="801"/>
        <v>62833.000000000036</v>
      </c>
      <c r="AV2533" s="237">
        <f t="shared" si="802"/>
        <v>128667.84000000019</v>
      </c>
      <c r="AW2533" s="237">
        <f t="shared" si="803"/>
        <v>85186.399999999951</v>
      </c>
      <c r="AX2533" s="237">
        <f t="shared" si="804"/>
        <v>156615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511027.74999999988</v>
      </c>
      <c r="M2534" s="162">
        <f>MAX(AN28:AN2534)</f>
        <v>511757.21999999986</v>
      </c>
      <c r="N2534" s="162">
        <f t="shared" si="795"/>
        <v>-729.46999999997206</v>
      </c>
      <c r="O2534" s="231">
        <f>E3+(E4*0.1)</f>
        <v>0.30000000000000004</v>
      </c>
      <c r="P2534" s="162">
        <v>-556.1</v>
      </c>
      <c r="Q2534" s="232">
        <f>E5+(E6*0.1)</f>
        <v>0.2</v>
      </c>
      <c r="R2534" s="162">
        <v>-850</v>
      </c>
      <c r="S2534" s="232">
        <f>E7+(E8*0.1)</f>
        <v>0.2</v>
      </c>
      <c r="T2534" s="162">
        <v>1236.8</v>
      </c>
      <c r="U2534" s="233">
        <f>E9+(E10*0.5)+(E11*0.1)</f>
        <v>0.2</v>
      </c>
      <c r="V2534" s="162">
        <v>-1400</v>
      </c>
      <c r="W2534" s="233">
        <f>E12+(E13*0.5)+(E14*0.1)</f>
        <v>0.30000000000000004</v>
      </c>
      <c r="X2534" s="162">
        <v>-1200</v>
      </c>
      <c r="Y2534" s="161">
        <f t="shared" si="796"/>
        <v>2507</v>
      </c>
      <c r="Z2534" s="162">
        <f t="shared" si="788"/>
        <v>-729.47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-729.47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511027.74999999988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78288.150000000038</v>
      </c>
      <c r="AU2534" s="237">
        <f t="shared" si="801"/>
        <v>62663.000000000036</v>
      </c>
      <c r="AV2534" s="237">
        <f t="shared" si="802"/>
        <v>128915.20000000019</v>
      </c>
      <c r="AW2534" s="237">
        <f t="shared" si="803"/>
        <v>84906.399999999951</v>
      </c>
      <c r="AX2534" s="237">
        <f t="shared" si="804"/>
        <v>156255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510387.74999999988</v>
      </c>
      <c r="M2535" s="162">
        <f>MAX(AN28:AN2535)</f>
        <v>511757.21999999986</v>
      </c>
      <c r="N2535" s="162">
        <f t="shared" si="795"/>
        <v>-1369.4699999999721</v>
      </c>
      <c r="O2535" s="231">
        <f>E3+(E4*0.1)</f>
        <v>0.30000000000000004</v>
      </c>
      <c r="P2535" s="162">
        <v>0</v>
      </c>
      <c r="Q2535" s="232">
        <f>E5+(E6*0.1)</f>
        <v>0.2</v>
      </c>
      <c r="R2535" s="162">
        <v>0</v>
      </c>
      <c r="S2535" s="232">
        <f>E7+(E8*0.1)</f>
        <v>0.2</v>
      </c>
      <c r="T2535" s="162">
        <v>0</v>
      </c>
      <c r="U2535" s="233">
        <f>E9+(E10*0.5)+(E11*0.1)</f>
        <v>0.2</v>
      </c>
      <c r="V2535" s="162">
        <v>-1400</v>
      </c>
      <c r="W2535" s="233">
        <f>E12+(E13*0.5)+(E14*0.1)</f>
        <v>0.30000000000000004</v>
      </c>
      <c r="X2535" s="162">
        <v>-1200</v>
      </c>
      <c r="Y2535" s="161">
        <f t="shared" si="796"/>
        <v>2508</v>
      </c>
      <c r="Z2535" s="162">
        <f t="shared" si="788"/>
        <v>-640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-640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510387.74999999988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78288.150000000038</v>
      </c>
      <c r="AU2535" s="237">
        <f t="shared" si="801"/>
        <v>62663.000000000036</v>
      </c>
      <c r="AV2535" s="237">
        <f t="shared" si="802"/>
        <v>128915.20000000019</v>
      </c>
      <c r="AW2535" s="237">
        <f t="shared" si="803"/>
        <v>84626.399999999951</v>
      </c>
      <c r="AX2535" s="237">
        <f t="shared" si="804"/>
        <v>155895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508961.2099999999</v>
      </c>
      <c r="M2536" s="162">
        <f>MAX(AN28:AN2536)</f>
        <v>511757.21999999986</v>
      </c>
      <c r="N2536" s="162">
        <f t="shared" si="795"/>
        <v>-2796.0099999999511</v>
      </c>
      <c r="O2536" s="231">
        <f>E3+(E4*0.1)</f>
        <v>0.30000000000000004</v>
      </c>
      <c r="P2536" s="162">
        <v>-1569</v>
      </c>
      <c r="Q2536" s="232">
        <f>E5+(E6*0.1)</f>
        <v>0.2</v>
      </c>
      <c r="R2536" s="162">
        <v>-850</v>
      </c>
      <c r="S2536" s="232">
        <f>E7+(E8*0.1)</f>
        <v>0.2</v>
      </c>
      <c r="T2536" s="162">
        <v>-729.2</v>
      </c>
      <c r="U2536" s="233">
        <f>E9+(E10*0.5)+(E11*0.1)</f>
        <v>0.2</v>
      </c>
      <c r="V2536" s="162">
        <v>-1400</v>
      </c>
      <c r="W2536" s="233">
        <f>E12+(E13*0.5)+(E14*0.1)</f>
        <v>0.30000000000000004</v>
      </c>
      <c r="X2536" s="162">
        <v>-1200</v>
      </c>
      <c r="Y2536" s="161">
        <f t="shared" si="796"/>
        <v>2509</v>
      </c>
      <c r="Z2536" s="162">
        <f t="shared" si="788"/>
        <v>-1426.54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-1426.54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508961.2099999999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77817.450000000041</v>
      </c>
      <c r="AU2536" s="237">
        <f t="shared" si="801"/>
        <v>62493.000000000036</v>
      </c>
      <c r="AV2536" s="237">
        <f t="shared" si="802"/>
        <v>128769.36000000019</v>
      </c>
      <c r="AW2536" s="237">
        <f t="shared" si="803"/>
        <v>84346.399999999951</v>
      </c>
      <c r="AX2536" s="237">
        <f t="shared" si="804"/>
        <v>155535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507304.2099999999</v>
      </c>
      <c r="M2537" s="162">
        <f>MAX(AN28:AN2537)</f>
        <v>511757.21999999986</v>
      </c>
      <c r="N2537" s="162">
        <f t="shared" si="795"/>
        <v>-4453.0099999999511</v>
      </c>
      <c r="O2537" s="231">
        <f>E3+(E4*0.1)</f>
        <v>0.30000000000000004</v>
      </c>
      <c r="P2537" s="162">
        <v>-550</v>
      </c>
      <c r="Q2537" s="232">
        <f>E5+(E6*0.1)</f>
        <v>0.2</v>
      </c>
      <c r="R2537" s="162">
        <v>-850</v>
      </c>
      <c r="S2537" s="232">
        <f>E7+(E8*0.1)</f>
        <v>0.2</v>
      </c>
      <c r="T2537" s="162">
        <v>-3410</v>
      </c>
      <c r="U2537" s="233">
        <f>E9+(E10*0.5)+(E11*0.1)</f>
        <v>0.2</v>
      </c>
      <c r="V2537" s="162">
        <v>-1400</v>
      </c>
      <c r="W2537" s="233">
        <f>E12+(E13*0.5)+(E14*0.1)</f>
        <v>0.30000000000000004</v>
      </c>
      <c r="X2537" s="162">
        <v>-1200</v>
      </c>
      <c r="Y2537" s="161">
        <f t="shared" si="796"/>
        <v>2510</v>
      </c>
      <c r="Z2537" s="162">
        <f t="shared" si="788"/>
        <v>-1657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-1657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507304.2099999999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77652.450000000041</v>
      </c>
      <c r="AU2537" s="237">
        <f t="shared" si="801"/>
        <v>62323.000000000036</v>
      </c>
      <c r="AV2537" s="237">
        <f t="shared" si="802"/>
        <v>128087.36000000019</v>
      </c>
      <c r="AW2537" s="237">
        <f t="shared" si="803"/>
        <v>84066.399999999951</v>
      </c>
      <c r="AX2537" s="237">
        <f t="shared" si="804"/>
        <v>155175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504705.8899999999</v>
      </c>
      <c r="M2538" s="162">
        <f>MAX(AN28:AN2538)</f>
        <v>511757.21999999986</v>
      </c>
      <c r="N2538" s="162">
        <f t="shared" si="795"/>
        <v>-7051.3299999999581</v>
      </c>
      <c r="O2538" s="231">
        <f>E3+(E4*0.1)</f>
        <v>0.30000000000000004</v>
      </c>
      <c r="P2538" s="162">
        <v>-550</v>
      </c>
      <c r="Q2538" s="232">
        <f>E5+(E6*0.1)</f>
        <v>0.2</v>
      </c>
      <c r="R2538" s="162">
        <v>-2131</v>
      </c>
      <c r="S2538" s="232">
        <f>E7+(E8*0.1)</f>
        <v>0.2</v>
      </c>
      <c r="T2538" s="162">
        <v>-6835.6</v>
      </c>
      <c r="U2538" s="233">
        <f>E9+(E10*0.5)+(E11*0.1)</f>
        <v>0.2</v>
      </c>
      <c r="V2538" s="162">
        <v>-1400</v>
      </c>
      <c r="W2538" s="233">
        <f>E12+(E13*0.5)+(E14*0.1)</f>
        <v>0.30000000000000004</v>
      </c>
      <c r="X2538" s="162">
        <v>-1200</v>
      </c>
      <c r="Y2538" s="161">
        <f t="shared" si="796"/>
        <v>2511</v>
      </c>
      <c r="Z2538" s="162">
        <f t="shared" si="788"/>
        <v>-2598.3200000000002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-2598.3200000000002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504705.8899999999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77487.450000000041</v>
      </c>
      <c r="AU2538" s="237">
        <f t="shared" si="801"/>
        <v>61896.800000000039</v>
      </c>
      <c r="AV2538" s="237">
        <f t="shared" si="802"/>
        <v>126720.24000000019</v>
      </c>
      <c r="AW2538" s="237">
        <f t="shared" si="803"/>
        <v>83786.399999999951</v>
      </c>
      <c r="AX2538" s="237">
        <f t="shared" si="804"/>
        <v>154815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506542.19499999989</v>
      </c>
      <c r="M2539" s="162">
        <f>MAX(AN28:AN2539)</f>
        <v>511757.21999999986</v>
      </c>
      <c r="N2539" s="162">
        <f t="shared" si="795"/>
        <v>-5215.0249999999651</v>
      </c>
      <c r="O2539" s="231">
        <f>E3+(E4*0.1)</f>
        <v>0.30000000000000004</v>
      </c>
      <c r="P2539" s="162">
        <v>2545.9499999999998</v>
      </c>
      <c r="Q2539" s="232">
        <f>E5+(E6*0.1)</f>
        <v>0.2</v>
      </c>
      <c r="R2539" s="162">
        <v>3264</v>
      </c>
      <c r="S2539" s="232">
        <f>E7+(E8*0.1)</f>
        <v>0.2</v>
      </c>
      <c r="T2539" s="162">
        <v>5298.6</v>
      </c>
      <c r="U2539" s="233">
        <f>E9+(E10*0.5)+(E11*0.1)</f>
        <v>0.2</v>
      </c>
      <c r="V2539" s="162">
        <v>-1400</v>
      </c>
      <c r="W2539" s="233">
        <f>E12+(E13*0.5)+(E14*0.1)</f>
        <v>0.30000000000000004</v>
      </c>
      <c r="X2539" s="162">
        <v>-1200</v>
      </c>
      <c r="Y2539" s="161">
        <f t="shared" si="796"/>
        <v>2512</v>
      </c>
      <c r="Z2539" s="162">
        <f t="shared" si="788"/>
        <v>1836.3050000000003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1836.3050000000003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506542.19499999989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78251.235000000044</v>
      </c>
      <c r="AU2539" s="237">
        <f t="shared" si="801"/>
        <v>62549.600000000042</v>
      </c>
      <c r="AV2539" s="237">
        <f t="shared" si="802"/>
        <v>127779.9600000002</v>
      </c>
      <c r="AW2539" s="237">
        <f t="shared" si="803"/>
        <v>83506.399999999951</v>
      </c>
      <c r="AX2539" s="237">
        <f t="shared" si="804"/>
        <v>154455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504608.03499999992</v>
      </c>
      <c r="M2540" s="162">
        <f>MAX(AN28:AN2540)</f>
        <v>511757.21999999986</v>
      </c>
      <c r="N2540" s="162">
        <f t="shared" si="795"/>
        <v>-7149.1849999999395</v>
      </c>
      <c r="O2540" s="231">
        <f>E3+(E4*0.1)</f>
        <v>0.30000000000000004</v>
      </c>
      <c r="P2540" s="162">
        <v>-550</v>
      </c>
      <c r="Q2540" s="232">
        <f>E5+(E6*0.1)</f>
        <v>0.2</v>
      </c>
      <c r="R2540" s="162">
        <v>-2327</v>
      </c>
      <c r="S2540" s="232">
        <f>E7+(E8*0.1)</f>
        <v>0.2</v>
      </c>
      <c r="T2540" s="162">
        <v>-9744.7999999999993</v>
      </c>
      <c r="U2540" s="233">
        <f>E9+(E10*0.5)+(E11*0.1)</f>
        <v>0.2</v>
      </c>
      <c r="V2540" s="162">
        <v>5026</v>
      </c>
      <c r="W2540" s="233">
        <f>E12+(E13*0.5)+(E14*0.1)</f>
        <v>0.30000000000000004</v>
      </c>
      <c r="X2540" s="162">
        <v>-1200</v>
      </c>
      <c r="Y2540" s="161">
        <f t="shared" si="796"/>
        <v>2513</v>
      </c>
      <c r="Z2540" s="162">
        <f t="shared" si="788"/>
        <v>-1934.16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-1934.16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504608.03499999992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78086.235000000044</v>
      </c>
      <c r="AU2540" s="237">
        <f t="shared" si="801"/>
        <v>62084.200000000041</v>
      </c>
      <c r="AV2540" s="237">
        <f t="shared" si="802"/>
        <v>125831.00000000019</v>
      </c>
      <c r="AW2540" s="237">
        <f t="shared" si="803"/>
        <v>84511.599999999948</v>
      </c>
      <c r="AX2540" s="237">
        <f t="shared" si="804"/>
        <v>154095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502924.09499999991</v>
      </c>
      <c r="M2541" s="162">
        <f>MAX(AN28:AN2541)</f>
        <v>511757.21999999986</v>
      </c>
      <c r="N2541" s="162">
        <f t="shared" si="795"/>
        <v>-8833.1249999999418</v>
      </c>
      <c r="O2541" s="231">
        <f>E3+(E4*0.1)</f>
        <v>0.30000000000000004</v>
      </c>
      <c r="P2541" s="162">
        <v>-639.79999999999995</v>
      </c>
      <c r="Q2541" s="232">
        <f>E5+(E6*0.1)</f>
        <v>0.2</v>
      </c>
      <c r="R2541" s="162">
        <v>-850</v>
      </c>
      <c r="S2541" s="232">
        <f>E7+(E8*0.1)</f>
        <v>0.2</v>
      </c>
      <c r="T2541" s="162">
        <v>-3410</v>
      </c>
      <c r="U2541" s="233">
        <f>E9+(E10*0.5)+(E11*0.1)</f>
        <v>0.2</v>
      </c>
      <c r="V2541" s="162">
        <v>-1400</v>
      </c>
      <c r="W2541" s="233">
        <f>E12+(E13*0.5)+(E14*0.1)</f>
        <v>0.30000000000000004</v>
      </c>
      <c r="X2541" s="162">
        <v>-1200</v>
      </c>
      <c r="Y2541" s="161">
        <f t="shared" si="796"/>
        <v>2514</v>
      </c>
      <c r="Z2541" s="162">
        <f t="shared" si="788"/>
        <v>-1683.94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-1683.94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502924.09499999991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77894.295000000042</v>
      </c>
      <c r="AU2541" s="237">
        <f t="shared" si="801"/>
        <v>61914.200000000041</v>
      </c>
      <c r="AV2541" s="237">
        <f t="shared" si="802"/>
        <v>125149.00000000019</v>
      </c>
      <c r="AW2541" s="237">
        <f t="shared" si="803"/>
        <v>84231.599999999948</v>
      </c>
      <c r="AX2541" s="237">
        <f t="shared" si="804"/>
        <v>153735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501267.09499999991</v>
      </c>
      <c r="M2542" s="162">
        <f>MAX(AN28:AN2542)</f>
        <v>511757.21999999986</v>
      </c>
      <c r="N2542" s="162">
        <f t="shared" si="795"/>
        <v>-10490.124999999942</v>
      </c>
      <c r="O2542" s="231">
        <f>E3+(E4*0.1)</f>
        <v>0.30000000000000004</v>
      </c>
      <c r="P2542" s="162">
        <v>-550</v>
      </c>
      <c r="Q2542" s="232">
        <f>E5+(E6*0.1)</f>
        <v>0.2</v>
      </c>
      <c r="R2542" s="162">
        <v>-850</v>
      </c>
      <c r="S2542" s="232">
        <f>E7+(E8*0.1)</f>
        <v>0.2</v>
      </c>
      <c r="T2542" s="162">
        <v>-3410</v>
      </c>
      <c r="U2542" s="233">
        <f>E9+(E10*0.5)+(E11*0.1)</f>
        <v>0.2</v>
      </c>
      <c r="V2542" s="162">
        <v>-1400</v>
      </c>
      <c r="W2542" s="233">
        <f>E12+(E13*0.5)+(E14*0.1)</f>
        <v>0.30000000000000004</v>
      </c>
      <c r="X2542" s="162">
        <v>-1200</v>
      </c>
      <c r="Y2542" s="161">
        <f t="shared" si="796"/>
        <v>2515</v>
      </c>
      <c r="Z2542" s="162">
        <f t="shared" si="788"/>
        <v>-1657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-1657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501267.09499999991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77729.295000000042</v>
      </c>
      <c r="AU2542" s="237">
        <f t="shared" si="801"/>
        <v>61744.200000000041</v>
      </c>
      <c r="AV2542" s="237">
        <f t="shared" si="802"/>
        <v>124467.00000000019</v>
      </c>
      <c r="AW2542" s="237">
        <f t="shared" si="803"/>
        <v>83951.599999999948</v>
      </c>
      <c r="AX2542" s="237">
        <f t="shared" si="804"/>
        <v>153375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501182.52999999991</v>
      </c>
      <c r="M2543" s="162">
        <f>MAX(AN28:AN2543)</f>
        <v>511757.21999999986</v>
      </c>
      <c r="N2543" s="162">
        <f t="shared" si="795"/>
        <v>-10574.689999999944</v>
      </c>
      <c r="O2543" s="231">
        <f>E3+(E4*0.1)</f>
        <v>0.30000000000000004</v>
      </c>
      <c r="P2543" s="162">
        <v>-2153.15</v>
      </c>
      <c r="Q2543" s="232">
        <f>E5+(E6*0.1)</f>
        <v>0.2</v>
      </c>
      <c r="R2543" s="162">
        <v>-4031.5</v>
      </c>
      <c r="S2543" s="232">
        <f>E7+(E8*0.1)</f>
        <v>0.2</v>
      </c>
      <c r="T2543" s="162">
        <v>10038.4</v>
      </c>
      <c r="U2543" s="233">
        <f>E9+(E10*0.5)+(E11*0.1)</f>
        <v>0.2</v>
      </c>
      <c r="V2543" s="162">
        <v>-1400</v>
      </c>
      <c r="W2543" s="233">
        <f>E12+(E13*0.5)+(E14*0.1)</f>
        <v>0.30000000000000004</v>
      </c>
      <c r="X2543" s="162">
        <v>-1200</v>
      </c>
      <c r="Y2543" s="161">
        <f t="shared" si="796"/>
        <v>2516</v>
      </c>
      <c r="Z2543" s="162">
        <f t="shared" si="788"/>
        <v>-84.565000000000339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0</v>
      </c>
      <c r="AI2543" s="129">
        <f t="shared" si="790"/>
        <v>-84.565000000000339</v>
      </c>
      <c r="AJ2543" s="234">
        <f t="shared" si="791"/>
        <v>0</v>
      </c>
      <c r="AK2543" s="234">
        <f t="shared" si="792"/>
        <v>1</v>
      </c>
      <c r="AL2543" s="129">
        <f t="shared" si="793"/>
        <v>0</v>
      </c>
      <c r="AM2543" s="127">
        <v>46282</v>
      </c>
      <c r="AN2543" s="129">
        <f t="shared" si="797"/>
        <v>501182.52999999991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77083.350000000035</v>
      </c>
      <c r="AU2543" s="237">
        <f t="shared" si="801"/>
        <v>60937.900000000038</v>
      </c>
      <c r="AV2543" s="237">
        <f t="shared" si="802"/>
        <v>126474.68000000018</v>
      </c>
      <c r="AW2543" s="237">
        <f t="shared" si="803"/>
        <v>83671.599999999948</v>
      </c>
      <c r="AX2543" s="237">
        <f t="shared" si="804"/>
        <v>153015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501270.28999999992</v>
      </c>
      <c r="M2544" s="162">
        <f>MAX(AN28:AN2544)</f>
        <v>511757.21999999986</v>
      </c>
      <c r="N2544" s="162">
        <f t="shared" si="795"/>
        <v>-10486.929999999935</v>
      </c>
      <c r="O2544" s="231">
        <f>E3+(E4*0.1)</f>
        <v>0.30000000000000004</v>
      </c>
      <c r="P2544" s="162">
        <v>477</v>
      </c>
      <c r="Q2544" s="232">
        <f>E5+(E6*0.1)</f>
        <v>0.2</v>
      </c>
      <c r="R2544" s="162">
        <v>-1020.5</v>
      </c>
      <c r="S2544" s="232">
        <f>E7+(E8*0.1)</f>
        <v>0.2</v>
      </c>
      <c r="T2544" s="162">
        <v>3943.8</v>
      </c>
      <c r="U2544" s="233">
        <f>E9+(E10*0.5)+(E11*0.1)</f>
        <v>0.2</v>
      </c>
      <c r="V2544" s="162">
        <v>-1400</v>
      </c>
      <c r="W2544" s="233">
        <f>E12+(E13*0.5)+(E14*0.1)</f>
        <v>0.30000000000000004</v>
      </c>
      <c r="X2544" s="162">
        <v>-1200</v>
      </c>
      <c r="Y2544" s="161">
        <f t="shared" si="796"/>
        <v>2517</v>
      </c>
      <c r="Z2544" s="162">
        <f t="shared" si="788"/>
        <v>87.760000000000048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87.760000000000048</v>
      </c>
      <c r="AI2544" s="129">
        <f t="shared" si="790"/>
        <v>0</v>
      </c>
      <c r="AJ2544" s="234">
        <f t="shared" si="791"/>
        <v>1</v>
      </c>
      <c r="AK2544" s="234">
        <f t="shared" si="792"/>
        <v>0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501270.28999999992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77226.450000000041</v>
      </c>
      <c r="AU2544" s="237">
        <f t="shared" si="801"/>
        <v>60733.800000000039</v>
      </c>
      <c r="AV2544" s="237">
        <f t="shared" si="802"/>
        <v>127263.44000000018</v>
      </c>
      <c r="AW2544" s="237">
        <f t="shared" si="803"/>
        <v>83391.599999999948</v>
      </c>
      <c r="AX2544" s="237">
        <f t="shared" si="804"/>
        <v>152655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505507.52999999991</v>
      </c>
      <c r="M2545" s="162">
        <f>MAX(AN28:AN2545)</f>
        <v>511757.21999999986</v>
      </c>
      <c r="N2545" s="162">
        <f t="shared" si="795"/>
        <v>-6249.6899999999441</v>
      </c>
      <c r="O2545" s="231">
        <f>E3+(E4*0.1)</f>
        <v>0.30000000000000004</v>
      </c>
      <c r="P2545" s="162">
        <v>-1320.6</v>
      </c>
      <c r="Q2545" s="232">
        <f>E5+(E6*0.1)</f>
        <v>0.2</v>
      </c>
      <c r="R2545" s="162">
        <v>-2166.5</v>
      </c>
      <c r="S2545" s="232">
        <f>E7+(E8*0.1)</f>
        <v>0.2</v>
      </c>
      <c r="T2545" s="162">
        <v>16763.599999999999</v>
      </c>
      <c r="U2545" s="233">
        <f>E9+(E10*0.5)+(E11*0.1)</f>
        <v>0.2</v>
      </c>
      <c r="V2545" s="162">
        <v>3428</v>
      </c>
      <c r="W2545" s="233">
        <f>E12+(E13*0.5)+(E14*0.1)</f>
        <v>0.30000000000000004</v>
      </c>
      <c r="X2545" s="162">
        <v>3428</v>
      </c>
      <c r="Y2545" s="161">
        <f t="shared" si="796"/>
        <v>2518</v>
      </c>
      <c r="Z2545" s="162">
        <f t="shared" si="788"/>
        <v>4237.24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4237.24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505507.52999999991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76830.270000000048</v>
      </c>
      <c r="AU2545" s="237">
        <f t="shared" si="801"/>
        <v>60300.500000000036</v>
      </c>
      <c r="AV2545" s="237">
        <f t="shared" ref="AV2545:AV2552" si="811">(S2545*T2545)+AV2544</f>
        <v>130616.16000000018</v>
      </c>
      <c r="AW2545" s="237">
        <f t="shared" ref="AW2545:AW2552" si="812">(V2545*U2545)+AW2544</f>
        <v>84077.199999999953</v>
      </c>
      <c r="AX2545" s="237">
        <f t="shared" ref="AX2545:AX2552" si="813">(X2545*W2545)+AX2544</f>
        <v>153683.4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505472.49499999994</v>
      </c>
      <c r="M2546" s="162">
        <f>MAX(AN28:AN2546)</f>
        <v>511757.21999999986</v>
      </c>
      <c r="N2546" s="162">
        <f t="shared" si="795"/>
        <v>-6284.7249999999185</v>
      </c>
      <c r="O2546" s="231">
        <f>E3+(E4*0.1)</f>
        <v>0.30000000000000004</v>
      </c>
      <c r="P2546" s="162">
        <v>-1315.45</v>
      </c>
      <c r="Q2546" s="232">
        <f>E5+(E6*0.1)</f>
        <v>0.2</v>
      </c>
      <c r="R2546" s="162">
        <v>-3</v>
      </c>
      <c r="S2546" s="232">
        <f>E7+(E8*0.1)</f>
        <v>0.2</v>
      </c>
      <c r="T2546" s="162">
        <v>5001</v>
      </c>
      <c r="U2546" s="233">
        <f>E9+(E10*0.5)+(E11*0.1)</f>
        <v>0.2</v>
      </c>
      <c r="V2546" s="162">
        <v>-1400</v>
      </c>
      <c r="W2546" s="233">
        <f>E12+(E13*0.5)+(E14*0.1)</f>
        <v>0.30000000000000004</v>
      </c>
      <c r="X2546" s="162">
        <v>-1200</v>
      </c>
      <c r="Y2546" s="161">
        <f t="shared" si="796"/>
        <v>2519</v>
      </c>
      <c r="Z2546" s="162">
        <f t="shared" si="788"/>
        <v>-35.035000000000139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0</v>
      </c>
      <c r="AI2546" s="129">
        <f t="shared" si="808"/>
        <v>-35.035000000000139</v>
      </c>
      <c r="AJ2546" s="234">
        <f t="shared" si="809"/>
        <v>0</v>
      </c>
      <c r="AK2546" s="234">
        <f t="shared" si="810"/>
        <v>1</v>
      </c>
      <c r="AL2546" s="129">
        <f t="shared" si="793"/>
        <v>0</v>
      </c>
      <c r="AM2546" s="127">
        <f t="shared" si="806"/>
        <v>46287</v>
      </c>
      <c r="AN2546" s="129">
        <f t="shared" si="797"/>
        <v>505472.49499999994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76435.635000000053</v>
      </c>
      <c r="AU2546" s="237">
        <f t="shared" si="801"/>
        <v>60299.900000000038</v>
      </c>
      <c r="AV2546" s="237">
        <f t="shared" si="811"/>
        <v>131616.36000000019</v>
      </c>
      <c r="AW2546" s="237">
        <f t="shared" si="812"/>
        <v>83797.199999999953</v>
      </c>
      <c r="AX2546" s="237">
        <f t="shared" si="813"/>
        <v>153323.4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508700.14499999996</v>
      </c>
      <c r="M2547" s="162">
        <f>MAX(AN28:AN2547)</f>
        <v>511757.21999999986</v>
      </c>
      <c r="N2547" s="162">
        <f t="shared" si="795"/>
        <v>-3057.0749999998952</v>
      </c>
      <c r="O2547" s="231">
        <f>E3+(E4*0.1)</f>
        <v>0.30000000000000004</v>
      </c>
      <c r="P2547" s="162">
        <v>1760.5</v>
      </c>
      <c r="Q2547" s="232">
        <f>E5+(E6*0.1)</f>
        <v>0.2</v>
      </c>
      <c r="R2547" s="162">
        <v>-850</v>
      </c>
      <c r="S2547" s="232">
        <f>E7+(E8*0.1)</f>
        <v>0.2</v>
      </c>
      <c r="T2547" s="162">
        <v>-3410</v>
      </c>
      <c r="U2547" s="233">
        <f>E9+(E10*0.5)+(E11*0.1)</f>
        <v>0.2</v>
      </c>
      <c r="V2547" s="162">
        <v>7103</v>
      </c>
      <c r="W2547" s="233">
        <f>E12+(E13*0.5)+(E14*0.1)</f>
        <v>0.30000000000000004</v>
      </c>
      <c r="X2547" s="162">
        <v>7103</v>
      </c>
      <c r="Y2547" s="161">
        <f t="shared" si="796"/>
        <v>2520</v>
      </c>
      <c r="Z2547" s="162">
        <f t="shared" si="788"/>
        <v>3227.6500000000005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3227.6500000000005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508700.14499999996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76963.785000000047</v>
      </c>
      <c r="AU2547" s="237">
        <f t="shared" si="801"/>
        <v>60129.900000000038</v>
      </c>
      <c r="AV2547" s="237">
        <f t="shared" si="811"/>
        <v>130934.36000000019</v>
      </c>
      <c r="AW2547" s="237">
        <f t="shared" si="812"/>
        <v>85217.799999999959</v>
      </c>
      <c r="AX2547" s="237">
        <f t="shared" si="813"/>
        <v>155454.29999999999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506896.95999999996</v>
      </c>
      <c r="M2548" s="162">
        <f>MAX(AN28:AN2548)</f>
        <v>511757.21999999986</v>
      </c>
      <c r="N2548" s="162">
        <f t="shared" si="795"/>
        <v>-4860.2599999998929</v>
      </c>
      <c r="O2548" s="231">
        <f>E3+(E4*0.1)</f>
        <v>0.30000000000000004</v>
      </c>
      <c r="P2548" s="162">
        <v>808.05</v>
      </c>
      <c r="Q2548" s="232">
        <f>E5+(E6*0.1)</f>
        <v>0.2</v>
      </c>
      <c r="R2548" s="162">
        <v>-2002</v>
      </c>
      <c r="S2548" s="232">
        <f>E7+(E8*0.1)</f>
        <v>0.2</v>
      </c>
      <c r="T2548" s="162">
        <v>-5026</v>
      </c>
      <c r="U2548" s="233">
        <f>E9+(E10*0.5)+(E11*0.1)</f>
        <v>0.2</v>
      </c>
      <c r="V2548" s="162">
        <v>-1400</v>
      </c>
      <c r="W2548" s="233">
        <f>E12+(E13*0.5)+(E14*0.1)</f>
        <v>0.30000000000000004</v>
      </c>
      <c r="X2548" s="162">
        <v>-1200</v>
      </c>
      <c r="Y2548" s="161">
        <f t="shared" si="796"/>
        <v>2521</v>
      </c>
      <c r="Z2548" s="162">
        <f t="shared" si="788"/>
        <v>-1803.1849999999999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-1803.1849999999999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506896.95999999996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77206.200000000041</v>
      </c>
      <c r="AU2548" s="237">
        <f t="shared" si="801"/>
        <v>59729.500000000036</v>
      </c>
      <c r="AV2548" s="237">
        <f t="shared" si="811"/>
        <v>129929.16000000019</v>
      </c>
      <c r="AW2548" s="237">
        <f t="shared" si="812"/>
        <v>84937.799999999959</v>
      </c>
      <c r="AX2548" s="237">
        <f t="shared" si="813"/>
        <v>155094.29999999999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507001.83999999997</v>
      </c>
      <c r="M2549" s="162">
        <f>MAX(AN28:AN2549)</f>
        <v>511757.21999999986</v>
      </c>
      <c r="N2549" s="162">
        <f t="shared" si="795"/>
        <v>-4755.3799999998882</v>
      </c>
      <c r="O2549" s="231">
        <f>E3+(E4*0.1)</f>
        <v>0.30000000000000004</v>
      </c>
      <c r="P2549" s="162">
        <v>-550</v>
      </c>
      <c r="Q2549" s="232">
        <f>E5+(E6*0.1)</f>
        <v>0.2</v>
      </c>
      <c r="R2549" s="162">
        <v>1964</v>
      </c>
      <c r="S2549" s="232">
        <f>E7+(E8*0.1)</f>
        <v>0.2</v>
      </c>
      <c r="T2549" s="162">
        <v>2585.4</v>
      </c>
      <c r="U2549" s="233">
        <f>E9+(E10*0.5)+(E11*0.1)</f>
        <v>0.2</v>
      </c>
      <c r="V2549" s="162">
        <v>-1400</v>
      </c>
      <c r="W2549" s="233">
        <f>E12+(E13*0.5)+(E14*0.1)</f>
        <v>0.30000000000000004</v>
      </c>
      <c r="X2549" s="162">
        <v>-1200</v>
      </c>
      <c r="Y2549" s="161">
        <f t="shared" si="796"/>
        <v>2522</v>
      </c>
      <c r="Z2549" s="162">
        <f t="shared" si="788"/>
        <v>104.87999999999994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104.87999999999994</v>
      </c>
      <c r="AI2549" s="129">
        <f t="shared" si="808"/>
        <v>0</v>
      </c>
      <c r="AJ2549" s="234">
        <f t="shared" si="809"/>
        <v>1</v>
      </c>
      <c r="AK2549" s="234">
        <f t="shared" si="810"/>
        <v>0</v>
      </c>
      <c r="AL2549" s="129">
        <f t="shared" si="793"/>
        <v>0</v>
      </c>
      <c r="AM2549" s="127">
        <f t="shared" si="806"/>
        <v>46290</v>
      </c>
      <c r="AN2549" s="129">
        <f t="shared" si="797"/>
        <v>507001.83999999997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77041.200000000041</v>
      </c>
      <c r="AU2549" s="237">
        <f t="shared" si="801"/>
        <v>60122.300000000039</v>
      </c>
      <c r="AV2549" s="237">
        <f t="shared" si="811"/>
        <v>130446.24000000019</v>
      </c>
      <c r="AW2549" s="237">
        <f t="shared" si="812"/>
        <v>84657.799999999959</v>
      </c>
      <c r="AX2549" s="237">
        <f t="shared" si="813"/>
        <v>154734.29999999999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515105.70499999996</v>
      </c>
      <c r="M2550" s="162">
        <f>MAX(AN28:AN2550)</f>
        <v>515105.70499999996</v>
      </c>
      <c r="N2550" s="162">
        <f t="shared" si="795"/>
        <v>0</v>
      </c>
      <c r="O2550" s="231">
        <f>E3+(E4*0.1)</f>
        <v>0.30000000000000004</v>
      </c>
      <c r="P2550" s="162">
        <v>1735.55</v>
      </c>
      <c r="Q2550" s="232">
        <f>E5+(E6*0.1)</f>
        <v>0.2</v>
      </c>
      <c r="R2550" s="162">
        <v>-1135.5</v>
      </c>
      <c r="S2550" s="232">
        <f>E7+(E8*0.1)</f>
        <v>0.2</v>
      </c>
      <c r="T2550" s="162">
        <v>-3651</v>
      </c>
      <c r="U2550" s="233">
        <f>E9+(E10*0.5)+(E11*0.1)</f>
        <v>0.2</v>
      </c>
      <c r="V2550" s="162">
        <v>17081</v>
      </c>
      <c r="W2550" s="233">
        <f>E12+(E13*0.5)+(E14*0.1)</f>
        <v>0.30000000000000004</v>
      </c>
      <c r="X2550" s="162">
        <v>17081</v>
      </c>
      <c r="Y2550" s="161">
        <f t="shared" si="796"/>
        <v>2523</v>
      </c>
      <c r="Z2550" s="162">
        <f t="shared" si="788"/>
        <v>8103.8650000000016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8103.8650000000016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515105.70499999996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77561.865000000034</v>
      </c>
      <c r="AU2550" s="237">
        <f t="shared" si="801"/>
        <v>59895.200000000041</v>
      </c>
      <c r="AV2550" s="237">
        <f t="shared" si="811"/>
        <v>129716.0400000002</v>
      </c>
      <c r="AW2550" s="237">
        <f t="shared" si="812"/>
        <v>88073.999999999956</v>
      </c>
      <c r="AX2550" s="237">
        <f t="shared" si="813"/>
        <v>159858.59999999998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514743.17</v>
      </c>
      <c r="M2551" s="162">
        <f>MAX(AN28:AN2551)</f>
        <v>515105.70499999996</v>
      </c>
      <c r="N2551" s="162">
        <f t="shared" si="795"/>
        <v>-362.53499999997439</v>
      </c>
      <c r="O2551" s="231">
        <f>E3+(E4*0.1)</f>
        <v>0.30000000000000004</v>
      </c>
      <c r="P2551" s="162">
        <v>657.95</v>
      </c>
      <c r="Q2551" s="232">
        <f>E5+(E6*0.1)</f>
        <v>0.2</v>
      </c>
      <c r="R2551" s="162">
        <v>-850</v>
      </c>
      <c r="S2551" s="232">
        <f>E7+(E8*0.1)</f>
        <v>0.2</v>
      </c>
      <c r="T2551" s="162">
        <v>1250.4000000000001</v>
      </c>
      <c r="U2551" s="233">
        <f>E9+(E10*0.5)+(E11*0.1)</f>
        <v>0.2</v>
      </c>
      <c r="V2551" s="162">
        <v>-1400</v>
      </c>
      <c r="W2551" s="233">
        <f>E12+(E13*0.5)+(E14*0.1)</f>
        <v>0.30000000000000004</v>
      </c>
      <c r="X2551" s="162">
        <v>-1200</v>
      </c>
      <c r="Y2551" s="161">
        <f t="shared" si="796"/>
        <v>2524</v>
      </c>
      <c r="Z2551" s="162">
        <f t="shared" si="788"/>
        <v>-362.53499999999997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-362.53499999999997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514743.17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77759.250000000029</v>
      </c>
      <c r="AU2551" s="237">
        <f t="shared" si="801"/>
        <v>59725.200000000041</v>
      </c>
      <c r="AV2551" s="237">
        <f t="shared" si="811"/>
        <v>129966.1200000002</v>
      </c>
      <c r="AW2551" s="237">
        <f t="shared" si="812"/>
        <v>87793.999999999956</v>
      </c>
      <c r="AX2551" s="237">
        <f t="shared" si="813"/>
        <v>159498.59999999998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514044.85</v>
      </c>
      <c r="M2552" s="162">
        <f>MAX(AN28:AN2552)</f>
        <v>515105.70499999996</v>
      </c>
      <c r="N2552" s="162">
        <f t="shared" si="795"/>
        <v>-1060.8549999999814</v>
      </c>
      <c r="O2552" s="231">
        <f>E3+(E4*0.1)</f>
        <v>0.30000000000000004</v>
      </c>
      <c r="P2552" s="162">
        <v>-550</v>
      </c>
      <c r="Q2552" s="232">
        <f>E5+(E6*0.1)</f>
        <v>0.2</v>
      </c>
      <c r="R2552" s="162">
        <v>-850</v>
      </c>
      <c r="S2552" s="232">
        <f>E7+(E8*0.1)</f>
        <v>0.2</v>
      </c>
      <c r="T2552" s="162">
        <v>1383.4</v>
      </c>
      <c r="U2552" s="233">
        <f>E9+(E10*0.5)+(E11*0.1)</f>
        <v>0.2</v>
      </c>
      <c r="V2552" s="162">
        <v>-1400</v>
      </c>
      <c r="W2552" s="233">
        <f>E12+(E13*0.5)+(E14*0.1)</f>
        <v>0.30000000000000004</v>
      </c>
      <c r="X2552" s="162">
        <v>-1200</v>
      </c>
      <c r="Y2552" s="161">
        <f t="shared" si="796"/>
        <v>2525</v>
      </c>
      <c r="Z2552" s="162">
        <f t="shared" si="788"/>
        <v>-698.32</v>
      </c>
      <c r="AA2552" s="127">
        <f t="shared" si="805"/>
        <v>46295</v>
      </c>
      <c r="AB2552" s="129">
        <f>SUM(Z2531:Z2552)</f>
        <v>7154.6750000000029</v>
      </c>
      <c r="AC2552" s="128">
        <f>(AB2552&gt;0)*1</f>
        <v>1</v>
      </c>
      <c r="AD2552" s="128">
        <f>(AB2552&lt;0)*1</f>
        <v>0</v>
      </c>
      <c r="AE2552" s="129">
        <f>AB2552*AC2552</f>
        <v>7154.6750000000029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-698.32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7154.6750000000029</v>
      </c>
      <c r="AM2552" s="127">
        <f t="shared" si="806"/>
        <v>46295</v>
      </c>
      <c r="AN2552" s="129">
        <f>Z2552+AN2551</f>
        <v>514044.85</v>
      </c>
      <c r="AO2552" s="129">
        <f t="shared" si="798"/>
        <v>7154.6750000000029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77594.250000000029</v>
      </c>
      <c r="AU2552" s="237">
        <f t="shared" si="801"/>
        <v>59555.200000000041</v>
      </c>
      <c r="AV2552" s="237">
        <f t="shared" si="811"/>
        <v>130242.80000000019</v>
      </c>
      <c r="AW2552" s="237">
        <f t="shared" si="812"/>
        <v>87513.999999999956</v>
      </c>
      <c r="AX2552" s="237">
        <f t="shared" si="813"/>
        <v>159138.59999999998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514044.85</v>
      </c>
      <c r="AA2558" s="151"/>
      <c r="AB2558" s="152">
        <f>SUM(AB28:AB2552)</f>
        <v>514044.85000000009</v>
      </c>
      <c r="AC2558" s="153"/>
      <c r="AD2558" s="153"/>
      <c r="AE2558" s="154"/>
      <c r="AF2558" s="154"/>
      <c r="AG2558" s="155">
        <f>SUM(Z2359:Z2557)</f>
        <v>134728.3349999999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154959.92000000004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501270.28999999992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85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514044.84999999992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2523</v>
      </c>
      <c r="AB2564" s="235"/>
      <c r="AC2564" s="255"/>
      <c r="AD2564" s="255"/>
      <c r="AE2564" s="265" t="s">
        <v>1</v>
      </c>
      <c r="AF2564" s="256">
        <f>SUM(AE28:AE2558)</f>
        <v>591281.58499999996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6956.2539411764701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1284</v>
      </c>
      <c r="AB2566" s="235"/>
      <c r="AC2566" s="255"/>
      <c r="AD2566" s="255"/>
      <c r="AE2566" s="262" t="s">
        <v>34</v>
      </c>
      <c r="AF2566" s="267">
        <f>MAX(AE28:AE2558)</f>
        <v>31498.364999999998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1529316.2300000009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1191.0562538940817</v>
      </c>
      <c r="AB2568" s="235"/>
      <c r="AC2568" s="255"/>
      <c r="AD2568" s="255"/>
      <c r="AE2568" s="262" t="s">
        <v>49</v>
      </c>
      <c r="AF2568" s="263">
        <f>SUM(AD28:AD2558)</f>
        <v>32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13295.500000000002</v>
      </c>
      <c r="AB2569" s="235"/>
      <c r="AC2569" s="255"/>
      <c r="AD2569" s="255"/>
      <c r="AE2569" s="262" t="s">
        <v>1</v>
      </c>
      <c r="AF2569" s="256">
        <f>SUM(AF28:AF2558)</f>
        <v>-77236.734999999986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-2413.6479687499996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1239</v>
      </c>
      <c r="AB2571" s="235"/>
      <c r="AC2571" s="255"/>
      <c r="AD2571" s="255"/>
      <c r="AE2571" s="265" t="s">
        <v>34</v>
      </c>
      <c r="AF2571" s="256">
        <f>MIN(AF28:AF2558)</f>
        <v>-9111.7799999999988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-1012372.3050000005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-817.08822033898343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-5476.0749999999998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2026-10-26T19:09:04Z</dcterms:modified>
</cp:coreProperties>
</file>