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\"/>
    </mc:Choice>
  </mc:AlternateContent>
  <xr:revisionPtr revIDLastSave="0" documentId="13_ncr:1_{056EC94D-4D45-4389-A222-A2515B00DE0B}" xr6:coauthVersionLast="47" xr6:coauthVersionMax="47" xr10:uidLastSave="{00000000-0000-0000-0000-000000000000}"/>
  <bookViews>
    <workbookView xWindow="2610" yWindow="0" windowWidth="25980" windowHeight="15420" xr2:uid="{00000000-000D-0000-FFFF-FFFF00000000}"/>
  </bookViews>
  <sheets>
    <sheet name="GCY00_Barchart_Interactive_Ch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0" i="1" l="1"/>
  <c r="L39" i="1"/>
  <c r="L38" i="1"/>
  <c r="H15" i="1" l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G536" i="1"/>
  <c r="G529" i="1"/>
  <c r="G526" i="1"/>
  <c r="G523" i="1"/>
  <c r="G517" i="1"/>
  <c r="G514" i="1"/>
  <c r="G511" i="1"/>
  <c r="G504" i="1"/>
  <c r="G501" i="1"/>
  <c r="G498" i="1"/>
  <c r="G492" i="1"/>
  <c r="G489" i="1"/>
  <c r="G486" i="1"/>
  <c r="G479" i="1"/>
  <c r="G476" i="1"/>
  <c r="G473" i="1"/>
  <c r="G467" i="1"/>
  <c r="G464" i="1"/>
  <c r="G461" i="1"/>
  <c r="G454" i="1"/>
  <c r="G451" i="1"/>
  <c r="G448" i="1"/>
  <c r="G442" i="1"/>
  <c r="G439" i="1"/>
  <c r="G436" i="1"/>
  <c r="G428" i="1"/>
  <c r="G425" i="1"/>
  <c r="G422" i="1"/>
  <c r="G416" i="1"/>
  <c r="G413" i="1"/>
  <c r="G410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79" i="1"/>
  <c r="G376" i="1"/>
  <c r="G373" i="1"/>
  <c r="G367" i="1"/>
  <c r="G364" i="1"/>
  <c r="G361" i="1"/>
  <c r="G354" i="1"/>
  <c r="G351" i="1"/>
  <c r="G348" i="1"/>
  <c r="G342" i="1"/>
  <c r="G339" i="1"/>
  <c r="G336" i="1"/>
  <c r="G329" i="1"/>
  <c r="G326" i="1"/>
  <c r="G323" i="1"/>
  <c r="G317" i="1"/>
  <c r="G314" i="1"/>
  <c r="G311" i="1"/>
  <c r="G304" i="1"/>
  <c r="G301" i="1"/>
  <c r="G298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4" i="1"/>
  <c r="G261" i="1"/>
  <c r="G258" i="1"/>
  <c r="G252" i="1"/>
  <c r="G249" i="1"/>
  <c r="G246" i="1"/>
  <c r="G239" i="1"/>
  <c r="G236" i="1"/>
  <c r="G233" i="1"/>
  <c r="G227" i="1"/>
  <c r="G224" i="1"/>
  <c r="G221" i="1"/>
  <c r="G214" i="1"/>
  <c r="G211" i="1"/>
  <c r="G208" i="1"/>
  <c r="G202" i="1"/>
  <c r="G199" i="1"/>
  <c r="G196" i="1"/>
  <c r="G189" i="1"/>
  <c r="G186" i="1"/>
  <c r="G183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49" i="1"/>
  <c r="G146" i="1"/>
  <c r="G143" i="1"/>
  <c r="G137" i="1"/>
  <c r="G134" i="1"/>
  <c r="G131" i="1"/>
  <c r="G124" i="1"/>
  <c r="G121" i="1"/>
  <c r="G118" i="1"/>
  <c r="G112" i="1"/>
  <c r="G109" i="1"/>
  <c r="G106" i="1"/>
  <c r="G99" i="1"/>
  <c r="G96" i="1"/>
  <c r="G93" i="1"/>
  <c r="G87" i="1"/>
  <c r="G84" i="1"/>
  <c r="G81" i="1"/>
  <c r="G74" i="1"/>
  <c r="G71" i="1"/>
  <c r="G68" i="1"/>
  <c r="G62" i="1"/>
  <c r="G59" i="1"/>
  <c r="G56" i="1"/>
  <c r="G49" i="1"/>
  <c r="G46" i="1"/>
  <c r="G43" i="1"/>
  <c r="G37" i="1"/>
  <c r="G34" i="1"/>
  <c r="G31" i="1"/>
  <c r="G23" i="1"/>
  <c r="G20" i="1"/>
  <c r="G17" i="1"/>
  <c r="G11" i="1"/>
  <c r="G8" i="1"/>
  <c r="G5" i="1"/>
  <c r="I535" i="1"/>
  <c r="G535" i="1" s="1"/>
  <c r="I534" i="1"/>
  <c r="G534" i="1" s="1"/>
  <c r="I533" i="1"/>
  <c r="G533" i="1" s="1"/>
  <c r="I532" i="1"/>
  <c r="G532" i="1" s="1"/>
  <c r="I531" i="1"/>
  <c r="G531" i="1" s="1"/>
  <c r="I530" i="1"/>
  <c r="G530" i="1" s="1"/>
  <c r="I528" i="1"/>
  <c r="G528" i="1" s="1"/>
  <c r="I527" i="1"/>
  <c r="G527" i="1" s="1"/>
  <c r="I525" i="1"/>
  <c r="G525" i="1" s="1"/>
  <c r="I524" i="1"/>
  <c r="G524" i="1" s="1"/>
  <c r="I522" i="1"/>
  <c r="G522" i="1" s="1"/>
  <c r="I521" i="1"/>
  <c r="G521" i="1" s="1"/>
  <c r="I520" i="1"/>
  <c r="G520" i="1" s="1"/>
  <c r="I519" i="1"/>
  <c r="G519" i="1" s="1"/>
  <c r="I518" i="1"/>
  <c r="G518" i="1" s="1"/>
  <c r="I516" i="1"/>
  <c r="G516" i="1" s="1"/>
  <c r="I515" i="1"/>
  <c r="G515" i="1" s="1"/>
  <c r="I513" i="1"/>
  <c r="G513" i="1" s="1"/>
  <c r="I512" i="1"/>
  <c r="G512" i="1" s="1"/>
  <c r="I510" i="1"/>
  <c r="G510" i="1" s="1"/>
  <c r="I509" i="1"/>
  <c r="G509" i="1" s="1"/>
  <c r="I508" i="1"/>
  <c r="G508" i="1" s="1"/>
  <c r="I507" i="1"/>
  <c r="G507" i="1" s="1"/>
  <c r="I506" i="1"/>
  <c r="G506" i="1" s="1"/>
  <c r="I505" i="1"/>
  <c r="G505" i="1" s="1"/>
  <c r="I503" i="1"/>
  <c r="G503" i="1" s="1"/>
  <c r="I502" i="1"/>
  <c r="G502" i="1" s="1"/>
  <c r="I500" i="1"/>
  <c r="G500" i="1" s="1"/>
  <c r="I499" i="1"/>
  <c r="G499" i="1" s="1"/>
  <c r="I497" i="1"/>
  <c r="G497" i="1" s="1"/>
  <c r="I496" i="1"/>
  <c r="G496" i="1" s="1"/>
  <c r="I495" i="1"/>
  <c r="G495" i="1" s="1"/>
  <c r="I494" i="1"/>
  <c r="G494" i="1" s="1"/>
  <c r="I493" i="1"/>
  <c r="G493" i="1" s="1"/>
  <c r="I491" i="1"/>
  <c r="G491" i="1" s="1"/>
  <c r="I490" i="1"/>
  <c r="G490" i="1" s="1"/>
  <c r="I488" i="1"/>
  <c r="G488" i="1" s="1"/>
  <c r="I487" i="1"/>
  <c r="G487" i="1" s="1"/>
  <c r="I485" i="1"/>
  <c r="G485" i="1" s="1"/>
  <c r="I484" i="1"/>
  <c r="G484" i="1" s="1"/>
  <c r="I483" i="1"/>
  <c r="G483" i="1" s="1"/>
  <c r="I482" i="1"/>
  <c r="G482" i="1" s="1"/>
  <c r="I481" i="1"/>
  <c r="G481" i="1" s="1"/>
  <c r="I480" i="1"/>
  <c r="G480" i="1" s="1"/>
  <c r="I478" i="1"/>
  <c r="G478" i="1" s="1"/>
  <c r="I477" i="1"/>
  <c r="G477" i="1" s="1"/>
  <c r="I475" i="1"/>
  <c r="G475" i="1" s="1"/>
  <c r="I474" i="1"/>
  <c r="G474" i="1" s="1"/>
  <c r="I472" i="1"/>
  <c r="G472" i="1" s="1"/>
  <c r="I471" i="1"/>
  <c r="G471" i="1" s="1"/>
  <c r="I470" i="1"/>
  <c r="G470" i="1" s="1"/>
  <c r="I469" i="1"/>
  <c r="G469" i="1" s="1"/>
  <c r="I468" i="1"/>
  <c r="G468" i="1" s="1"/>
  <c r="I466" i="1"/>
  <c r="G466" i="1" s="1"/>
  <c r="I465" i="1"/>
  <c r="G465" i="1" s="1"/>
  <c r="I463" i="1"/>
  <c r="G463" i="1" s="1"/>
  <c r="I462" i="1"/>
  <c r="G462" i="1" s="1"/>
  <c r="I460" i="1"/>
  <c r="G460" i="1" s="1"/>
  <c r="I459" i="1"/>
  <c r="G459" i="1" s="1"/>
  <c r="I458" i="1"/>
  <c r="G458" i="1" s="1"/>
  <c r="I457" i="1"/>
  <c r="G457" i="1" s="1"/>
  <c r="I456" i="1"/>
  <c r="G456" i="1" s="1"/>
  <c r="I455" i="1"/>
  <c r="G455" i="1" s="1"/>
  <c r="I453" i="1"/>
  <c r="G453" i="1" s="1"/>
  <c r="I452" i="1"/>
  <c r="G452" i="1" s="1"/>
  <c r="I450" i="1"/>
  <c r="G450" i="1" s="1"/>
  <c r="I449" i="1"/>
  <c r="G449" i="1" s="1"/>
  <c r="I447" i="1"/>
  <c r="G447" i="1" s="1"/>
  <c r="I446" i="1"/>
  <c r="G446" i="1" s="1"/>
  <c r="I445" i="1"/>
  <c r="G445" i="1" s="1"/>
  <c r="I444" i="1"/>
  <c r="G444" i="1" s="1"/>
  <c r="I443" i="1"/>
  <c r="G443" i="1" s="1"/>
  <c r="I441" i="1"/>
  <c r="G441" i="1" s="1"/>
  <c r="I440" i="1"/>
  <c r="G440" i="1" s="1"/>
  <c r="I438" i="1"/>
  <c r="G438" i="1" s="1"/>
  <c r="I437" i="1"/>
  <c r="G437" i="1" s="1"/>
  <c r="I435" i="1"/>
  <c r="G435" i="1" s="1"/>
  <c r="I434" i="1"/>
  <c r="G434" i="1" s="1"/>
  <c r="I433" i="1"/>
  <c r="G433" i="1" s="1"/>
  <c r="I432" i="1"/>
  <c r="G432" i="1" s="1"/>
  <c r="I431" i="1"/>
  <c r="G431" i="1" s="1"/>
  <c r="I430" i="1"/>
  <c r="G430" i="1" s="1"/>
  <c r="I429" i="1"/>
  <c r="G429" i="1" s="1"/>
  <c r="I427" i="1"/>
  <c r="G427" i="1" s="1"/>
  <c r="I426" i="1"/>
  <c r="G426" i="1" s="1"/>
  <c r="I424" i="1"/>
  <c r="G424" i="1" s="1"/>
  <c r="I423" i="1"/>
  <c r="G423" i="1" s="1"/>
  <c r="I421" i="1"/>
  <c r="G421" i="1" s="1"/>
  <c r="I420" i="1"/>
  <c r="G420" i="1" s="1"/>
  <c r="I419" i="1"/>
  <c r="G419" i="1" s="1"/>
  <c r="I418" i="1"/>
  <c r="G418" i="1" s="1"/>
  <c r="I417" i="1"/>
  <c r="G417" i="1" s="1"/>
  <c r="I415" i="1"/>
  <c r="G415" i="1" s="1"/>
  <c r="I414" i="1"/>
  <c r="G414" i="1" s="1"/>
  <c r="I412" i="1"/>
  <c r="G412" i="1" s="1"/>
  <c r="I411" i="1"/>
  <c r="G411" i="1" s="1"/>
  <c r="I409" i="1"/>
  <c r="G409" i="1" s="1"/>
  <c r="I408" i="1"/>
  <c r="G408" i="1" s="1"/>
  <c r="I382" i="1"/>
  <c r="G382" i="1" s="1"/>
  <c r="I381" i="1"/>
  <c r="G381" i="1" s="1"/>
  <c r="I380" i="1"/>
  <c r="G380" i="1" s="1"/>
  <c r="I378" i="1"/>
  <c r="G378" i="1" s="1"/>
  <c r="I377" i="1"/>
  <c r="G377" i="1" s="1"/>
  <c r="I375" i="1"/>
  <c r="G375" i="1" s="1"/>
  <c r="I374" i="1"/>
  <c r="G374" i="1" s="1"/>
  <c r="I372" i="1"/>
  <c r="G372" i="1" s="1"/>
  <c r="I371" i="1"/>
  <c r="G371" i="1" s="1"/>
  <c r="I370" i="1"/>
  <c r="G370" i="1" s="1"/>
  <c r="I369" i="1"/>
  <c r="G369" i="1" s="1"/>
  <c r="I368" i="1"/>
  <c r="G368" i="1" s="1"/>
  <c r="I366" i="1"/>
  <c r="G366" i="1" s="1"/>
  <c r="I365" i="1"/>
  <c r="G365" i="1" s="1"/>
  <c r="I363" i="1"/>
  <c r="G363" i="1" s="1"/>
  <c r="I362" i="1"/>
  <c r="G362" i="1" s="1"/>
  <c r="I360" i="1"/>
  <c r="G360" i="1" s="1"/>
  <c r="I359" i="1"/>
  <c r="G359" i="1" s="1"/>
  <c r="I358" i="1"/>
  <c r="G358" i="1" s="1"/>
  <c r="I357" i="1"/>
  <c r="G357" i="1" s="1"/>
  <c r="I356" i="1"/>
  <c r="G356" i="1" s="1"/>
  <c r="I355" i="1"/>
  <c r="G355" i="1" s="1"/>
  <c r="I353" i="1"/>
  <c r="G353" i="1" s="1"/>
  <c r="I352" i="1"/>
  <c r="G352" i="1" s="1"/>
  <c r="I350" i="1"/>
  <c r="G350" i="1" s="1"/>
  <c r="I349" i="1"/>
  <c r="G349" i="1" s="1"/>
  <c r="I347" i="1"/>
  <c r="G347" i="1" s="1"/>
  <c r="I346" i="1"/>
  <c r="G346" i="1" s="1"/>
  <c r="I345" i="1"/>
  <c r="G345" i="1" s="1"/>
  <c r="I344" i="1"/>
  <c r="G344" i="1" s="1"/>
  <c r="I343" i="1"/>
  <c r="G343" i="1" s="1"/>
  <c r="I341" i="1"/>
  <c r="G341" i="1" s="1"/>
  <c r="I340" i="1"/>
  <c r="G340" i="1" s="1"/>
  <c r="I338" i="1"/>
  <c r="G338" i="1" s="1"/>
  <c r="I337" i="1"/>
  <c r="G337" i="1" s="1"/>
  <c r="I335" i="1"/>
  <c r="G335" i="1" s="1"/>
  <c r="I334" i="1"/>
  <c r="G334" i="1" s="1"/>
  <c r="I333" i="1"/>
  <c r="G333" i="1" s="1"/>
  <c r="I332" i="1"/>
  <c r="G332" i="1" s="1"/>
  <c r="I331" i="1"/>
  <c r="G331" i="1" s="1"/>
  <c r="I330" i="1"/>
  <c r="G330" i="1" s="1"/>
  <c r="I328" i="1"/>
  <c r="G328" i="1" s="1"/>
  <c r="I327" i="1"/>
  <c r="G327" i="1" s="1"/>
  <c r="I325" i="1"/>
  <c r="G325" i="1" s="1"/>
  <c r="I324" i="1"/>
  <c r="G324" i="1" s="1"/>
  <c r="I322" i="1"/>
  <c r="G322" i="1" s="1"/>
  <c r="I321" i="1"/>
  <c r="G321" i="1" s="1"/>
  <c r="I320" i="1"/>
  <c r="G320" i="1" s="1"/>
  <c r="I319" i="1"/>
  <c r="G319" i="1" s="1"/>
  <c r="I318" i="1"/>
  <c r="G318" i="1" s="1"/>
  <c r="I316" i="1"/>
  <c r="G316" i="1" s="1"/>
  <c r="I315" i="1"/>
  <c r="G315" i="1" s="1"/>
  <c r="I313" i="1"/>
  <c r="G313" i="1" s="1"/>
  <c r="I312" i="1"/>
  <c r="G312" i="1" s="1"/>
  <c r="I310" i="1"/>
  <c r="G310" i="1" s="1"/>
  <c r="I309" i="1"/>
  <c r="G309" i="1" s="1"/>
  <c r="I308" i="1"/>
  <c r="G308" i="1" s="1"/>
  <c r="I307" i="1"/>
  <c r="G307" i="1" s="1"/>
  <c r="I306" i="1"/>
  <c r="G306" i="1" s="1"/>
  <c r="I305" i="1"/>
  <c r="G305" i="1" s="1"/>
  <c r="I303" i="1"/>
  <c r="G303" i="1" s="1"/>
  <c r="I302" i="1"/>
  <c r="G302" i="1" s="1"/>
  <c r="I300" i="1"/>
  <c r="G300" i="1" s="1"/>
  <c r="I299" i="1"/>
  <c r="G299" i="1" s="1"/>
  <c r="I297" i="1"/>
  <c r="G297" i="1" s="1"/>
  <c r="I296" i="1"/>
  <c r="G296" i="1" s="1"/>
  <c r="I295" i="1"/>
  <c r="G295" i="1" s="1"/>
  <c r="I294" i="1"/>
  <c r="G294" i="1" s="1"/>
  <c r="I293" i="1"/>
  <c r="G293" i="1" s="1"/>
  <c r="I267" i="1"/>
  <c r="G267" i="1" s="1"/>
  <c r="I266" i="1"/>
  <c r="G266" i="1" s="1"/>
  <c r="I265" i="1"/>
  <c r="G265" i="1" s="1"/>
  <c r="I263" i="1"/>
  <c r="G263" i="1" s="1"/>
  <c r="I262" i="1"/>
  <c r="G262" i="1" s="1"/>
  <c r="I260" i="1"/>
  <c r="G260" i="1" s="1"/>
  <c r="I259" i="1"/>
  <c r="G259" i="1" s="1"/>
  <c r="I257" i="1"/>
  <c r="G257" i="1" s="1"/>
  <c r="I256" i="1"/>
  <c r="G256" i="1" s="1"/>
  <c r="I255" i="1"/>
  <c r="G255" i="1" s="1"/>
  <c r="I254" i="1"/>
  <c r="G254" i="1" s="1"/>
  <c r="I253" i="1"/>
  <c r="G253" i="1" s="1"/>
  <c r="I251" i="1"/>
  <c r="G251" i="1" s="1"/>
  <c r="I250" i="1"/>
  <c r="G250" i="1" s="1"/>
  <c r="I248" i="1"/>
  <c r="G248" i="1" s="1"/>
  <c r="I247" i="1"/>
  <c r="G247" i="1" s="1"/>
  <c r="I245" i="1"/>
  <c r="G245" i="1" s="1"/>
  <c r="I244" i="1"/>
  <c r="G244" i="1" s="1"/>
  <c r="I243" i="1"/>
  <c r="G243" i="1" s="1"/>
  <c r="I242" i="1"/>
  <c r="G242" i="1" s="1"/>
  <c r="I241" i="1"/>
  <c r="G241" i="1" s="1"/>
  <c r="I240" i="1"/>
  <c r="G240" i="1" s="1"/>
  <c r="I238" i="1"/>
  <c r="G238" i="1" s="1"/>
  <c r="I237" i="1"/>
  <c r="G237" i="1" s="1"/>
  <c r="I235" i="1"/>
  <c r="G235" i="1" s="1"/>
  <c r="I234" i="1"/>
  <c r="G234" i="1" s="1"/>
  <c r="I232" i="1"/>
  <c r="G232" i="1" s="1"/>
  <c r="I231" i="1"/>
  <c r="G231" i="1" s="1"/>
  <c r="I230" i="1"/>
  <c r="G230" i="1" s="1"/>
  <c r="I229" i="1"/>
  <c r="G229" i="1" s="1"/>
  <c r="I228" i="1"/>
  <c r="G228" i="1" s="1"/>
  <c r="I226" i="1"/>
  <c r="G226" i="1" s="1"/>
  <c r="I225" i="1"/>
  <c r="G225" i="1" s="1"/>
  <c r="I223" i="1"/>
  <c r="G223" i="1" s="1"/>
  <c r="I222" i="1"/>
  <c r="G222" i="1" s="1"/>
  <c r="I220" i="1"/>
  <c r="G220" i="1" s="1"/>
  <c r="I219" i="1"/>
  <c r="G219" i="1" s="1"/>
  <c r="I218" i="1"/>
  <c r="G218" i="1" s="1"/>
  <c r="I217" i="1"/>
  <c r="G217" i="1" s="1"/>
  <c r="I216" i="1"/>
  <c r="G216" i="1" s="1"/>
  <c r="I215" i="1"/>
  <c r="G215" i="1" s="1"/>
  <c r="I213" i="1"/>
  <c r="G213" i="1" s="1"/>
  <c r="I212" i="1"/>
  <c r="G212" i="1" s="1"/>
  <c r="I210" i="1"/>
  <c r="G210" i="1" s="1"/>
  <c r="I209" i="1"/>
  <c r="G209" i="1" s="1"/>
  <c r="I207" i="1"/>
  <c r="G207" i="1" s="1"/>
  <c r="I206" i="1"/>
  <c r="G206" i="1" s="1"/>
  <c r="I205" i="1"/>
  <c r="G205" i="1" s="1"/>
  <c r="I204" i="1"/>
  <c r="G204" i="1" s="1"/>
  <c r="I203" i="1"/>
  <c r="G203" i="1" s="1"/>
  <c r="I201" i="1"/>
  <c r="G201" i="1" s="1"/>
  <c r="I200" i="1"/>
  <c r="G200" i="1" s="1"/>
  <c r="I198" i="1"/>
  <c r="G198" i="1" s="1"/>
  <c r="I197" i="1"/>
  <c r="G197" i="1" s="1"/>
  <c r="I195" i="1"/>
  <c r="G195" i="1" s="1"/>
  <c r="I194" i="1"/>
  <c r="G194" i="1" s="1"/>
  <c r="I193" i="1"/>
  <c r="G193" i="1" s="1"/>
  <c r="I192" i="1"/>
  <c r="G192" i="1" s="1"/>
  <c r="I191" i="1"/>
  <c r="G191" i="1" s="1"/>
  <c r="I190" i="1"/>
  <c r="G190" i="1" s="1"/>
  <c r="I188" i="1"/>
  <c r="G188" i="1" s="1"/>
  <c r="I187" i="1"/>
  <c r="G187" i="1" s="1"/>
  <c r="I185" i="1"/>
  <c r="G185" i="1" s="1"/>
  <c r="I184" i="1"/>
  <c r="G184" i="1" s="1"/>
  <c r="I182" i="1"/>
  <c r="G182" i="1" s="1"/>
  <c r="I181" i="1"/>
  <c r="G181" i="1" s="1"/>
  <c r="I180" i="1"/>
  <c r="G180" i="1" s="1"/>
  <c r="I179" i="1"/>
  <c r="G179" i="1" s="1"/>
  <c r="I178" i="1"/>
  <c r="G178" i="1" s="1"/>
  <c r="I26" i="1"/>
  <c r="G26" i="1" s="1"/>
  <c r="I25" i="1"/>
  <c r="G25" i="1" s="1"/>
  <c r="I24" i="1"/>
  <c r="G24" i="1" s="1"/>
  <c r="I22" i="1"/>
  <c r="G22" i="1" s="1"/>
  <c r="I21" i="1"/>
  <c r="G21" i="1" s="1"/>
  <c r="I19" i="1"/>
  <c r="G19" i="1" s="1"/>
  <c r="I18" i="1"/>
  <c r="G18" i="1" s="1"/>
  <c r="I16" i="1"/>
  <c r="G16" i="1" s="1"/>
  <c r="I15" i="1"/>
  <c r="G15" i="1" s="1"/>
  <c r="I14" i="1"/>
  <c r="G14" i="1" s="1"/>
  <c r="I13" i="1"/>
  <c r="G13" i="1" s="1"/>
  <c r="I12" i="1"/>
  <c r="G12" i="1" s="1"/>
  <c r="I10" i="1"/>
  <c r="G10" i="1" s="1"/>
  <c r="I9" i="1"/>
  <c r="G9" i="1" s="1"/>
  <c r="I7" i="1"/>
  <c r="G7" i="1" s="1"/>
  <c r="I6" i="1"/>
  <c r="G6" i="1" s="1"/>
  <c r="I4" i="1"/>
  <c r="G4" i="1" s="1"/>
  <c r="I3" i="1"/>
  <c r="G3" i="1" s="1"/>
  <c r="I152" i="1"/>
  <c r="G152" i="1" s="1"/>
  <c r="I151" i="1"/>
  <c r="G151" i="1" s="1"/>
  <c r="I150" i="1"/>
  <c r="G150" i="1" s="1"/>
  <c r="I148" i="1"/>
  <c r="G148" i="1" s="1"/>
  <c r="I147" i="1"/>
  <c r="G147" i="1" s="1"/>
  <c r="I145" i="1"/>
  <c r="G145" i="1" s="1"/>
  <c r="I144" i="1"/>
  <c r="G144" i="1" s="1"/>
  <c r="I142" i="1"/>
  <c r="G142" i="1" s="1"/>
  <c r="I141" i="1"/>
  <c r="G141" i="1" s="1"/>
  <c r="I140" i="1"/>
  <c r="G140" i="1" s="1"/>
  <c r="I139" i="1"/>
  <c r="G139" i="1" s="1"/>
  <c r="I138" i="1"/>
  <c r="G138" i="1" s="1"/>
  <c r="I136" i="1"/>
  <c r="G136" i="1" s="1"/>
  <c r="I135" i="1"/>
  <c r="G135" i="1" s="1"/>
  <c r="I133" i="1"/>
  <c r="G133" i="1" s="1"/>
  <c r="I132" i="1"/>
  <c r="G132" i="1" s="1"/>
  <c r="I130" i="1"/>
  <c r="G130" i="1" s="1"/>
  <c r="I129" i="1"/>
  <c r="G129" i="1" s="1"/>
  <c r="I128" i="1"/>
  <c r="G128" i="1" s="1"/>
  <c r="I127" i="1"/>
  <c r="G127" i="1" s="1"/>
  <c r="I126" i="1"/>
  <c r="G126" i="1" s="1"/>
  <c r="I125" i="1"/>
  <c r="G125" i="1" s="1"/>
  <c r="I123" i="1"/>
  <c r="G123" i="1" s="1"/>
  <c r="I122" i="1"/>
  <c r="G122" i="1" s="1"/>
  <c r="I120" i="1"/>
  <c r="G120" i="1" s="1"/>
  <c r="I119" i="1"/>
  <c r="G119" i="1" s="1"/>
  <c r="I117" i="1"/>
  <c r="G117" i="1" s="1"/>
  <c r="I116" i="1"/>
  <c r="G116" i="1" s="1"/>
  <c r="I115" i="1"/>
  <c r="G115" i="1" s="1"/>
  <c r="I114" i="1"/>
  <c r="G114" i="1" s="1"/>
  <c r="I113" i="1"/>
  <c r="G113" i="1" s="1"/>
  <c r="I111" i="1"/>
  <c r="G111" i="1" s="1"/>
  <c r="I110" i="1"/>
  <c r="G110" i="1" s="1"/>
  <c r="I108" i="1"/>
  <c r="G108" i="1" s="1"/>
  <c r="I107" i="1"/>
  <c r="G107" i="1" s="1"/>
  <c r="I105" i="1"/>
  <c r="G105" i="1" s="1"/>
  <c r="I104" i="1"/>
  <c r="G104" i="1" s="1"/>
  <c r="I103" i="1"/>
  <c r="G103" i="1" s="1"/>
  <c r="I102" i="1"/>
  <c r="G102" i="1" s="1"/>
  <c r="I101" i="1"/>
  <c r="G101" i="1" s="1"/>
  <c r="I100" i="1"/>
  <c r="G100" i="1" s="1"/>
  <c r="I98" i="1"/>
  <c r="G98" i="1" s="1"/>
  <c r="I97" i="1"/>
  <c r="G97" i="1" s="1"/>
  <c r="I95" i="1"/>
  <c r="G95" i="1" s="1"/>
  <c r="I94" i="1"/>
  <c r="G94" i="1" s="1"/>
  <c r="I92" i="1"/>
  <c r="G92" i="1" s="1"/>
  <c r="I91" i="1"/>
  <c r="G91" i="1" s="1"/>
  <c r="I90" i="1"/>
  <c r="G90" i="1" s="1"/>
  <c r="I89" i="1"/>
  <c r="G89" i="1" s="1"/>
  <c r="I88" i="1"/>
  <c r="G88" i="1" s="1"/>
  <c r="I86" i="1"/>
  <c r="G86" i="1" s="1"/>
  <c r="I85" i="1"/>
  <c r="G85" i="1" s="1"/>
  <c r="I83" i="1"/>
  <c r="G83" i="1" s="1"/>
  <c r="I82" i="1"/>
  <c r="G82" i="1" s="1"/>
  <c r="I80" i="1"/>
  <c r="G80" i="1" s="1"/>
  <c r="I79" i="1"/>
  <c r="G79" i="1" s="1"/>
  <c r="I78" i="1"/>
  <c r="G78" i="1" s="1"/>
  <c r="I77" i="1"/>
  <c r="G77" i="1" s="1"/>
  <c r="I76" i="1"/>
  <c r="G76" i="1" s="1"/>
  <c r="I75" i="1"/>
  <c r="G75" i="1" s="1"/>
  <c r="I73" i="1"/>
  <c r="G73" i="1" s="1"/>
  <c r="I72" i="1"/>
  <c r="G72" i="1" s="1"/>
  <c r="I70" i="1"/>
  <c r="G70" i="1" s="1"/>
  <c r="I69" i="1"/>
  <c r="G69" i="1" s="1"/>
  <c r="I67" i="1"/>
  <c r="G67" i="1" s="1"/>
  <c r="I66" i="1"/>
  <c r="G66" i="1" s="1"/>
  <c r="I65" i="1"/>
  <c r="G65" i="1" s="1"/>
  <c r="I64" i="1"/>
  <c r="G64" i="1" s="1"/>
  <c r="I63" i="1"/>
  <c r="G63" i="1" s="1"/>
  <c r="I61" i="1"/>
  <c r="G61" i="1" s="1"/>
  <c r="I60" i="1"/>
  <c r="G60" i="1" s="1"/>
  <c r="I58" i="1"/>
  <c r="G58" i="1" s="1"/>
  <c r="I57" i="1"/>
  <c r="G57" i="1" s="1"/>
  <c r="I55" i="1"/>
  <c r="G55" i="1" s="1"/>
  <c r="I54" i="1"/>
  <c r="G54" i="1" s="1"/>
  <c r="I53" i="1"/>
  <c r="G53" i="1" s="1"/>
  <c r="I52" i="1"/>
  <c r="G52" i="1" s="1"/>
  <c r="I51" i="1"/>
  <c r="G51" i="1" s="1"/>
  <c r="I50" i="1"/>
  <c r="G50" i="1" s="1"/>
  <c r="I48" i="1"/>
  <c r="G48" i="1" s="1"/>
  <c r="I47" i="1"/>
  <c r="G47" i="1" s="1"/>
  <c r="I45" i="1"/>
  <c r="G45" i="1" s="1"/>
  <c r="I44" i="1"/>
  <c r="G44" i="1" s="1"/>
  <c r="I42" i="1"/>
  <c r="G42" i="1" s="1"/>
  <c r="I41" i="1"/>
  <c r="G41" i="1" s="1"/>
  <c r="I40" i="1"/>
  <c r="G40" i="1" s="1"/>
  <c r="I39" i="1"/>
  <c r="G39" i="1" s="1"/>
  <c r="I38" i="1"/>
  <c r="G38" i="1" s="1"/>
  <c r="I36" i="1"/>
  <c r="G36" i="1" s="1"/>
  <c r="I35" i="1"/>
  <c r="G35" i="1" s="1"/>
  <c r="I33" i="1"/>
  <c r="G33" i="1" s="1"/>
  <c r="I32" i="1"/>
  <c r="G32" i="1" s="1"/>
  <c r="I30" i="1"/>
  <c r="G30" i="1" s="1"/>
  <c r="I29" i="1"/>
  <c r="G29" i="1" s="1"/>
  <c r="I28" i="1"/>
  <c r="G28" i="1" s="1"/>
  <c r="I27" i="1"/>
  <c r="G27" i="1" s="1"/>
  <c r="L37" i="1" l="1"/>
  <c r="L35" i="1"/>
  <c r="L36" i="1"/>
</calcChain>
</file>

<file path=xl/sharedStrings.xml><?xml version="1.0" encoding="utf-8"?>
<sst xmlns="http://schemas.openxmlformats.org/spreadsheetml/2006/main" count="15" uniqueCount="15">
  <si>
    <t>Date Time</t>
  </si>
  <si>
    <t>Open</t>
  </si>
  <si>
    <t>Close</t>
  </si>
  <si>
    <t>Range</t>
  </si>
  <si>
    <t>Monthly Volatility</t>
  </si>
  <si>
    <t>12 Month Volatility</t>
  </si>
  <si>
    <t>Maxumum</t>
  </si>
  <si>
    <t>Average</t>
  </si>
  <si>
    <t>Minimum</t>
  </si>
  <si>
    <t xml:space="preserve"> Gold Monthly Low</t>
  </si>
  <si>
    <t>Gold Monthly High</t>
  </si>
  <si>
    <t>Years</t>
  </si>
  <si>
    <t>HH</t>
  </si>
  <si>
    <t>LL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</si>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</sst>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4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0" fontId="0" fillId="33" borderId="0" xfId="0" applyFill="1"/>
    <xf numFmtId="17" fontId="0" fillId="33" borderId="0" xfId="0" applyNumberFormat="1" applyFill="1" applyAlignment="1">
      <alignment horizontal="left"/>
    </xf>
    <xf numFmtId="4" fontId="0" fillId="33" borderId="0" xfId="0" applyNumberFormat="1" applyFill="1" applyAlignment="1">
      <alignment horizontal="left"/>
    </xf>
    <xf numFmtId="10" fontId="0" fillId="33" borderId="0" xfId="0" applyNumberFormat="1" applyFill="1" applyAlignment="1">
      <alignment horizontal="left"/>
    </xf>
    <xf numFmtId="4" fontId="13" fillId="34" borderId="10" xfId="0" applyNumberFormat="1" applyFont="1" applyFill="1" applyBorder="1" applyAlignment="1">
      <alignment horizontal="left" vertical="justify"/>
    </xf>
    <xf numFmtId="10" fontId="13" fillId="34" borderId="10" xfId="0" applyNumberFormat="1" applyFont="1" applyFill="1" applyBorder="1" applyAlignment="1">
      <alignment horizontal="left" vertical="justify"/>
    </xf>
    <xf numFmtId="10" fontId="16" fillId="0" borderId="0" xfId="0" applyNumberFormat="1" applyFont="1" applyAlignment="1">
      <alignment horizontal="left"/>
    </xf>
    <xf numFmtId="17" fontId="13" fillId="34" borderId="10" xfId="0" applyNumberFormat="1" applyFont="1" applyFill="1" applyBorder="1" applyAlignment="1">
      <alignment horizontal="left" vertical="center"/>
    </xf>
    <xf numFmtId="4" fontId="13" fillId="34" borderId="10" xfId="0" applyNumberFormat="1" applyFont="1" applyFill="1" applyBorder="1" applyAlignment="1">
      <alignment horizontal="left" vertical="center"/>
    </xf>
    <xf numFmtId="10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2" fontId="0" fillId="0" borderId="0" xfId="0" applyNumberFormat="1" applyAlignment="1">
      <alignment horizontal="left" indent="1"/>
    </xf>
    <xf numFmtId="164" fontId="0" fillId="0" borderId="0" xfId="0" applyNumberFormat="1" applyAlignment="1">
      <alignment horizontal="left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E89F"/>
      <color rgb="FFD2A000"/>
      <color rgb="FF63A0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5224115509E-2"/>
          <c:y val="0.10910168487003641"/>
          <c:w val="0.84485692296970238"/>
          <c:h val="0.74693203672121633"/>
        </c:manualLayout>
      </c:layout>
      <c:areaChart>
        <c:grouping val="standard"/>
        <c:varyColors val="0"/>
        <c:ser>
          <c:idx val="4"/>
          <c:order val="4"/>
          <c:tx>
            <c:strRef>
              <c:f>GCY00_Barchart_Interactive_Char!$G$2</c:f>
              <c:strCache>
                <c:ptCount val="1"/>
                <c:pt idx="0">
                  <c:v>Monthly Volatility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numRef>
              <c:f>GCY00_Barchart_Interactive_Char!$B$3:$B$560</c:f>
              <c:numCache>
                <c:formatCode>mmm\-yy</c:formatCode>
                <c:ptCount val="547"/>
                <c:pt idx="0">
                  <c:v>29190</c:v>
                </c:pt>
                <c:pt idx="1">
                  <c:v>29221</c:v>
                </c:pt>
                <c:pt idx="2">
                  <c:v>29252</c:v>
                </c:pt>
                <c:pt idx="3">
                  <c:v>29281</c:v>
                </c:pt>
                <c:pt idx="4">
                  <c:v>29312</c:v>
                </c:pt>
                <c:pt idx="5">
                  <c:v>29342</c:v>
                </c:pt>
                <c:pt idx="6">
                  <c:v>29373</c:v>
                </c:pt>
                <c:pt idx="7">
                  <c:v>29403</c:v>
                </c:pt>
                <c:pt idx="8">
                  <c:v>29434</c:v>
                </c:pt>
                <c:pt idx="9">
                  <c:v>29465</c:v>
                </c:pt>
                <c:pt idx="10">
                  <c:v>29495</c:v>
                </c:pt>
                <c:pt idx="11">
                  <c:v>29526</c:v>
                </c:pt>
                <c:pt idx="12">
                  <c:v>29556</c:v>
                </c:pt>
                <c:pt idx="13">
                  <c:v>29587</c:v>
                </c:pt>
                <c:pt idx="14">
                  <c:v>29618</c:v>
                </c:pt>
                <c:pt idx="15">
                  <c:v>29646</c:v>
                </c:pt>
                <c:pt idx="16">
                  <c:v>29677</c:v>
                </c:pt>
                <c:pt idx="17">
                  <c:v>29707</c:v>
                </c:pt>
                <c:pt idx="18">
                  <c:v>29738</c:v>
                </c:pt>
                <c:pt idx="19">
                  <c:v>29768</c:v>
                </c:pt>
                <c:pt idx="20">
                  <c:v>29799</c:v>
                </c:pt>
                <c:pt idx="21">
                  <c:v>29830</c:v>
                </c:pt>
                <c:pt idx="22">
                  <c:v>29860</c:v>
                </c:pt>
                <c:pt idx="23">
                  <c:v>29891</c:v>
                </c:pt>
                <c:pt idx="24">
                  <c:v>29921</c:v>
                </c:pt>
                <c:pt idx="25">
                  <c:v>29952</c:v>
                </c:pt>
                <c:pt idx="26">
                  <c:v>29983</c:v>
                </c:pt>
                <c:pt idx="27">
                  <c:v>30011</c:v>
                </c:pt>
                <c:pt idx="28">
                  <c:v>30042</c:v>
                </c:pt>
                <c:pt idx="29">
                  <c:v>30072</c:v>
                </c:pt>
                <c:pt idx="30">
                  <c:v>30103</c:v>
                </c:pt>
                <c:pt idx="31">
                  <c:v>30133</c:v>
                </c:pt>
                <c:pt idx="32">
                  <c:v>30164</c:v>
                </c:pt>
                <c:pt idx="33">
                  <c:v>30195</c:v>
                </c:pt>
                <c:pt idx="34">
                  <c:v>30225</c:v>
                </c:pt>
                <c:pt idx="35">
                  <c:v>30256</c:v>
                </c:pt>
                <c:pt idx="36">
                  <c:v>30286</c:v>
                </c:pt>
                <c:pt idx="37">
                  <c:v>30317</c:v>
                </c:pt>
                <c:pt idx="38">
                  <c:v>30348</c:v>
                </c:pt>
                <c:pt idx="39">
                  <c:v>30376</c:v>
                </c:pt>
                <c:pt idx="40">
                  <c:v>30407</c:v>
                </c:pt>
                <c:pt idx="41">
                  <c:v>30437</c:v>
                </c:pt>
                <c:pt idx="42">
                  <c:v>30468</c:v>
                </c:pt>
                <c:pt idx="43">
                  <c:v>30498</c:v>
                </c:pt>
                <c:pt idx="44">
                  <c:v>30529</c:v>
                </c:pt>
                <c:pt idx="45">
                  <c:v>30560</c:v>
                </c:pt>
                <c:pt idx="46">
                  <c:v>30590</c:v>
                </c:pt>
                <c:pt idx="47">
                  <c:v>30621</c:v>
                </c:pt>
                <c:pt idx="48">
                  <c:v>30651</c:v>
                </c:pt>
                <c:pt idx="49">
                  <c:v>30682</c:v>
                </c:pt>
                <c:pt idx="50">
                  <c:v>30713</c:v>
                </c:pt>
                <c:pt idx="51">
                  <c:v>30742</c:v>
                </c:pt>
                <c:pt idx="52">
                  <c:v>30773</c:v>
                </c:pt>
                <c:pt idx="53">
                  <c:v>30803</c:v>
                </c:pt>
                <c:pt idx="54">
                  <c:v>30834</c:v>
                </c:pt>
                <c:pt idx="55">
                  <c:v>30864</c:v>
                </c:pt>
                <c:pt idx="56">
                  <c:v>30895</c:v>
                </c:pt>
                <c:pt idx="57">
                  <c:v>30926</c:v>
                </c:pt>
                <c:pt idx="58">
                  <c:v>30956</c:v>
                </c:pt>
                <c:pt idx="59">
                  <c:v>30987</c:v>
                </c:pt>
                <c:pt idx="60">
                  <c:v>31017</c:v>
                </c:pt>
                <c:pt idx="61">
                  <c:v>31048</c:v>
                </c:pt>
                <c:pt idx="62">
                  <c:v>31079</c:v>
                </c:pt>
                <c:pt idx="63">
                  <c:v>31107</c:v>
                </c:pt>
                <c:pt idx="64">
                  <c:v>31138</c:v>
                </c:pt>
                <c:pt idx="65">
                  <c:v>31168</c:v>
                </c:pt>
                <c:pt idx="66">
                  <c:v>31199</c:v>
                </c:pt>
                <c:pt idx="67">
                  <c:v>31229</c:v>
                </c:pt>
                <c:pt idx="68">
                  <c:v>31260</c:v>
                </c:pt>
                <c:pt idx="69">
                  <c:v>31291</c:v>
                </c:pt>
                <c:pt idx="70">
                  <c:v>31321</c:v>
                </c:pt>
                <c:pt idx="71">
                  <c:v>31352</c:v>
                </c:pt>
                <c:pt idx="72">
                  <c:v>31382</c:v>
                </c:pt>
                <c:pt idx="73">
                  <c:v>31413</c:v>
                </c:pt>
                <c:pt idx="74">
                  <c:v>31444</c:v>
                </c:pt>
                <c:pt idx="75">
                  <c:v>31472</c:v>
                </c:pt>
                <c:pt idx="76">
                  <c:v>31503</c:v>
                </c:pt>
                <c:pt idx="77">
                  <c:v>31533</c:v>
                </c:pt>
                <c:pt idx="78">
                  <c:v>31564</c:v>
                </c:pt>
                <c:pt idx="79">
                  <c:v>31594</c:v>
                </c:pt>
                <c:pt idx="80">
                  <c:v>31625</c:v>
                </c:pt>
                <c:pt idx="81">
                  <c:v>31656</c:v>
                </c:pt>
                <c:pt idx="82">
                  <c:v>31686</c:v>
                </c:pt>
                <c:pt idx="83">
                  <c:v>31717</c:v>
                </c:pt>
                <c:pt idx="84">
                  <c:v>31747</c:v>
                </c:pt>
                <c:pt idx="85">
                  <c:v>31778</c:v>
                </c:pt>
                <c:pt idx="86">
                  <c:v>31809</c:v>
                </c:pt>
                <c:pt idx="87">
                  <c:v>31837</c:v>
                </c:pt>
                <c:pt idx="88">
                  <c:v>31868</c:v>
                </c:pt>
                <c:pt idx="89">
                  <c:v>31898</c:v>
                </c:pt>
                <c:pt idx="90">
                  <c:v>31929</c:v>
                </c:pt>
                <c:pt idx="91">
                  <c:v>31959</c:v>
                </c:pt>
                <c:pt idx="92">
                  <c:v>31990</c:v>
                </c:pt>
                <c:pt idx="93">
                  <c:v>32021</c:v>
                </c:pt>
                <c:pt idx="94">
                  <c:v>32051</c:v>
                </c:pt>
                <c:pt idx="95">
                  <c:v>32082</c:v>
                </c:pt>
                <c:pt idx="96">
                  <c:v>32112</c:v>
                </c:pt>
                <c:pt idx="97">
                  <c:v>32143</c:v>
                </c:pt>
                <c:pt idx="98">
                  <c:v>32174</c:v>
                </c:pt>
                <c:pt idx="99">
                  <c:v>32203</c:v>
                </c:pt>
                <c:pt idx="100">
                  <c:v>32234</c:v>
                </c:pt>
                <c:pt idx="101">
                  <c:v>32264</c:v>
                </c:pt>
                <c:pt idx="102">
                  <c:v>32295</c:v>
                </c:pt>
                <c:pt idx="103">
                  <c:v>32325</c:v>
                </c:pt>
                <c:pt idx="104">
                  <c:v>32356</c:v>
                </c:pt>
                <c:pt idx="105">
                  <c:v>32387</c:v>
                </c:pt>
                <c:pt idx="106">
                  <c:v>32417</c:v>
                </c:pt>
                <c:pt idx="107">
                  <c:v>32448</c:v>
                </c:pt>
                <c:pt idx="108">
                  <c:v>32478</c:v>
                </c:pt>
                <c:pt idx="109">
                  <c:v>32509</c:v>
                </c:pt>
                <c:pt idx="110">
                  <c:v>32540</c:v>
                </c:pt>
                <c:pt idx="111">
                  <c:v>32568</c:v>
                </c:pt>
                <c:pt idx="112">
                  <c:v>32599</c:v>
                </c:pt>
                <c:pt idx="113">
                  <c:v>32629</c:v>
                </c:pt>
                <c:pt idx="114">
                  <c:v>32660</c:v>
                </c:pt>
                <c:pt idx="115">
                  <c:v>32690</c:v>
                </c:pt>
                <c:pt idx="116">
                  <c:v>32721</c:v>
                </c:pt>
                <c:pt idx="117">
                  <c:v>32752</c:v>
                </c:pt>
                <c:pt idx="118">
                  <c:v>32782</c:v>
                </c:pt>
                <c:pt idx="119">
                  <c:v>32813</c:v>
                </c:pt>
                <c:pt idx="120">
                  <c:v>32843</c:v>
                </c:pt>
                <c:pt idx="121">
                  <c:v>32874</c:v>
                </c:pt>
                <c:pt idx="122">
                  <c:v>32905</c:v>
                </c:pt>
                <c:pt idx="123">
                  <c:v>32933</c:v>
                </c:pt>
                <c:pt idx="124">
                  <c:v>32964</c:v>
                </c:pt>
                <c:pt idx="125">
                  <c:v>32994</c:v>
                </c:pt>
                <c:pt idx="126">
                  <c:v>33025</c:v>
                </c:pt>
                <c:pt idx="127">
                  <c:v>33055</c:v>
                </c:pt>
                <c:pt idx="128">
                  <c:v>33086</c:v>
                </c:pt>
                <c:pt idx="129">
                  <c:v>33117</c:v>
                </c:pt>
                <c:pt idx="130">
                  <c:v>33147</c:v>
                </c:pt>
                <c:pt idx="131">
                  <c:v>33178</c:v>
                </c:pt>
                <c:pt idx="132">
                  <c:v>33208</c:v>
                </c:pt>
                <c:pt idx="133">
                  <c:v>33239</c:v>
                </c:pt>
                <c:pt idx="134">
                  <c:v>33270</c:v>
                </c:pt>
                <c:pt idx="135">
                  <c:v>33298</c:v>
                </c:pt>
                <c:pt idx="136">
                  <c:v>33329</c:v>
                </c:pt>
                <c:pt idx="137">
                  <c:v>33359</c:v>
                </c:pt>
                <c:pt idx="138">
                  <c:v>33390</c:v>
                </c:pt>
                <c:pt idx="139">
                  <c:v>33420</c:v>
                </c:pt>
                <c:pt idx="140">
                  <c:v>33451</c:v>
                </c:pt>
                <c:pt idx="141">
                  <c:v>33482</c:v>
                </c:pt>
                <c:pt idx="142">
                  <c:v>33512</c:v>
                </c:pt>
                <c:pt idx="143">
                  <c:v>33543</c:v>
                </c:pt>
                <c:pt idx="144">
                  <c:v>33573</c:v>
                </c:pt>
                <c:pt idx="145">
                  <c:v>33604</c:v>
                </c:pt>
                <c:pt idx="146">
                  <c:v>33635</c:v>
                </c:pt>
                <c:pt idx="147">
                  <c:v>33664</c:v>
                </c:pt>
                <c:pt idx="148">
                  <c:v>33695</c:v>
                </c:pt>
                <c:pt idx="149">
                  <c:v>33725</c:v>
                </c:pt>
                <c:pt idx="150">
                  <c:v>33756</c:v>
                </c:pt>
                <c:pt idx="151">
                  <c:v>33786</c:v>
                </c:pt>
                <c:pt idx="152">
                  <c:v>33817</c:v>
                </c:pt>
                <c:pt idx="153">
                  <c:v>33848</c:v>
                </c:pt>
                <c:pt idx="154">
                  <c:v>33878</c:v>
                </c:pt>
                <c:pt idx="155">
                  <c:v>33909</c:v>
                </c:pt>
                <c:pt idx="156">
                  <c:v>33939</c:v>
                </c:pt>
                <c:pt idx="157">
                  <c:v>33970</c:v>
                </c:pt>
                <c:pt idx="158">
                  <c:v>34001</c:v>
                </c:pt>
                <c:pt idx="159">
                  <c:v>34029</c:v>
                </c:pt>
                <c:pt idx="160">
                  <c:v>34060</c:v>
                </c:pt>
                <c:pt idx="161">
                  <c:v>34090</c:v>
                </c:pt>
                <c:pt idx="162">
                  <c:v>34121</c:v>
                </c:pt>
                <c:pt idx="163">
                  <c:v>34151</c:v>
                </c:pt>
                <c:pt idx="164">
                  <c:v>34182</c:v>
                </c:pt>
                <c:pt idx="165">
                  <c:v>34213</c:v>
                </c:pt>
                <c:pt idx="166">
                  <c:v>34243</c:v>
                </c:pt>
                <c:pt idx="167">
                  <c:v>34274</c:v>
                </c:pt>
                <c:pt idx="168">
                  <c:v>34304</c:v>
                </c:pt>
                <c:pt idx="169">
                  <c:v>34335</c:v>
                </c:pt>
                <c:pt idx="170">
                  <c:v>34366</c:v>
                </c:pt>
                <c:pt idx="171">
                  <c:v>34394</c:v>
                </c:pt>
                <c:pt idx="172">
                  <c:v>34425</c:v>
                </c:pt>
                <c:pt idx="173">
                  <c:v>34455</c:v>
                </c:pt>
                <c:pt idx="174">
                  <c:v>34486</c:v>
                </c:pt>
                <c:pt idx="175">
                  <c:v>34516</c:v>
                </c:pt>
                <c:pt idx="176">
                  <c:v>34547</c:v>
                </c:pt>
                <c:pt idx="177">
                  <c:v>34578</c:v>
                </c:pt>
                <c:pt idx="178">
                  <c:v>34608</c:v>
                </c:pt>
                <c:pt idx="179">
                  <c:v>34639</c:v>
                </c:pt>
                <c:pt idx="180">
                  <c:v>34669</c:v>
                </c:pt>
                <c:pt idx="181">
                  <c:v>34700</c:v>
                </c:pt>
                <c:pt idx="182">
                  <c:v>34731</c:v>
                </c:pt>
                <c:pt idx="183">
                  <c:v>34759</c:v>
                </c:pt>
                <c:pt idx="184">
                  <c:v>34790</c:v>
                </c:pt>
                <c:pt idx="185">
                  <c:v>34820</c:v>
                </c:pt>
                <c:pt idx="186">
                  <c:v>34851</c:v>
                </c:pt>
                <c:pt idx="187">
                  <c:v>34881</c:v>
                </c:pt>
                <c:pt idx="188">
                  <c:v>34912</c:v>
                </c:pt>
                <c:pt idx="189">
                  <c:v>34943</c:v>
                </c:pt>
                <c:pt idx="190">
                  <c:v>34973</c:v>
                </c:pt>
                <c:pt idx="191">
                  <c:v>35004</c:v>
                </c:pt>
                <c:pt idx="192">
                  <c:v>35034</c:v>
                </c:pt>
                <c:pt idx="193">
                  <c:v>35065</c:v>
                </c:pt>
                <c:pt idx="194">
                  <c:v>35096</c:v>
                </c:pt>
                <c:pt idx="195">
                  <c:v>35125</c:v>
                </c:pt>
                <c:pt idx="196">
                  <c:v>35156</c:v>
                </c:pt>
                <c:pt idx="197">
                  <c:v>35186</c:v>
                </c:pt>
                <c:pt idx="198">
                  <c:v>35217</c:v>
                </c:pt>
                <c:pt idx="199">
                  <c:v>35247</c:v>
                </c:pt>
                <c:pt idx="200">
                  <c:v>35278</c:v>
                </c:pt>
                <c:pt idx="201">
                  <c:v>35309</c:v>
                </c:pt>
                <c:pt idx="202">
                  <c:v>35339</c:v>
                </c:pt>
                <c:pt idx="203">
                  <c:v>35370</c:v>
                </c:pt>
                <c:pt idx="204">
                  <c:v>35400</c:v>
                </c:pt>
                <c:pt idx="205">
                  <c:v>35431</c:v>
                </c:pt>
                <c:pt idx="206">
                  <c:v>35462</c:v>
                </c:pt>
                <c:pt idx="207">
                  <c:v>35490</c:v>
                </c:pt>
                <c:pt idx="208">
                  <c:v>35521</c:v>
                </c:pt>
                <c:pt idx="209">
                  <c:v>35551</c:v>
                </c:pt>
                <c:pt idx="210">
                  <c:v>35582</c:v>
                </c:pt>
                <c:pt idx="211">
                  <c:v>35612</c:v>
                </c:pt>
                <c:pt idx="212">
                  <c:v>35643</c:v>
                </c:pt>
                <c:pt idx="213">
                  <c:v>35674</c:v>
                </c:pt>
                <c:pt idx="214">
                  <c:v>35704</c:v>
                </c:pt>
                <c:pt idx="215">
                  <c:v>35735</c:v>
                </c:pt>
                <c:pt idx="216">
                  <c:v>35765</c:v>
                </c:pt>
                <c:pt idx="217">
                  <c:v>35796</c:v>
                </c:pt>
                <c:pt idx="218">
                  <c:v>35827</c:v>
                </c:pt>
                <c:pt idx="219">
                  <c:v>35855</c:v>
                </c:pt>
                <c:pt idx="220">
                  <c:v>35886</c:v>
                </c:pt>
                <c:pt idx="221">
                  <c:v>35916</c:v>
                </c:pt>
                <c:pt idx="222">
                  <c:v>35947</c:v>
                </c:pt>
                <c:pt idx="223">
                  <c:v>35977</c:v>
                </c:pt>
                <c:pt idx="224">
                  <c:v>36008</c:v>
                </c:pt>
                <c:pt idx="225">
                  <c:v>36039</c:v>
                </c:pt>
                <c:pt idx="226">
                  <c:v>36069</c:v>
                </c:pt>
                <c:pt idx="227">
                  <c:v>36100</c:v>
                </c:pt>
                <c:pt idx="228">
                  <c:v>36130</c:v>
                </c:pt>
                <c:pt idx="229">
                  <c:v>36161</c:v>
                </c:pt>
                <c:pt idx="230">
                  <c:v>36192</c:v>
                </c:pt>
                <c:pt idx="231">
                  <c:v>36220</c:v>
                </c:pt>
                <c:pt idx="232">
                  <c:v>36251</c:v>
                </c:pt>
                <c:pt idx="233">
                  <c:v>36281</c:v>
                </c:pt>
                <c:pt idx="234">
                  <c:v>36312</c:v>
                </c:pt>
                <c:pt idx="235">
                  <c:v>36342</c:v>
                </c:pt>
                <c:pt idx="236">
                  <c:v>36373</c:v>
                </c:pt>
                <c:pt idx="237">
                  <c:v>36404</c:v>
                </c:pt>
                <c:pt idx="238">
                  <c:v>36434</c:v>
                </c:pt>
                <c:pt idx="239">
                  <c:v>36465</c:v>
                </c:pt>
                <c:pt idx="240">
                  <c:v>36495</c:v>
                </c:pt>
                <c:pt idx="241">
                  <c:v>36526</c:v>
                </c:pt>
                <c:pt idx="242">
                  <c:v>36557</c:v>
                </c:pt>
                <c:pt idx="243">
                  <c:v>36586</c:v>
                </c:pt>
                <c:pt idx="244">
                  <c:v>36617</c:v>
                </c:pt>
                <c:pt idx="245">
                  <c:v>36647</c:v>
                </c:pt>
                <c:pt idx="246">
                  <c:v>36678</c:v>
                </c:pt>
                <c:pt idx="247">
                  <c:v>36708</c:v>
                </c:pt>
                <c:pt idx="248">
                  <c:v>36739</c:v>
                </c:pt>
                <c:pt idx="249">
                  <c:v>36770</c:v>
                </c:pt>
                <c:pt idx="250">
                  <c:v>36800</c:v>
                </c:pt>
                <c:pt idx="251">
                  <c:v>36831</c:v>
                </c:pt>
                <c:pt idx="252">
                  <c:v>36861</c:v>
                </c:pt>
                <c:pt idx="253">
                  <c:v>36892</c:v>
                </c:pt>
                <c:pt idx="254">
                  <c:v>36923</c:v>
                </c:pt>
                <c:pt idx="255">
                  <c:v>36951</c:v>
                </c:pt>
                <c:pt idx="256">
                  <c:v>36982</c:v>
                </c:pt>
                <c:pt idx="257">
                  <c:v>37012</c:v>
                </c:pt>
                <c:pt idx="258">
                  <c:v>37043</c:v>
                </c:pt>
                <c:pt idx="259">
                  <c:v>37073</c:v>
                </c:pt>
                <c:pt idx="260">
                  <c:v>37104</c:v>
                </c:pt>
                <c:pt idx="261">
                  <c:v>37135</c:v>
                </c:pt>
                <c:pt idx="262">
                  <c:v>37165</c:v>
                </c:pt>
                <c:pt idx="263">
                  <c:v>37196</c:v>
                </c:pt>
                <c:pt idx="264">
                  <c:v>37226</c:v>
                </c:pt>
                <c:pt idx="265">
                  <c:v>37257</c:v>
                </c:pt>
                <c:pt idx="266">
                  <c:v>37288</c:v>
                </c:pt>
                <c:pt idx="267">
                  <c:v>37316</c:v>
                </c:pt>
                <c:pt idx="268">
                  <c:v>37347</c:v>
                </c:pt>
                <c:pt idx="269">
                  <c:v>37377</c:v>
                </c:pt>
                <c:pt idx="270">
                  <c:v>37408</c:v>
                </c:pt>
                <c:pt idx="271">
                  <c:v>37438</c:v>
                </c:pt>
                <c:pt idx="272">
                  <c:v>37469</c:v>
                </c:pt>
                <c:pt idx="273">
                  <c:v>37500</c:v>
                </c:pt>
                <c:pt idx="274">
                  <c:v>37530</c:v>
                </c:pt>
                <c:pt idx="275">
                  <c:v>37561</c:v>
                </c:pt>
                <c:pt idx="276">
                  <c:v>37591</c:v>
                </c:pt>
                <c:pt idx="277">
                  <c:v>37622</c:v>
                </c:pt>
                <c:pt idx="278">
                  <c:v>37653</c:v>
                </c:pt>
                <c:pt idx="279">
                  <c:v>37681</c:v>
                </c:pt>
                <c:pt idx="280">
                  <c:v>37712</c:v>
                </c:pt>
                <c:pt idx="281">
                  <c:v>37742</c:v>
                </c:pt>
                <c:pt idx="282">
                  <c:v>37773</c:v>
                </c:pt>
                <c:pt idx="283">
                  <c:v>37803</c:v>
                </c:pt>
                <c:pt idx="284">
                  <c:v>37834</c:v>
                </c:pt>
                <c:pt idx="285">
                  <c:v>37865</c:v>
                </c:pt>
                <c:pt idx="286">
                  <c:v>37895</c:v>
                </c:pt>
                <c:pt idx="287">
                  <c:v>37926</c:v>
                </c:pt>
                <c:pt idx="288">
                  <c:v>37956</c:v>
                </c:pt>
                <c:pt idx="289">
                  <c:v>37987</c:v>
                </c:pt>
                <c:pt idx="290">
                  <c:v>38018</c:v>
                </c:pt>
                <c:pt idx="291">
                  <c:v>38047</c:v>
                </c:pt>
                <c:pt idx="292">
                  <c:v>38078</c:v>
                </c:pt>
                <c:pt idx="293">
                  <c:v>38108</c:v>
                </c:pt>
                <c:pt idx="294">
                  <c:v>38139</c:v>
                </c:pt>
                <c:pt idx="295">
                  <c:v>38169</c:v>
                </c:pt>
                <c:pt idx="296">
                  <c:v>38200</c:v>
                </c:pt>
                <c:pt idx="297">
                  <c:v>38231</c:v>
                </c:pt>
                <c:pt idx="298">
                  <c:v>38261</c:v>
                </c:pt>
                <c:pt idx="299">
                  <c:v>38292</c:v>
                </c:pt>
                <c:pt idx="300">
                  <c:v>38322</c:v>
                </c:pt>
                <c:pt idx="301">
                  <c:v>38353</c:v>
                </c:pt>
                <c:pt idx="302">
                  <c:v>38384</c:v>
                </c:pt>
                <c:pt idx="303">
                  <c:v>38412</c:v>
                </c:pt>
                <c:pt idx="304">
                  <c:v>38443</c:v>
                </c:pt>
                <c:pt idx="305">
                  <c:v>38473</c:v>
                </c:pt>
                <c:pt idx="306">
                  <c:v>38504</c:v>
                </c:pt>
                <c:pt idx="307">
                  <c:v>38534</c:v>
                </c:pt>
                <c:pt idx="308">
                  <c:v>38565</c:v>
                </c:pt>
                <c:pt idx="309">
                  <c:v>38596</c:v>
                </c:pt>
                <c:pt idx="310">
                  <c:v>38626</c:v>
                </c:pt>
                <c:pt idx="311">
                  <c:v>38657</c:v>
                </c:pt>
                <c:pt idx="312">
                  <c:v>38687</c:v>
                </c:pt>
                <c:pt idx="313">
                  <c:v>38718</c:v>
                </c:pt>
                <c:pt idx="314">
                  <c:v>38749</c:v>
                </c:pt>
                <c:pt idx="315">
                  <c:v>38777</c:v>
                </c:pt>
                <c:pt idx="316">
                  <c:v>38808</c:v>
                </c:pt>
                <c:pt idx="317">
                  <c:v>38838</c:v>
                </c:pt>
                <c:pt idx="318">
                  <c:v>38869</c:v>
                </c:pt>
                <c:pt idx="319">
                  <c:v>38899</c:v>
                </c:pt>
                <c:pt idx="320">
                  <c:v>38930</c:v>
                </c:pt>
                <c:pt idx="321">
                  <c:v>38961</c:v>
                </c:pt>
                <c:pt idx="322">
                  <c:v>38991</c:v>
                </c:pt>
                <c:pt idx="323">
                  <c:v>39022</c:v>
                </c:pt>
                <c:pt idx="324">
                  <c:v>39052</c:v>
                </c:pt>
                <c:pt idx="325">
                  <c:v>39083</c:v>
                </c:pt>
                <c:pt idx="326">
                  <c:v>39114</c:v>
                </c:pt>
                <c:pt idx="327">
                  <c:v>39142</c:v>
                </c:pt>
                <c:pt idx="328">
                  <c:v>39173</c:v>
                </c:pt>
                <c:pt idx="329">
                  <c:v>39203</c:v>
                </c:pt>
                <c:pt idx="330">
                  <c:v>39234</c:v>
                </c:pt>
                <c:pt idx="331">
                  <c:v>39264</c:v>
                </c:pt>
                <c:pt idx="332">
                  <c:v>39295</c:v>
                </c:pt>
                <c:pt idx="333">
                  <c:v>39326</c:v>
                </c:pt>
                <c:pt idx="334">
                  <c:v>39356</c:v>
                </c:pt>
                <c:pt idx="335">
                  <c:v>39387</c:v>
                </c:pt>
                <c:pt idx="336">
                  <c:v>39417</c:v>
                </c:pt>
                <c:pt idx="337">
                  <c:v>39448</c:v>
                </c:pt>
                <c:pt idx="338">
                  <c:v>39479</c:v>
                </c:pt>
                <c:pt idx="339">
                  <c:v>39508</c:v>
                </c:pt>
                <c:pt idx="340">
                  <c:v>39539</c:v>
                </c:pt>
                <c:pt idx="341">
                  <c:v>39569</c:v>
                </c:pt>
                <c:pt idx="342">
                  <c:v>39600</c:v>
                </c:pt>
                <c:pt idx="343">
                  <c:v>39630</c:v>
                </c:pt>
                <c:pt idx="344">
                  <c:v>39661</c:v>
                </c:pt>
                <c:pt idx="345">
                  <c:v>39692</c:v>
                </c:pt>
                <c:pt idx="346">
                  <c:v>39722</c:v>
                </c:pt>
                <c:pt idx="347">
                  <c:v>39753</c:v>
                </c:pt>
                <c:pt idx="348">
                  <c:v>39783</c:v>
                </c:pt>
                <c:pt idx="349">
                  <c:v>39814</c:v>
                </c:pt>
                <c:pt idx="350">
                  <c:v>39845</c:v>
                </c:pt>
                <c:pt idx="351">
                  <c:v>39873</c:v>
                </c:pt>
                <c:pt idx="352">
                  <c:v>39904</c:v>
                </c:pt>
                <c:pt idx="353">
                  <c:v>39934</c:v>
                </c:pt>
                <c:pt idx="354">
                  <c:v>39965</c:v>
                </c:pt>
                <c:pt idx="355">
                  <c:v>39995</c:v>
                </c:pt>
                <c:pt idx="356">
                  <c:v>40026</c:v>
                </c:pt>
                <c:pt idx="357">
                  <c:v>40057</c:v>
                </c:pt>
                <c:pt idx="358">
                  <c:v>40087</c:v>
                </c:pt>
                <c:pt idx="359">
                  <c:v>40118</c:v>
                </c:pt>
                <c:pt idx="360">
                  <c:v>40148</c:v>
                </c:pt>
                <c:pt idx="361">
                  <c:v>40179</c:v>
                </c:pt>
                <c:pt idx="362">
                  <c:v>40210</c:v>
                </c:pt>
                <c:pt idx="363">
                  <c:v>40238</c:v>
                </c:pt>
                <c:pt idx="364">
                  <c:v>40269</c:v>
                </c:pt>
                <c:pt idx="365">
                  <c:v>40299</c:v>
                </c:pt>
                <c:pt idx="366">
                  <c:v>40330</c:v>
                </c:pt>
                <c:pt idx="367">
                  <c:v>40360</c:v>
                </c:pt>
                <c:pt idx="368">
                  <c:v>40391</c:v>
                </c:pt>
                <c:pt idx="369">
                  <c:v>40422</c:v>
                </c:pt>
                <c:pt idx="370">
                  <c:v>40452</c:v>
                </c:pt>
                <c:pt idx="371">
                  <c:v>40483</c:v>
                </c:pt>
                <c:pt idx="372">
                  <c:v>40513</c:v>
                </c:pt>
                <c:pt idx="373">
                  <c:v>40544</c:v>
                </c:pt>
                <c:pt idx="374">
                  <c:v>40575</c:v>
                </c:pt>
                <c:pt idx="375">
                  <c:v>40603</c:v>
                </c:pt>
                <c:pt idx="376">
                  <c:v>40634</c:v>
                </c:pt>
                <c:pt idx="377">
                  <c:v>40664</c:v>
                </c:pt>
                <c:pt idx="378">
                  <c:v>40695</c:v>
                </c:pt>
                <c:pt idx="379">
                  <c:v>40725</c:v>
                </c:pt>
                <c:pt idx="380">
                  <c:v>40756</c:v>
                </c:pt>
                <c:pt idx="381">
                  <c:v>40787</c:v>
                </c:pt>
                <c:pt idx="382">
                  <c:v>40817</c:v>
                </c:pt>
                <c:pt idx="383">
                  <c:v>40848</c:v>
                </c:pt>
                <c:pt idx="384">
                  <c:v>40878</c:v>
                </c:pt>
                <c:pt idx="385">
                  <c:v>40909</c:v>
                </c:pt>
                <c:pt idx="386">
                  <c:v>40940</c:v>
                </c:pt>
                <c:pt idx="387">
                  <c:v>40969</c:v>
                </c:pt>
                <c:pt idx="388">
                  <c:v>41000</c:v>
                </c:pt>
                <c:pt idx="389">
                  <c:v>41030</c:v>
                </c:pt>
                <c:pt idx="390">
                  <c:v>41061</c:v>
                </c:pt>
                <c:pt idx="391">
                  <c:v>41091</c:v>
                </c:pt>
                <c:pt idx="392">
                  <c:v>41122</c:v>
                </c:pt>
                <c:pt idx="393">
                  <c:v>41153</c:v>
                </c:pt>
                <c:pt idx="394">
                  <c:v>41183</c:v>
                </c:pt>
                <c:pt idx="395">
                  <c:v>41214</c:v>
                </c:pt>
                <c:pt idx="396">
                  <c:v>41244</c:v>
                </c:pt>
                <c:pt idx="397">
                  <c:v>41275</c:v>
                </c:pt>
                <c:pt idx="398">
                  <c:v>41306</c:v>
                </c:pt>
                <c:pt idx="399">
                  <c:v>41334</c:v>
                </c:pt>
                <c:pt idx="400">
                  <c:v>41365</c:v>
                </c:pt>
                <c:pt idx="401">
                  <c:v>41395</c:v>
                </c:pt>
                <c:pt idx="402">
                  <c:v>41426</c:v>
                </c:pt>
                <c:pt idx="403">
                  <c:v>41456</c:v>
                </c:pt>
                <c:pt idx="404">
                  <c:v>41487</c:v>
                </c:pt>
                <c:pt idx="405">
                  <c:v>41518</c:v>
                </c:pt>
                <c:pt idx="406">
                  <c:v>41548</c:v>
                </c:pt>
                <c:pt idx="407">
                  <c:v>41579</c:v>
                </c:pt>
                <c:pt idx="408">
                  <c:v>41609</c:v>
                </c:pt>
                <c:pt idx="409">
                  <c:v>41640</c:v>
                </c:pt>
                <c:pt idx="410">
                  <c:v>41671</c:v>
                </c:pt>
                <c:pt idx="411">
                  <c:v>41699</c:v>
                </c:pt>
                <c:pt idx="412">
                  <c:v>41730</c:v>
                </c:pt>
                <c:pt idx="413">
                  <c:v>41760</c:v>
                </c:pt>
                <c:pt idx="414">
                  <c:v>41791</c:v>
                </c:pt>
                <c:pt idx="415">
                  <c:v>41821</c:v>
                </c:pt>
                <c:pt idx="416">
                  <c:v>41852</c:v>
                </c:pt>
                <c:pt idx="417">
                  <c:v>41883</c:v>
                </c:pt>
                <c:pt idx="418">
                  <c:v>41913</c:v>
                </c:pt>
                <c:pt idx="419">
                  <c:v>41944</c:v>
                </c:pt>
                <c:pt idx="420">
                  <c:v>41974</c:v>
                </c:pt>
                <c:pt idx="421">
                  <c:v>42005</c:v>
                </c:pt>
                <c:pt idx="422">
                  <c:v>42036</c:v>
                </c:pt>
                <c:pt idx="423">
                  <c:v>42064</c:v>
                </c:pt>
                <c:pt idx="424">
                  <c:v>42095</c:v>
                </c:pt>
                <c:pt idx="425">
                  <c:v>42125</c:v>
                </c:pt>
                <c:pt idx="426">
                  <c:v>42156</c:v>
                </c:pt>
                <c:pt idx="427">
                  <c:v>42186</c:v>
                </c:pt>
                <c:pt idx="428">
                  <c:v>42217</c:v>
                </c:pt>
                <c:pt idx="429">
                  <c:v>42248</c:v>
                </c:pt>
                <c:pt idx="430">
                  <c:v>42278</c:v>
                </c:pt>
                <c:pt idx="431">
                  <c:v>42309</c:v>
                </c:pt>
                <c:pt idx="432">
                  <c:v>42339</c:v>
                </c:pt>
                <c:pt idx="433">
                  <c:v>42370</c:v>
                </c:pt>
                <c:pt idx="434">
                  <c:v>42401</c:v>
                </c:pt>
                <c:pt idx="435">
                  <c:v>42430</c:v>
                </c:pt>
                <c:pt idx="436">
                  <c:v>42461</c:v>
                </c:pt>
                <c:pt idx="437">
                  <c:v>42491</c:v>
                </c:pt>
                <c:pt idx="438">
                  <c:v>42522</c:v>
                </c:pt>
                <c:pt idx="439">
                  <c:v>42552</c:v>
                </c:pt>
                <c:pt idx="440">
                  <c:v>42583</c:v>
                </c:pt>
                <c:pt idx="441">
                  <c:v>42614</c:v>
                </c:pt>
                <c:pt idx="442">
                  <c:v>42644</c:v>
                </c:pt>
                <c:pt idx="443">
                  <c:v>42675</c:v>
                </c:pt>
                <c:pt idx="444">
                  <c:v>42705</c:v>
                </c:pt>
                <c:pt idx="445">
                  <c:v>42736</c:v>
                </c:pt>
                <c:pt idx="446">
                  <c:v>42767</c:v>
                </c:pt>
                <c:pt idx="447">
                  <c:v>42795</c:v>
                </c:pt>
                <c:pt idx="448">
                  <c:v>42826</c:v>
                </c:pt>
                <c:pt idx="449">
                  <c:v>42856</c:v>
                </c:pt>
                <c:pt idx="450">
                  <c:v>42887</c:v>
                </c:pt>
                <c:pt idx="451">
                  <c:v>42917</c:v>
                </c:pt>
                <c:pt idx="452">
                  <c:v>42948</c:v>
                </c:pt>
                <c:pt idx="453">
                  <c:v>42979</c:v>
                </c:pt>
                <c:pt idx="454">
                  <c:v>43009</c:v>
                </c:pt>
                <c:pt idx="455">
                  <c:v>43040</c:v>
                </c:pt>
                <c:pt idx="456">
                  <c:v>43070</c:v>
                </c:pt>
                <c:pt idx="457">
                  <c:v>43101</c:v>
                </c:pt>
                <c:pt idx="458">
                  <c:v>43132</c:v>
                </c:pt>
                <c:pt idx="459">
                  <c:v>43160</c:v>
                </c:pt>
                <c:pt idx="460">
                  <c:v>43191</c:v>
                </c:pt>
                <c:pt idx="461">
                  <c:v>43221</c:v>
                </c:pt>
                <c:pt idx="462">
                  <c:v>43252</c:v>
                </c:pt>
                <c:pt idx="463">
                  <c:v>43282</c:v>
                </c:pt>
                <c:pt idx="464">
                  <c:v>43313</c:v>
                </c:pt>
                <c:pt idx="465">
                  <c:v>43344</c:v>
                </c:pt>
                <c:pt idx="466">
                  <c:v>43374</c:v>
                </c:pt>
                <c:pt idx="467">
                  <c:v>43405</c:v>
                </c:pt>
                <c:pt idx="468">
                  <c:v>43435</c:v>
                </c:pt>
                <c:pt idx="469">
                  <c:v>43466</c:v>
                </c:pt>
                <c:pt idx="470">
                  <c:v>43497</c:v>
                </c:pt>
                <c:pt idx="471">
                  <c:v>43525</c:v>
                </c:pt>
                <c:pt idx="472">
                  <c:v>43556</c:v>
                </c:pt>
                <c:pt idx="473">
                  <c:v>43586</c:v>
                </c:pt>
                <c:pt idx="474">
                  <c:v>43617</c:v>
                </c:pt>
                <c:pt idx="475">
                  <c:v>43647</c:v>
                </c:pt>
                <c:pt idx="476">
                  <c:v>43678</c:v>
                </c:pt>
                <c:pt idx="477">
                  <c:v>43709</c:v>
                </c:pt>
                <c:pt idx="478">
                  <c:v>43739</c:v>
                </c:pt>
                <c:pt idx="479">
                  <c:v>43770</c:v>
                </c:pt>
                <c:pt idx="480">
                  <c:v>43800</c:v>
                </c:pt>
                <c:pt idx="481">
                  <c:v>43831</c:v>
                </c:pt>
                <c:pt idx="482">
                  <c:v>43862</c:v>
                </c:pt>
                <c:pt idx="483">
                  <c:v>43891</c:v>
                </c:pt>
                <c:pt idx="484">
                  <c:v>43922</c:v>
                </c:pt>
                <c:pt idx="485">
                  <c:v>43952</c:v>
                </c:pt>
                <c:pt idx="486">
                  <c:v>43983</c:v>
                </c:pt>
                <c:pt idx="487">
                  <c:v>44013</c:v>
                </c:pt>
                <c:pt idx="488">
                  <c:v>44044</c:v>
                </c:pt>
                <c:pt idx="489">
                  <c:v>44075</c:v>
                </c:pt>
                <c:pt idx="490">
                  <c:v>44105</c:v>
                </c:pt>
                <c:pt idx="491">
                  <c:v>44136</c:v>
                </c:pt>
                <c:pt idx="492">
                  <c:v>44166</c:v>
                </c:pt>
                <c:pt idx="493">
                  <c:v>44197</c:v>
                </c:pt>
                <c:pt idx="494">
                  <c:v>44228</c:v>
                </c:pt>
                <c:pt idx="495">
                  <c:v>44256</c:v>
                </c:pt>
                <c:pt idx="496">
                  <c:v>44287</c:v>
                </c:pt>
                <c:pt idx="497">
                  <c:v>44317</c:v>
                </c:pt>
                <c:pt idx="498">
                  <c:v>44348</c:v>
                </c:pt>
                <c:pt idx="499">
                  <c:v>44378</c:v>
                </c:pt>
                <c:pt idx="500">
                  <c:v>44409</c:v>
                </c:pt>
                <c:pt idx="501">
                  <c:v>44440</c:v>
                </c:pt>
                <c:pt idx="502">
                  <c:v>44470</c:v>
                </c:pt>
                <c:pt idx="503">
                  <c:v>44501</c:v>
                </c:pt>
                <c:pt idx="504">
                  <c:v>44531</c:v>
                </c:pt>
                <c:pt idx="505">
                  <c:v>44562</c:v>
                </c:pt>
                <c:pt idx="506">
                  <c:v>44593</c:v>
                </c:pt>
                <c:pt idx="507">
                  <c:v>44621</c:v>
                </c:pt>
                <c:pt idx="508">
                  <c:v>44652</c:v>
                </c:pt>
                <c:pt idx="509">
                  <c:v>44682</c:v>
                </c:pt>
                <c:pt idx="510">
                  <c:v>44713</c:v>
                </c:pt>
                <c:pt idx="511">
                  <c:v>44743</c:v>
                </c:pt>
                <c:pt idx="512">
                  <c:v>44774</c:v>
                </c:pt>
                <c:pt idx="513">
                  <c:v>44805</c:v>
                </c:pt>
                <c:pt idx="514">
                  <c:v>44835</c:v>
                </c:pt>
                <c:pt idx="515">
                  <c:v>44866</c:v>
                </c:pt>
                <c:pt idx="516">
                  <c:v>44896</c:v>
                </c:pt>
                <c:pt idx="517">
                  <c:v>44927</c:v>
                </c:pt>
                <c:pt idx="518">
                  <c:v>44958</c:v>
                </c:pt>
                <c:pt idx="519">
                  <c:v>44986</c:v>
                </c:pt>
                <c:pt idx="520">
                  <c:v>45017</c:v>
                </c:pt>
                <c:pt idx="521">
                  <c:v>45047</c:v>
                </c:pt>
                <c:pt idx="522">
                  <c:v>45078</c:v>
                </c:pt>
                <c:pt idx="523">
                  <c:v>45108</c:v>
                </c:pt>
                <c:pt idx="524">
                  <c:v>45139</c:v>
                </c:pt>
                <c:pt idx="525">
                  <c:v>45170</c:v>
                </c:pt>
                <c:pt idx="526">
                  <c:v>45200</c:v>
                </c:pt>
                <c:pt idx="527">
                  <c:v>45231</c:v>
                </c:pt>
                <c:pt idx="528">
                  <c:v>45261</c:v>
                </c:pt>
                <c:pt idx="529">
                  <c:v>45292</c:v>
                </c:pt>
                <c:pt idx="530">
                  <c:v>45323</c:v>
                </c:pt>
                <c:pt idx="531">
                  <c:v>45352</c:v>
                </c:pt>
                <c:pt idx="532">
                  <c:v>45383</c:v>
                </c:pt>
                <c:pt idx="533">
                  <c:v>45413</c:v>
                </c:pt>
                <c:pt idx="534">
                  <c:v>45444</c:v>
                </c:pt>
                <c:pt idx="535">
                  <c:v>45474</c:v>
                </c:pt>
                <c:pt idx="536">
                  <c:v>45505</c:v>
                </c:pt>
                <c:pt idx="537">
                  <c:v>45536</c:v>
                </c:pt>
                <c:pt idx="538">
                  <c:v>45566</c:v>
                </c:pt>
                <c:pt idx="539">
                  <c:v>45597</c:v>
                </c:pt>
                <c:pt idx="540">
                  <c:v>45627</c:v>
                </c:pt>
                <c:pt idx="541">
                  <c:v>45658</c:v>
                </c:pt>
                <c:pt idx="542">
                  <c:v>45689</c:v>
                </c:pt>
                <c:pt idx="543">
                  <c:v>45717</c:v>
                </c:pt>
                <c:pt idx="544">
                  <c:v>45748</c:v>
                </c:pt>
                <c:pt idx="545">
                  <c:v>45778</c:v>
                </c:pt>
                <c:pt idx="546">
                  <c:v>45809</c:v>
                </c:pt>
              </c:numCache>
            </c:numRef>
          </c:cat>
          <c:val>
            <c:numRef>
              <c:f>GCY00_Barchart_Interactive_Char!$G$3:$G$560</c:f>
              <c:numCache>
                <c:formatCode>0.00%</c:formatCode>
                <c:ptCount val="547"/>
                <c:pt idx="0">
                  <c:v>0.20710955710955717</c:v>
                </c:pt>
                <c:pt idx="1">
                  <c:v>0.51853506029477447</c:v>
                </c:pt>
                <c:pt idx="2">
                  <c:v>0.15151515151515152</c:v>
                </c:pt>
                <c:pt idx="3">
                  <c:v>2.8625235404896421E-2</c:v>
                </c:pt>
                <c:pt idx="4">
                  <c:v>0.133954857703631</c:v>
                </c:pt>
                <c:pt idx="5">
                  <c:v>9.285714285714286E-2</c:v>
                </c:pt>
                <c:pt idx="6">
                  <c:v>3.3837934105075691E-2</c:v>
                </c:pt>
                <c:pt idx="7">
                  <c:v>0.12348484848484849</c:v>
                </c:pt>
                <c:pt idx="8">
                  <c:v>6.471061093247589E-2</c:v>
                </c:pt>
                <c:pt idx="9">
                  <c:v>2.9687499999999999E-2</c:v>
                </c:pt>
                <c:pt idx="10">
                  <c:v>8.9442815249266866E-2</c:v>
                </c:pt>
                <c:pt idx="11">
                  <c:v>8.7431693989071038E-2</c:v>
                </c:pt>
                <c:pt idx="12">
                  <c:v>0.12167479930741376</c:v>
                </c:pt>
                <c:pt idx="13">
                  <c:v>0.18003412969283278</c:v>
                </c:pt>
                <c:pt idx="14">
                  <c:v>6.7375886524822695E-2</c:v>
                </c:pt>
                <c:pt idx="15">
                  <c:v>0.16756176154672395</c:v>
                </c:pt>
                <c:pt idx="16">
                  <c:v>0.11667476908118619</c:v>
                </c:pt>
                <c:pt idx="17">
                  <c:v>3.8974358974358976E-2</c:v>
                </c:pt>
                <c:pt idx="18">
                  <c:v>0.11846870150025866</c:v>
                </c:pt>
                <c:pt idx="19">
                  <c:v>5.7464454976303314E-2</c:v>
                </c:pt>
                <c:pt idx="20">
                  <c:v>4.8407643312101914E-2</c:v>
                </c:pt>
                <c:pt idx="21">
                  <c:v>9.9644128113879002E-2</c:v>
                </c:pt>
                <c:pt idx="22">
                  <c:v>6.6399542072123646E-2</c:v>
                </c:pt>
                <c:pt idx="23">
                  <c:v>4.4186046511627906E-2</c:v>
                </c:pt>
                <c:pt idx="24">
                  <c:v>7.7037773359840953E-2</c:v>
                </c:pt>
                <c:pt idx="25">
                  <c:v>8.1012658227848103E-2</c:v>
                </c:pt>
                <c:pt idx="26">
                  <c:v>6.1264822134387352E-2</c:v>
                </c:pt>
                <c:pt idx="27">
                  <c:v>0.13633217993079585</c:v>
                </c:pt>
                <c:pt idx="28">
                  <c:v>0.12155963302752294</c:v>
                </c:pt>
                <c:pt idx="29">
                  <c:v>5.4992764109985527E-2</c:v>
                </c:pt>
                <c:pt idx="30">
                  <c:v>0.10039215686274509</c:v>
                </c:pt>
                <c:pt idx="31">
                  <c:v>0.19258662369057211</c:v>
                </c:pt>
                <c:pt idx="32">
                  <c:v>5.4077131065888712E-2</c:v>
                </c:pt>
                <c:pt idx="33">
                  <c:v>0.20727945712523133</c:v>
                </c:pt>
                <c:pt idx="34">
                  <c:v>0.15049751243781095</c:v>
                </c:pt>
                <c:pt idx="35">
                  <c:v>4.4470450555880635E-2</c:v>
                </c:pt>
                <c:pt idx="36">
                  <c:v>5.6218057921635436E-2</c:v>
                </c:pt>
                <c:pt idx="37">
                  <c:v>0.11061946902654868</c:v>
                </c:pt>
                <c:pt idx="38">
                  <c:v>0.19813176007866273</c:v>
                </c:pt>
                <c:pt idx="39">
                  <c:v>6.280193236714976E-2</c:v>
                </c:pt>
                <c:pt idx="40">
                  <c:v>6.235011990407674E-2</c:v>
                </c:pt>
                <c:pt idx="41">
                  <c:v>3.5589264877479578E-2</c:v>
                </c:pt>
                <c:pt idx="42">
                  <c:v>4.6341463414634146E-2</c:v>
                </c:pt>
                <c:pt idx="43">
                  <c:v>4.7447447447447451E-2</c:v>
                </c:pt>
                <c:pt idx="44">
                  <c:v>4.4133738601823652E-2</c:v>
                </c:pt>
                <c:pt idx="45">
                  <c:v>4.5607297167546808E-2</c:v>
                </c:pt>
                <c:pt idx="46">
                  <c:v>4.3701799485861184E-2</c:v>
                </c:pt>
                <c:pt idx="47">
                  <c:v>8.1403044341495701E-2</c:v>
                </c:pt>
                <c:pt idx="48">
                  <c:v>4.7589229805886035E-2</c:v>
                </c:pt>
                <c:pt idx="49">
                  <c:v>4.6736292428198371E-2</c:v>
                </c:pt>
                <c:pt idx="50">
                  <c:v>6.1483538278460932E-2</c:v>
                </c:pt>
                <c:pt idx="51">
                  <c:v>5.1177593889242576E-2</c:v>
                </c:pt>
                <c:pt idx="52">
                  <c:v>2.9442148760330522E-2</c:v>
                </c:pt>
                <c:pt idx="53">
                  <c:v>3.957503320053115E-2</c:v>
                </c:pt>
                <c:pt idx="54">
                  <c:v>4.8253968253968257E-2</c:v>
                </c:pt>
                <c:pt idx="55">
                  <c:v>9.45945945945946E-2</c:v>
                </c:pt>
                <c:pt idx="56">
                  <c:v>4.4247787610619468E-2</c:v>
                </c:pt>
                <c:pt idx="57">
                  <c:v>5.568581477139508E-2</c:v>
                </c:pt>
                <c:pt idx="58">
                  <c:v>4.3427909669947889E-2</c:v>
                </c:pt>
                <c:pt idx="59">
                  <c:v>6.4260035949670419E-2</c:v>
                </c:pt>
                <c:pt idx="60">
                  <c:v>5.768063145112326E-2</c:v>
                </c:pt>
                <c:pt idx="61">
                  <c:v>3.3551554828150573E-2</c:v>
                </c:pt>
                <c:pt idx="62">
                  <c:v>6.5546772068511117E-2</c:v>
                </c:pt>
                <c:pt idx="63">
                  <c:v>0.1502175805047867</c:v>
                </c:pt>
                <c:pt idx="64">
                  <c:v>5.450015571473061E-2</c:v>
                </c:pt>
                <c:pt idx="65">
                  <c:v>5.312000000000007E-2</c:v>
                </c:pt>
                <c:pt idx="66">
                  <c:v>4.2125117887456702E-2</c:v>
                </c:pt>
                <c:pt idx="67">
                  <c:v>6.0528830837846451E-2</c:v>
                </c:pt>
                <c:pt idx="68">
                  <c:v>6.5507606333436705E-2</c:v>
                </c:pt>
                <c:pt idx="69">
                  <c:v>3.8848263254113349E-2</c:v>
                </c:pt>
                <c:pt idx="70">
                  <c:v>5.8914728682170542E-2</c:v>
                </c:pt>
                <c:pt idx="71">
                  <c:v>2.8725868725868763E-2</c:v>
                </c:pt>
                <c:pt idx="72">
                  <c:v>4.4133644133644095E-2</c:v>
                </c:pt>
                <c:pt idx="73">
                  <c:v>5.8184045322308989E-2</c:v>
                </c:pt>
                <c:pt idx="74">
                  <c:v>6.1330262021307091E-2</c:v>
                </c:pt>
                <c:pt idx="75">
                  <c:v>5.1549463647198909E-2</c:v>
                </c:pt>
                <c:pt idx="76">
                  <c:v>3.9327529270489235E-2</c:v>
                </c:pt>
                <c:pt idx="77">
                  <c:v>1.9545388736064859E-2</c:v>
                </c:pt>
                <c:pt idx="78">
                  <c:v>3.317743349897697E-2</c:v>
                </c:pt>
                <c:pt idx="79">
                  <c:v>5.5056505360764993E-2</c:v>
                </c:pt>
                <c:pt idx="80">
                  <c:v>8.1024930747922441E-2</c:v>
                </c:pt>
                <c:pt idx="81">
                  <c:v>0.10546378653113088</c:v>
                </c:pt>
                <c:pt idx="82">
                  <c:v>4.4705882352941179E-2</c:v>
                </c:pt>
                <c:pt idx="83">
                  <c:v>7.4470704086656819E-2</c:v>
                </c:pt>
                <c:pt idx="84">
                  <c:v>2.5786879029199818E-2</c:v>
                </c:pt>
                <c:pt idx="85">
                  <c:v>4.7087980173482029E-2</c:v>
                </c:pt>
                <c:pt idx="86">
                  <c:v>4.1180086047940996E-2</c:v>
                </c:pt>
                <c:pt idx="87">
                  <c:v>4.9969078540507084E-2</c:v>
                </c:pt>
                <c:pt idx="88">
                  <c:v>0.13432835820895522</c:v>
                </c:pt>
                <c:pt idx="89">
                  <c:v>5.7471264367816091E-2</c:v>
                </c:pt>
                <c:pt idx="90">
                  <c:v>4.2899074283133894E-2</c:v>
                </c:pt>
                <c:pt idx="91">
                  <c:v>4.2961301177790193E-2</c:v>
                </c:pt>
                <c:pt idx="92">
                  <c:v>4.0190375462718142E-2</c:v>
                </c:pt>
                <c:pt idx="93">
                  <c:v>2.4242424242424242E-2</c:v>
                </c:pt>
                <c:pt idx="94">
                  <c:v>5.8584304242690656E-2</c:v>
                </c:pt>
                <c:pt idx="95">
                  <c:v>4.048582995951417E-2</c:v>
                </c:pt>
                <c:pt idx="96">
                  <c:v>4.5622308796391224E-2</c:v>
                </c:pt>
                <c:pt idx="97">
                  <c:v>5.3902185223725238E-2</c:v>
                </c:pt>
                <c:pt idx="98">
                  <c:v>4.1970399823282531E-2</c:v>
                </c:pt>
                <c:pt idx="99">
                  <c:v>6.5338923829489887E-2</c:v>
                </c:pt>
                <c:pt idx="100">
                  <c:v>2.4056861673045379E-2</c:v>
                </c:pt>
                <c:pt idx="101">
                  <c:v>3.3833744118305996E-2</c:v>
                </c:pt>
                <c:pt idx="102">
                  <c:v>6.8199233716475044E-2</c:v>
                </c:pt>
                <c:pt idx="103">
                  <c:v>3.1131967494563401E-2</c:v>
                </c:pt>
                <c:pt idx="104">
                  <c:v>4.3718361711919007E-2</c:v>
                </c:pt>
                <c:pt idx="105">
                  <c:v>8.155204460966535E-2</c:v>
                </c:pt>
                <c:pt idx="106">
                  <c:v>4.4318181818181847E-2</c:v>
                </c:pt>
                <c:pt idx="107">
                  <c:v>4.6239961061085424E-2</c:v>
                </c:pt>
                <c:pt idx="108">
                  <c:v>4.414361389052384E-2</c:v>
                </c:pt>
                <c:pt idx="109">
                  <c:v>4.2759961127308121E-2</c:v>
                </c:pt>
                <c:pt idx="110">
                  <c:v>4.8370672097759672E-2</c:v>
                </c:pt>
                <c:pt idx="111">
                  <c:v>3.2678036713969565E-2</c:v>
                </c:pt>
                <c:pt idx="112">
                  <c:v>3.2948501751199864E-2</c:v>
                </c:pt>
                <c:pt idx="113">
                  <c:v>5.0000000000000058E-2</c:v>
                </c:pt>
                <c:pt idx="114">
                  <c:v>4.8699501936912075E-2</c:v>
                </c:pt>
                <c:pt idx="115">
                  <c:v>4.5927903871829073E-2</c:v>
                </c:pt>
                <c:pt idx="116">
                  <c:v>2.8997289972899697E-2</c:v>
                </c:pt>
                <c:pt idx="117">
                  <c:v>5.2865887590428498E-2</c:v>
                </c:pt>
                <c:pt idx="118">
                  <c:v>4.3519781718963133E-2</c:v>
                </c:pt>
                <c:pt idx="119">
                  <c:v>0.1091006567484251</c:v>
                </c:pt>
                <c:pt idx="120">
                  <c:v>4.5910353992992627E-2</c:v>
                </c:pt>
                <c:pt idx="121">
                  <c:v>6.4536340852130322E-2</c:v>
                </c:pt>
                <c:pt idx="122">
                  <c:v>3.8961038961038932E-2</c:v>
                </c:pt>
                <c:pt idx="123">
                  <c:v>4.676347526458282E-2</c:v>
                </c:pt>
                <c:pt idx="124">
                  <c:v>2.8908794788273556E-2</c:v>
                </c:pt>
                <c:pt idx="125">
                  <c:v>3.2611637347767286E-2</c:v>
                </c:pt>
                <c:pt idx="126">
                  <c:v>4.8424817719080936E-2</c:v>
                </c:pt>
                <c:pt idx="127">
                  <c:v>6.6890568150013929E-2</c:v>
                </c:pt>
                <c:pt idx="128">
                  <c:v>0.1260118726389638</c:v>
                </c:pt>
                <c:pt idx="129">
                  <c:v>4.9248315189217212E-2</c:v>
                </c:pt>
                <c:pt idx="130">
                  <c:v>0.10556597873671042</c:v>
                </c:pt>
                <c:pt idx="131">
                  <c:v>3.9401103230890466E-2</c:v>
                </c:pt>
                <c:pt idx="132">
                  <c:v>4.9921177088807146E-2</c:v>
                </c:pt>
                <c:pt idx="133">
                  <c:v>0.11301020408163268</c:v>
                </c:pt>
                <c:pt idx="134">
                  <c:v>4.13019693654266E-2</c:v>
                </c:pt>
                <c:pt idx="135">
                  <c:v>5.1700680272108841E-2</c:v>
                </c:pt>
                <c:pt idx="136">
                  <c:v>4.0942232192933158E-2</c:v>
                </c:pt>
                <c:pt idx="137">
                  <c:v>3.1834683049427624E-2</c:v>
                </c:pt>
                <c:pt idx="138">
                  <c:v>3.9601218499030769E-2</c:v>
                </c:pt>
                <c:pt idx="139">
                  <c:v>5.1434759068760154E-2</c:v>
                </c:pt>
                <c:pt idx="140">
                  <c:v>6.3117453347969268E-2</c:v>
                </c:pt>
                <c:pt idx="141">
                  <c:v>3.0638665132336033E-2</c:v>
                </c:pt>
                <c:pt idx="142">
                  <c:v>5.3702656868287166E-2</c:v>
                </c:pt>
                <c:pt idx="143">
                  <c:v>7.9234209055338234E-2</c:v>
                </c:pt>
                <c:pt idx="144">
                  <c:v>2.8008157715839595E-2</c:v>
                </c:pt>
                <c:pt idx="145">
                  <c:v>5.3672316384180789E-2</c:v>
                </c:pt>
                <c:pt idx="146">
                  <c:v>0.10210084033613442</c:v>
                </c:pt>
                <c:pt idx="147">
                  <c:v>0.20544063474071977</c:v>
                </c:pt>
                <c:pt idx="148">
                  <c:v>5.5377440979306324E-2</c:v>
                </c:pt>
                <c:pt idx="149">
                  <c:v>0.1271890768774116</c:v>
                </c:pt>
                <c:pt idx="150">
                  <c:v>0.26349347568208786</c:v>
                </c:pt>
                <c:pt idx="151">
                  <c:v>0.84620991253644318</c:v>
                </c:pt>
                <c:pt idx="152">
                  <c:v>0.28647288988261599</c:v>
                </c:pt>
                <c:pt idx="153">
                  <c:v>0.53258328462887206</c:v>
                </c:pt>
                <c:pt idx="154">
                  <c:v>5.455067470571346E-2</c:v>
                </c:pt>
                <c:pt idx="155">
                  <c:v>0.13413915094339623</c:v>
                </c:pt>
                <c:pt idx="156">
                  <c:v>0.30203349282296654</c:v>
                </c:pt>
                <c:pt idx="157">
                  <c:v>5.7108506161707248E-2</c:v>
                </c:pt>
                <c:pt idx="158">
                  <c:v>0.12206216830932524</c:v>
                </c:pt>
                <c:pt idx="159">
                  <c:v>0.22616509290283277</c:v>
                </c:pt>
                <c:pt idx="160">
                  <c:v>5.6446821152703504E-2</c:v>
                </c:pt>
                <c:pt idx="161">
                  <c:v>0.15734756954200618</c:v>
                </c:pt>
                <c:pt idx="162">
                  <c:v>0.20411935569052009</c:v>
                </c:pt>
                <c:pt idx="163">
                  <c:v>0.27969247083775184</c:v>
                </c:pt>
                <c:pt idx="164">
                  <c:v>0.10605686032138437</c:v>
                </c:pt>
                <c:pt idx="165">
                  <c:v>8.5426460711887198E-2</c:v>
                </c:pt>
                <c:pt idx="166">
                  <c:v>6.7950169875424696E-2</c:v>
                </c:pt>
                <c:pt idx="167">
                  <c:v>5.2881355932203389E-2</c:v>
                </c:pt>
                <c:pt idx="168">
                  <c:v>6.3209076175040457E-2</c:v>
                </c:pt>
                <c:pt idx="169">
                  <c:v>4.8655569782330349E-2</c:v>
                </c:pt>
                <c:pt idx="170">
                  <c:v>4.065040650406504E-2</c:v>
                </c:pt>
                <c:pt idx="171">
                  <c:v>4.9180327868852458E-2</c:v>
                </c:pt>
                <c:pt idx="172">
                  <c:v>4.8500319081046586E-2</c:v>
                </c:pt>
                <c:pt idx="173">
                  <c:v>4.494680851063839E-2</c:v>
                </c:pt>
                <c:pt idx="174">
                  <c:v>3.9555325749741493E-2</c:v>
                </c:pt>
                <c:pt idx="175">
                  <c:v>4.9248315189217212E-2</c:v>
                </c:pt>
                <c:pt idx="176">
                  <c:v>2.966818477553685E-2</c:v>
                </c:pt>
                <c:pt idx="177">
                  <c:v>3.1355273386887858E-2</c:v>
                </c:pt>
                <c:pt idx="178">
                  <c:v>3.2217148655504936E-2</c:v>
                </c:pt>
                <c:pt idx="179">
                  <c:v>1.525026068821695E-2</c:v>
                </c:pt>
                <c:pt idx="180">
                  <c:v>2.8342737173599145E-2</c:v>
                </c:pt>
                <c:pt idx="181">
                  <c:v>3.804916317991635E-2</c:v>
                </c:pt>
                <c:pt idx="182">
                  <c:v>5.0700466977985324E-2</c:v>
                </c:pt>
                <c:pt idx="183">
                  <c:v>5.2894317578332489E-2</c:v>
                </c:pt>
                <c:pt idx="184">
                  <c:v>3.0005107252298262E-2</c:v>
                </c:pt>
                <c:pt idx="185">
                  <c:v>4.9190938511326859E-2</c:v>
                </c:pt>
                <c:pt idx="186">
                  <c:v>2.136529442417923E-2</c:v>
                </c:pt>
                <c:pt idx="187">
                  <c:v>2.3540122252568636E-2</c:v>
                </c:pt>
                <c:pt idx="188">
                  <c:v>4.9679696692378088E-2</c:v>
                </c:pt>
                <c:pt idx="189">
                  <c:v>1.7777777777777809E-2</c:v>
                </c:pt>
                <c:pt idx="190">
                  <c:v>1.0695187165775459E-2</c:v>
                </c:pt>
                <c:pt idx="191">
                  <c:v>1.9869281045751693E-2</c:v>
                </c:pt>
                <c:pt idx="192">
                  <c:v>1.1600928074245941E-2</c:v>
                </c:pt>
                <c:pt idx="193">
                  <c:v>5.8214747736093142E-2</c:v>
                </c:pt>
                <c:pt idx="194">
                  <c:v>4.6844181459566071E-2</c:v>
                </c:pt>
                <c:pt idx="195">
                  <c:v>2.3156840655901866E-2</c:v>
                </c:pt>
                <c:pt idx="196">
                  <c:v>2.1508097165991905E-2</c:v>
                </c:pt>
                <c:pt idx="197">
                  <c:v>4.8543689320388356E-2</c:v>
                </c:pt>
                <c:pt idx="198">
                  <c:v>2.8681177976952597E-2</c:v>
                </c:pt>
                <c:pt idx="199">
                  <c:v>1.4323258869907986E-2</c:v>
                </c:pt>
                <c:pt idx="200">
                  <c:v>4.9299429164504416E-2</c:v>
                </c:pt>
                <c:pt idx="201">
                  <c:v>2.3171521035598677E-2</c:v>
                </c:pt>
                <c:pt idx="202">
                  <c:v>1.8361955085865227E-2</c:v>
                </c:pt>
                <c:pt idx="203">
                  <c:v>3.4815991527667553E-2</c:v>
                </c:pt>
                <c:pt idx="204">
                  <c:v>2.1411257743064877E-2</c:v>
                </c:pt>
                <c:pt idx="205">
                  <c:v>6.8329718004338513E-2</c:v>
                </c:pt>
                <c:pt idx="206">
                  <c:v>7.6139176008152509E-2</c:v>
                </c:pt>
                <c:pt idx="207">
                  <c:v>5.231277533039648E-2</c:v>
                </c:pt>
                <c:pt idx="208">
                  <c:v>3.9518900343642485E-2</c:v>
                </c:pt>
                <c:pt idx="209">
                  <c:v>3.2419687592101384E-2</c:v>
                </c:pt>
                <c:pt idx="210">
                  <c:v>5.5088431429399828E-2</c:v>
                </c:pt>
                <c:pt idx="211">
                  <c:v>5.9934072520227755E-2</c:v>
                </c:pt>
                <c:pt idx="212">
                  <c:v>3.4844279987665774E-2</c:v>
                </c:pt>
                <c:pt idx="213">
                  <c:v>5.8678196417541691E-2</c:v>
                </c:pt>
                <c:pt idx="214">
                  <c:v>9.4894894894894957E-2</c:v>
                </c:pt>
                <c:pt idx="215">
                  <c:v>6.4847512038523236E-2</c:v>
                </c:pt>
                <c:pt idx="216">
                  <c:v>5.0185247558100297E-2</c:v>
                </c:pt>
                <c:pt idx="217">
                  <c:v>9.9204977531973687E-2</c:v>
                </c:pt>
                <c:pt idx="218">
                  <c:v>4.1225165562913869E-2</c:v>
                </c:pt>
                <c:pt idx="219">
                  <c:v>6.3598326359832633E-2</c:v>
                </c:pt>
                <c:pt idx="220">
                  <c:v>5.1546391752577324E-2</c:v>
                </c:pt>
                <c:pt idx="221">
                  <c:v>5.1566579634464794E-2</c:v>
                </c:pt>
                <c:pt idx="222">
                  <c:v>6.4890710382513664E-2</c:v>
                </c:pt>
                <c:pt idx="223">
                  <c:v>4.0094339622641625E-2</c:v>
                </c:pt>
                <c:pt idx="224">
                  <c:v>6.4628820960698691E-2</c:v>
                </c:pt>
                <c:pt idx="225">
                  <c:v>6.8740955137481921E-2</c:v>
                </c:pt>
                <c:pt idx="226">
                  <c:v>4.5048085034587557E-2</c:v>
                </c:pt>
                <c:pt idx="227">
                  <c:v>3.2968910146908212E-2</c:v>
                </c:pt>
                <c:pt idx="228">
                  <c:v>3.5866780529461996E-2</c:v>
                </c:pt>
                <c:pt idx="229">
                  <c:v>3.7114117238987124E-2</c:v>
                </c:pt>
                <c:pt idx="230">
                  <c:v>1.9546247818499007E-2</c:v>
                </c:pt>
                <c:pt idx="231">
                  <c:v>5.5129099790649026E-2</c:v>
                </c:pt>
                <c:pt idx="232">
                  <c:v>6.7905646890636162E-2</c:v>
                </c:pt>
                <c:pt idx="233">
                  <c:v>7.337526205450734E-2</c:v>
                </c:pt>
                <c:pt idx="234">
                  <c:v>4.701962236208828E-2</c:v>
                </c:pt>
                <c:pt idx="235">
                  <c:v>7.2422336573279969E-2</c:v>
                </c:pt>
                <c:pt idx="236">
                  <c:v>3.8386212299255817E-2</c:v>
                </c:pt>
                <c:pt idx="237">
                  <c:v>0.25998433829287393</c:v>
                </c:pt>
                <c:pt idx="238">
                  <c:v>6.3715627095908792E-2</c:v>
                </c:pt>
                <c:pt idx="239">
                  <c:v>3.8461538461538464E-2</c:v>
                </c:pt>
                <c:pt idx="240">
                  <c:v>5.938037865748709E-2</c:v>
                </c:pt>
                <c:pt idx="241">
                  <c:v>3.5701906412478376E-2</c:v>
                </c:pt>
                <c:pt idx="242">
                  <c:v>0.12992752342230862</c:v>
                </c:pt>
                <c:pt idx="243">
                  <c:v>6.1696658097686374E-2</c:v>
                </c:pt>
                <c:pt idx="244">
                  <c:v>6.8161434977578469E-2</c:v>
                </c:pt>
                <c:pt idx="245">
                  <c:v>4.5013723696248897E-2</c:v>
                </c:pt>
                <c:pt idx="246">
                  <c:v>8.1354684336462452E-2</c:v>
                </c:pt>
                <c:pt idx="247">
                  <c:v>6.5653075328265378E-2</c:v>
                </c:pt>
                <c:pt idx="248">
                  <c:v>2.8339350180505499E-2</c:v>
                </c:pt>
                <c:pt idx="249">
                  <c:v>3.6609558160504881E-2</c:v>
                </c:pt>
                <c:pt idx="250">
                  <c:v>6.9343065693430656E-2</c:v>
                </c:pt>
                <c:pt idx="251">
                  <c:v>2.7001510574018256E-2</c:v>
                </c:pt>
                <c:pt idx="252">
                  <c:v>2.6369545032497551E-2</c:v>
                </c:pt>
                <c:pt idx="253">
                  <c:v>3.9640300972655577E-2</c:v>
                </c:pt>
                <c:pt idx="254">
                  <c:v>7.1509220925856237E-2</c:v>
                </c:pt>
                <c:pt idx="255">
                  <c:v>8.5981308411214957E-2</c:v>
                </c:pt>
                <c:pt idx="256">
                  <c:v>4.1359223300970895E-2</c:v>
                </c:pt>
                <c:pt idx="257">
                  <c:v>7.2092582052741411E-2</c:v>
                </c:pt>
                <c:pt idx="258">
                  <c:v>0.10686015831134572</c:v>
                </c:pt>
                <c:pt idx="259">
                  <c:v>3.8070596932175238E-2</c:v>
                </c:pt>
                <c:pt idx="260">
                  <c:v>7.1482317531978923E-2</c:v>
                </c:pt>
                <c:pt idx="261">
                  <c:v>0.13302919708029193</c:v>
                </c:pt>
                <c:pt idx="262">
                  <c:v>0.24875621890547264</c:v>
                </c:pt>
                <c:pt idx="263">
                  <c:v>6.8027210884353734E-2</c:v>
                </c:pt>
                <c:pt idx="264">
                  <c:v>0.15607357494081212</c:v>
                </c:pt>
                <c:pt idx="265">
                  <c:v>0.31863008786085717</c:v>
                </c:pt>
                <c:pt idx="266">
                  <c:v>1.0265251989389921</c:v>
                </c:pt>
                <c:pt idx="267">
                  <c:v>0.34564154442758388</c:v>
                </c:pt>
                <c:pt idx="268">
                  <c:v>0.60247933884297522</c:v>
                </c:pt>
                <c:pt idx="269">
                  <c:v>6.163828061638281E-2</c:v>
                </c:pt>
                <c:pt idx="270">
                  <c:v>0.13959196195735543</c:v>
                </c:pt>
                <c:pt idx="271">
                  <c:v>0.32119573859119099</c:v>
                </c:pt>
                <c:pt idx="272">
                  <c:v>6.2592653599077577E-2</c:v>
                </c:pt>
                <c:pt idx="273">
                  <c:v>0.1286970423661071</c:v>
                </c:pt>
                <c:pt idx="274">
                  <c:v>0.22934362934362934</c:v>
                </c:pt>
                <c:pt idx="275">
                  <c:v>5.9795436664044063E-2</c:v>
                </c:pt>
                <c:pt idx="276">
                  <c:v>0.17552107820090895</c:v>
                </c:pt>
                <c:pt idx="277">
                  <c:v>0.2220945266484699</c:v>
                </c:pt>
                <c:pt idx="278">
                  <c:v>0.28676270725740693</c:v>
                </c:pt>
                <c:pt idx="279">
                  <c:v>9.3192521763950431E-2</c:v>
                </c:pt>
                <c:pt idx="280">
                  <c:v>6.1638761297970107E-2</c:v>
                </c:pt>
                <c:pt idx="281">
                  <c:v>0.10840348545266575</c:v>
                </c:pt>
                <c:pt idx="282">
                  <c:v>7.4516261836146652E-2</c:v>
                </c:pt>
                <c:pt idx="283">
                  <c:v>7.8181554944259435E-2</c:v>
                </c:pt>
                <c:pt idx="284">
                  <c:v>5.3634438955539876E-2</c:v>
                </c:pt>
                <c:pt idx="285">
                  <c:v>6.404269513008673E-2</c:v>
                </c:pt>
                <c:pt idx="286">
                  <c:v>6.7341377968080929E-2</c:v>
                </c:pt>
                <c:pt idx="287">
                  <c:v>4.9421251137989335E-2</c:v>
                </c:pt>
                <c:pt idx="288">
                  <c:v>5.2796983029541167E-2</c:v>
                </c:pt>
                <c:pt idx="289">
                  <c:v>8.1640014428279395E-2</c:v>
                </c:pt>
                <c:pt idx="290">
                  <c:v>4.7222567416428482E-2</c:v>
                </c:pt>
                <c:pt idx="291">
                  <c:v>9.9694606395598295E-2</c:v>
                </c:pt>
                <c:pt idx="292">
                  <c:v>0.12529928172386273</c:v>
                </c:pt>
                <c:pt idx="293">
                  <c:v>6.5020682523267925E-2</c:v>
                </c:pt>
                <c:pt idx="294">
                  <c:v>5.8500821640753348E-2</c:v>
                </c:pt>
                <c:pt idx="295">
                  <c:v>5.9748826588862138E-2</c:v>
                </c:pt>
                <c:pt idx="296">
                  <c:v>6.7885918915462251E-2</c:v>
                </c:pt>
                <c:pt idx="297">
                  <c:v>4.6372001073877921E-2</c:v>
                </c:pt>
                <c:pt idx="298">
                  <c:v>5.0615660490137514E-2</c:v>
                </c:pt>
                <c:pt idx="299">
                  <c:v>8.8251079220627679E-2</c:v>
                </c:pt>
                <c:pt idx="300">
                  <c:v>4.2116463103761666E-2</c:v>
                </c:pt>
                <c:pt idx="301">
                  <c:v>4.8327816459308205E-2</c:v>
                </c:pt>
                <c:pt idx="302">
                  <c:v>6.4873567572686891E-2</c:v>
                </c:pt>
                <c:pt idx="303">
                  <c:v>4.3618999517895274E-2</c:v>
                </c:pt>
                <c:pt idx="304">
                  <c:v>3.5685945012369935E-2</c:v>
                </c:pt>
                <c:pt idx="305">
                  <c:v>4.7484233301109416E-2</c:v>
                </c:pt>
                <c:pt idx="306">
                  <c:v>6.9546664109510201E-2</c:v>
                </c:pt>
                <c:pt idx="307">
                  <c:v>4.2504307869040782E-2</c:v>
                </c:pt>
                <c:pt idx="308">
                  <c:v>4.7685508257734356E-2</c:v>
                </c:pt>
                <c:pt idx="309">
                  <c:v>4.3663104676548319E-2</c:v>
                </c:pt>
                <c:pt idx="310">
                  <c:v>4.3589798405199227E-2</c:v>
                </c:pt>
                <c:pt idx="311">
                  <c:v>0.10138179633523581</c:v>
                </c:pt>
                <c:pt idx="312">
                  <c:v>3.8516896754444647E-2</c:v>
                </c:pt>
                <c:pt idx="313">
                  <c:v>0.11743785998685695</c:v>
                </c:pt>
                <c:pt idx="314">
                  <c:v>7.0708135652785109E-2</c:v>
                </c:pt>
                <c:pt idx="315">
                  <c:v>3.3825885704112511E-2</c:v>
                </c:pt>
                <c:pt idx="316">
                  <c:v>0.12805087658989345</c:v>
                </c:pt>
                <c:pt idx="317">
                  <c:v>0.14354242414983642</c:v>
                </c:pt>
                <c:pt idx="318">
                  <c:v>0.16060465116279074</c:v>
                </c:pt>
                <c:pt idx="319">
                  <c:v>0.11951029926156231</c:v>
                </c:pt>
                <c:pt idx="320">
                  <c:v>7.631008141837739E-2</c:v>
                </c:pt>
                <c:pt idx="321">
                  <c:v>0.11112705473445884</c:v>
                </c:pt>
                <c:pt idx="322">
                  <c:v>3.1732246643062331E-2</c:v>
                </c:pt>
                <c:pt idx="323">
                  <c:v>7.1320381955877601E-2</c:v>
                </c:pt>
                <c:pt idx="324">
                  <c:v>5.8384365021826687E-2</c:v>
                </c:pt>
                <c:pt idx="325">
                  <c:v>2.9827315541601257E-2</c:v>
                </c:pt>
                <c:pt idx="326">
                  <c:v>6.9426146634394517E-2</c:v>
                </c:pt>
                <c:pt idx="327">
                  <c:v>6.6940605155024216E-2</c:v>
                </c:pt>
                <c:pt idx="328">
                  <c:v>2.8539241457003379E-2</c:v>
                </c:pt>
                <c:pt idx="329">
                  <c:v>5.7576203799145957E-2</c:v>
                </c:pt>
                <c:pt idx="330">
                  <c:v>5.25574847489442E-2</c:v>
                </c:pt>
                <c:pt idx="331">
                  <c:v>6.4265417402657302E-2</c:v>
                </c:pt>
                <c:pt idx="332">
                  <c:v>5.2245770365464558E-2</c:v>
                </c:pt>
                <c:pt idx="333">
                  <c:v>0.11065068544015209</c:v>
                </c:pt>
                <c:pt idx="334">
                  <c:v>2.5530771298038161E-2</c:v>
                </c:pt>
                <c:pt idx="335">
                  <c:v>9.1472595864284245E-2</c:v>
                </c:pt>
                <c:pt idx="336">
                  <c:v>8.3518419238722469E-2</c:v>
                </c:pt>
                <c:pt idx="337">
                  <c:v>2.2721293439525482E-2</c:v>
                </c:pt>
                <c:pt idx="338">
                  <c:v>9.8245045628813546E-2</c:v>
                </c:pt>
                <c:pt idx="339">
                  <c:v>0.13082527514309492</c:v>
                </c:pt>
                <c:pt idx="340">
                  <c:v>2.0733304233958971E-2</c:v>
                </c:pt>
                <c:pt idx="341">
                  <c:v>0.10167965723141441</c:v>
                </c:pt>
                <c:pt idx="342">
                  <c:v>8.7309278582858196E-2</c:v>
                </c:pt>
                <c:pt idx="343">
                  <c:v>0.10167493863604414</c:v>
                </c:pt>
                <c:pt idx="344">
                  <c:v>0.15782680507093397</c:v>
                </c:pt>
                <c:pt idx="345">
                  <c:v>0.22607852989735125</c:v>
                </c:pt>
                <c:pt idx="346">
                  <c:v>0.28638368246968027</c:v>
                </c:pt>
                <c:pt idx="347">
                  <c:v>2.615278733654508E-2</c:v>
                </c:pt>
                <c:pt idx="348">
                  <c:v>0.18190036404505358</c:v>
                </c:pt>
                <c:pt idx="349">
                  <c:v>0.14401450342756789</c:v>
                </c:pt>
                <c:pt idx="350">
                  <c:v>2.0538320181601989E-2</c:v>
                </c:pt>
                <c:pt idx="351">
                  <c:v>8.8289112534309253E-2</c:v>
                </c:pt>
                <c:pt idx="352">
                  <c:v>8.0085522959875796E-2</c:v>
                </c:pt>
                <c:pt idx="353">
                  <c:v>2.1391819317938727E-2</c:v>
                </c:pt>
                <c:pt idx="354">
                  <c:v>7.8154166284158028E-2</c:v>
                </c:pt>
                <c:pt idx="355">
                  <c:v>5.8022319597642834E-2</c:v>
                </c:pt>
                <c:pt idx="356">
                  <c:v>4.34107551247351E-2</c:v>
                </c:pt>
                <c:pt idx="357">
                  <c:v>8.1711612258844588E-2</c:v>
                </c:pt>
                <c:pt idx="358">
                  <c:v>8.3095209747192131E-2</c:v>
                </c:pt>
                <c:pt idx="359">
                  <c:v>1.8234340060845112E-2</c:v>
                </c:pt>
                <c:pt idx="360">
                  <c:v>0.12834555550845669</c:v>
                </c:pt>
                <c:pt idx="361">
                  <c:v>7.999270804849147E-2</c:v>
                </c:pt>
                <c:pt idx="362">
                  <c:v>1.7568842120836647E-2</c:v>
                </c:pt>
                <c:pt idx="363">
                  <c:v>5.3070725156669628E-2</c:v>
                </c:pt>
                <c:pt idx="364">
                  <c:v>6.2554472348263529E-2</c:v>
                </c:pt>
                <c:pt idx="365">
                  <c:v>1.611740255333588E-2</c:v>
                </c:pt>
                <c:pt idx="366">
                  <c:v>5.582145030509357E-2</c:v>
                </c:pt>
                <c:pt idx="367">
                  <c:v>7.1010490552062142E-2</c:v>
                </c:pt>
                <c:pt idx="368">
                  <c:v>6.3436123348017709E-2</c:v>
                </c:pt>
                <c:pt idx="369">
                  <c:v>1.5234368735868118E-2</c:v>
                </c:pt>
                <c:pt idx="370">
                  <c:v>1.7574692442882248E-2</c:v>
                </c:pt>
                <c:pt idx="371">
                  <c:v>7.8349726695554345E-3</c:v>
                </c:pt>
                <c:pt idx="372">
                  <c:v>1.3708315897317499E-2</c:v>
                </c:pt>
                <c:pt idx="373">
                  <c:v>1.9955654101995582E-2</c:v>
                </c:pt>
                <c:pt idx="374">
                  <c:v>7.7291930872498424E-3</c:v>
                </c:pt>
                <c:pt idx="375">
                  <c:v>1.3467154319412549E-2</c:v>
                </c:pt>
                <c:pt idx="376">
                  <c:v>2.5456754944686549E-2</c:v>
                </c:pt>
                <c:pt idx="377">
                  <c:v>4.6358759247773176E-2</c:v>
                </c:pt>
                <c:pt idx="378">
                  <c:v>1.2374061362319029E-2</c:v>
                </c:pt>
                <c:pt idx="379">
                  <c:v>2.8568190303482829E-2</c:v>
                </c:pt>
                <c:pt idx="380">
                  <c:v>5.4629857353664546E-2</c:v>
                </c:pt>
                <c:pt idx="381">
                  <c:v>0.15897576338491032</c:v>
                </c:pt>
                <c:pt idx="382">
                  <c:v>6.3246228365162124E-2</c:v>
                </c:pt>
                <c:pt idx="383">
                  <c:v>0.10627627750208471</c:v>
                </c:pt>
                <c:pt idx="384">
                  <c:v>1.0882950998081165E-2</c:v>
                </c:pt>
                <c:pt idx="385">
                  <c:v>2.9127456628897E-2</c:v>
                </c:pt>
                <c:pt idx="386">
                  <c:v>5.8142881814518453E-2</c:v>
                </c:pt>
                <c:pt idx="387">
                  <c:v>1.1163796395856469E-2</c:v>
                </c:pt>
                <c:pt idx="388">
                  <c:v>2.412346418939167E-2</c:v>
                </c:pt>
                <c:pt idx="389">
                  <c:v>4.4620321626883973E-2</c:v>
                </c:pt>
                <c:pt idx="390">
                  <c:v>1.2179096823819749E-2</c:v>
                </c:pt>
                <c:pt idx="391">
                  <c:v>3.5057406503148904E-2</c:v>
                </c:pt>
                <c:pt idx="392">
                  <c:v>4.7884531995292051E-2</c:v>
                </c:pt>
                <c:pt idx="393">
                  <c:v>6.2400189270716271E-2</c:v>
                </c:pt>
                <c:pt idx="394">
                  <c:v>5.4785467362570332E-2</c:v>
                </c:pt>
                <c:pt idx="395">
                  <c:v>4.7372428665260022E-2</c:v>
                </c:pt>
                <c:pt idx="396">
                  <c:v>1.108421083335764E-2</c:v>
                </c:pt>
                <c:pt idx="397">
                  <c:v>4.193978214496983E-2</c:v>
                </c:pt>
                <c:pt idx="398">
                  <c:v>7.7873829247472118E-2</c:v>
                </c:pt>
                <c:pt idx="399">
                  <c:v>1.2028361610534314E-2</c:v>
                </c:pt>
                <c:pt idx="400">
                  <c:v>0.17773438730198723</c:v>
                </c:pt>
                <c:pt idx="401">
                  <c:v>0.10101673790379946</c:v>
                </c:pt>
                <c:pt idx="402">
                  <c:v>1.3691325464424172E-2</c:v>
                </c:pt>
                <c:pt idx="403">
                  <c:v>0.11272712524334851</c:v>
                </c:pt>
                <c:pt idx="404">
                  <c:v>0.12124849939975985</c:v>
                </c:pt>
                <c:pt idx="405">
                  <c:v>8.9441172245367032E-2</c:v>
                </c:pt>
                <c:pt idx="406">
                  <c:v>8.2718651211801802E-2</c:v>
                </c:pt>
                <c:pt idx="407">
                  <c:v>7.533262775929836E-2</c:v>
                </c:pt>
                <c:pt idx="408">
                  <c:v>1.5186150230989336E-2</c:v>
                </c:pt>
                <c:pt idx="409">
                  <c:v>6.2512444414946508E-2</c:v>
                </c:pt>
                <c:pt idx="410">
                  <c:v>8.3918951515638912E-2</c:v>
                </c:pt>
                <c:pt idx="411">
                  <c:v>1.4331402365435675E-2</c:v>
                </c:pt>
                <c:pt idx="412">
                  <c:v>4.8669154131970697E-2</c:v>
                </c:pt>
                <c:pt idx="413">
                  <c:v>5.6723144591748237E-2</c:v>
                </c:pt>
                <c:pt idx="414">
                  <c:v>1.5209734229907139E-2</c:v>
                </c:pt>
                <c:pt idx="415">
                  <c:v>4.8272380694061402E-2</c:v>
                </c:pt>
                <c:pt idx="416">
                  <c:v>3.8713803295820463E-2</c:v>
                </c:pt>
                <c:pt idx="417">
                  <c:v>6.4310580629118472E-2</c:v>
                </c:pt>
                <c:pt idx="418">
                  <c:v>7.7328079339718761E-2</c:v>
                </c:pt>
                <c:pt idx="419">
                  <c:v>6.4175598923858823E-2</c:v>
                </c:pt>
                <c:pt idx="420">
                  <c:v>8.1661854292152489E-2</c:v>
                </c:pt>
                <c:pt idx="421">
                  <c:v>0.11669664952154107</c:v>
                </c:pt>
                <c:pt idx="422">
                  <c:v>1.4792899408284023E-2</c:v>
                </c:pt>
                <c:pt idx="423">
                  <c:v>6.5922469371939088E-2</c:v>
                </c:pt>
                <c:pt idx="424">
                  <c:v>4.128723503200344E-2</c:v>
                </c:pt>
                <c:pt idx="425">
                  <c:v>1.6044993539778916E-2</c:v>
                </c:pt>
                <c:pt idx="426">
                  <c:v>3.584750319241891E-2</c:v>
                </c:pt>
                <c:pt idx="427">
                  <c:v>8.4801583577212084E-2</c:v>
                </c:pt>
                <c:pt idx="428">
                  <c:v>1.7346212135044829E-2</c:v>
                </c:pt>
                <c:pt idx="429">
                  <c:v>5.085447863142406E-2</c:v>
                </c:pt>
                <c:pt idx="430">
                  <c:v>7.7776182614313252E-2</c:v>
                </c:pt>
                <c:pt idx="431">
                  <c:v>7.8900352069503008E-2</c:v>
                </c:pt>
                <c:pt idx="432">
                  <c:v>3.9943260279377349E-2</c:v>
                </c:pt>
                <c:pt idx="433">
                  <c:v>6.2477629372869041E-2</c:v>
                </c:pt>
                <c:pt idx="434">
                  <c:v>1.700162857705317E-2</c:v>
                </c:pt>
                <c:pt idx="435">
                  <c:v>6.0043447713342114E-2</c:v>
                </c:pt>
                <c:pt idx="436">
                  <c:v>7.0909267944369692E-2</c:v>
                </c:pt>
                <c:pt idx="437">
                  <c:v>1.4692463539491794E-2</c:v>
                </c:pt>
                <c:pt idx="438">
                  <c:v>0.12485993012985297</c:v>
                </c:pt>
                <c:pt idx="439">
                  <c:v>4.846188174604988E-2</c:v>
                </c:pt>
                <c:pt idx="440">
                  <c:v>1.4087222148078948E-2</c:v>
                </c:pt>
                <c:pt idx="441">
                  <c:v>3.7648749245267149E-2</c:v>
                </c:pt>
                <c:pt idx="442">
                  <c:v>5.7987402291872263E-2</c:v>
                </c:pt>
                <c:pt idx="443">
                  <c:v>0.12929940298039724</c:v>
                </c:pt>
                <c:pt idx="444">
                  <c:v>5.4643409065683088E-2</c:v>
                </c:pt>
                <c:pt idx="445">
                  <c:v>6.3349516671153835E-2</c:v>
                </c:pt>
                <c:pt idx="446">
                  <c:v>5.3825439045746735E-2</c:v>
                </c:pt>
                <c:pt idx="447">
                  <c:v>1.5222773268810139E-2</c:v>
                </c:pt>
                <c:pt idx="448">
                  <c:v>4.0332137595285464E-2</c:v>
                </c:pt>
                <c:pt idx="449">
                  <c:v>4.6283730471832159E-2</c:v>
                </c:pt>
                <c:pt idx="450">
                  <c:v>1.4997237351014285E-2</c:v>
                </c:pt>
                <c:pt idx="451">
                  <c:v>5.2781246223869163E-2</c:v>
                </c:pt>
                <c:pt idx="452">
                  <c:v>5.7676090194749466E-2</c:v>
                </c:pt>
                <c:pt idx="453">
                  <c:v>1.4382607642463513E-2</c:v>
                </c:pt>
                <c:pt idx="454">
                  <c:v>3.5212920794403489E-2</c:v>
                </c:pt>
                <c:pt idx="455">
                  <c:v>2.5535497883189887E-2</c:v>
                </c:pt>
                <c:pt idx="456">
                  <c:v>5.5670184280989174E-2</c:v>
                </c:pt>
                <c:pt idx="457">
                  <c:v>4.8524907302917968E-2</c:v>
                </c:pt>
                <c:pt idx="458">
                  <c:v>4.0430705622522899E-2</c:v>
                </c:pt>
                <c:pt idx="459">
                  <c:v>1.4412610275432568E-2</c:v>
                </c:pt>
                <c:pt idx="460">
                  <c:v>4.0813246192625184E-2</c:v>
                </c:pt>
                <c:pt idx="461">
                  <c:v>3.2970375326966291E-2</c:v>
                </c:pt>
                <c:pt idx="462">
                  <c:v>1.4635536623504671E-2</c:v>
                </c:pt>
                <c:pt idx="463">
                  <c:v>4.2697920991281592E-2</c:v>
                </c:pt>
                <c:pt idx="464">
                  <c:v>5.2050988723647697E-2</c:v>
                </c:pt>
                <c:pt idx="465">
                  <c:v>1.5822257752906299E-2</c:v>
                </c:pt>
                <c:pt idx="466">
                  <c:v>4.8537987162814232E-2</c:v>
                </c:pt>
                <c:pt idx="467">
                  <c:v>3.334293829498209E-2</c:v>
                </c:pt>
                <c:pt idx="468">
                  <c:v>5.1162181413284651E-2</c:v>
                </c:pt>
                <c:pt idx="469">
                  <c:v>3.8117291169637232E-2</c:v>
                </c:pt>
                <c:pt idx="470">
                  <c:v>3.3214610488026791E-2</c:v>
                </c:pt>
                <c:pt idx="471">
                  <c:v>3.1669039877557488E-2</c:v>
                </c:pt>
                <c:pt idx="472">
                  <c:v>1.4693486145589248E-2</c:v>
                </c:pt>
                <c:pt idx="473">
                  <c:v>3.4787758823575328E-2</c:v>
                </c:pt>
                <c:pt idx="474">
                  <c:v>0.10098670885592224</c:v>
                </c:pt>
                <c:pt idx="475">
                  <c:v>1.3462860220082336E-2</c:v>
                </c:pt>
                <c:pt idx="476">
                  <c:v>0.10717699961052306</c:v>
                </c:pt>
                <c:pt idx="477">
                  <c:v>5.9349053688936781E-2</c:v>
                </c:pt>
                <c:pt idx="478">
                  <c:v>1.2902174355909875E-2</c:v>
                </c:pt>
                <c:pt idx="479">
                  <c:v>4.4701121990889131E-2</c:v>
                </c:pt>
                <c:pt idx="480">
                  <c:v>4.8016615880737308E-2</c:v>
                </c:pt>
                <c:pt idx="481">
                  <c:v>6.0725115359261631E-2</c:v>
                </c:pt>
                <c:pt idx="482">
                  <c:v>8.787619419235472E-2</c:v>
                </c:pt>
                <c:pt idx="483">
                  <c:v>0.15656521081299168</c:v>
                </c:pt>
                <c:pt idx="484">
                  <c:v>1.2066173435366589E-2</c:v>
                </c:pt>
                <c:pt idx="485">
                  <c:v>5.5021383364276429E-2</c:v>
                </c:pt>
                <c:pt idx="486">
                  <c:v>6.4501015149148827E-2</c:v>
                </c:pt>
                <c:pt idx="487">
                  <c:v>1.0675296801343964E-2</c:v>
                </c:pt>
                <c:pt idx="488">
                  <c:v>0.10181954453149131</c:v>
                </c:pt>
                <c:pt idx="489">
                  <c:v>7.2179778479243228E-2</c:v>
                </c:pt>
                <c:pt idx="490">
                  <c:v>1.0080645161290322E-2</c:v>
                </c:pt>
                <c:pt idx="491">
                  <c:v>0.10517180060195243</c:v>
                </c:pt>
                <c:pt idx="492">
                  <c:v>7.2157135719859183E-2</c:v>
                </c:pt>
                <c:pt idx="493">
                  <c:v>9.5758276372236537E-2</c:v>
                </c:pt>
                <c:pt idx="494">
                  <c:v>7.9415268002165709E-2</c:v>
                </c:pt>
                <c:pt idx="495">
                  <c:v>4.6440163967506269E-2</c:v>
                </c:pt>
                <c:pt idx="496">
                  <c:v>5.3485334005073173E-2</c:v>
                </c:pt>
                <c:pt idx="497">
                  <c:v>1.0745026183932227E-2</c:v>
                </c:pt>
                <c:pt idx="498">
                  <c:v>8.5621216730835809E-2</c:v>
                </c:pt>
                <c:pt idx="499">
                  <c:v>3.7650023732567796E-2</c:v>
                </c:pt>
                <c:pt idx="500">
                  <c:v>1.047570738592506E-2</c:v>
                </c:pt>
                <c:pt idx="501">
                  <c:v>6.129222558538297E-2</c:v>
                </c:pt>
                <c:pt idx="502">
                  <c:v>3.7362324615078178E-2</c:v>
                </c:pt>
                <c:pt idx="503">
                  <c:v>1.0656615795348106E-2</c:v>
                </c:pt>
                <c:pt idx="504">
                  <c:v>3.9628011835987131E-2</c:v>
                </c:pt>
                <c:pt idx="505">
                  <c:v>3.9364051873072806E-2</c:v>
                </c:pt>
                <c:pt idx="506">
                  <c:v>0.10158267295877492</c:v>
                </c:pt>
                <c:pt idx="507">
                  <c:v>9.1192991281019431E-2</c:v>
                </c:pt>
                <c:pt idx="508">
                  <c:v>6.3792658371624733E-2</c:v>
                </c:pt>
                <c:pt idx="509">
                  <c:v>1.0017979637138233E-2</c:v>
                </c:pt>
                <c:pt idx="510">
                  <c:v>4.0245774057666585E-2</c:v>
                </c:pt>
                <c:pt idx="511">
                  <c:v>7.2872858470937094E-2</c:v>
                </c:pt>
                <c:pt idx="512">
                  <c:v>1.0758715975560728E-2</c:v>
                </c:pt>
                <c:pt idx="513">
                  <c:v>6.8869170787593928E-2</c:v>
                </c:pt>
                <c:pt idx="514">
                  <c:v>6.5714440557124457E-2</c:v>
                </c:pt>
                <c:pt idx="515">
                  <c:v>1.163132376707968E-2</c:v>
                </c:pt>
                <c:pt idx="516">
                  <c:v>3.6056468671877652E-2</c:v>
                </c:pt>
                <c:pt idx="517">
                  <c:v>6.8211343342487407E-2</c:v>
                </c:pt>
                <c:pt idx="518">
                  <c:v>7.8680005601107786E-2</c:v>
                </c:pt>
                <c:pt idx="519">
                  <c:v>0.10817837965066308</c:v>
                </c:pt>
                <c:pt idx="520">
                  <c:v>4.8829652195988754E-2</c:v>
                </c:pt>
                <c:pt idx="521">
                  <c:v>6.3550612841786827E-2</c:v>
                </c:pt>
                <c:pt idx="522">
                  <c:v>9.6797530134599512E-3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62-4B09-8C52-D936D3153994}"/>
            </c:ext>
          </c:extLst>
        </c:ser>
        <c:ser>
          <c:idx val="5"/>
          <c:order val="5"/>
          <c:tx>
            <c:strRef>
              <c:f>GCY00_Barchart_Interactive_Char!$H$2</c:f>
              <c:strCache>
                <c:ptCount val="1"/>
                <c:pt idx="0">
                  <c:v>12 Month Volatility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15000"/>
              </a:schemeClr>
            </a:solidFill>
            <a:ln w="6350">
              <a:solidFill>
                <a:schemeClr val="tx1"/>
              </a:solidFill>
            </a:ln>
            <a:effectLst/>
          </c:spPr>
          <c:cat>
            <c:numRef>
              <c:f>GCY00_Barchart_Interactive_Char!$B$3:$B$560</c:f>
              <c:numCache>
                <c:formatCode>mmm\-yy</c:formatCode>
                <c:ptCount val="547"/>
                <c:pt idx="0">
                  <c:v>29190</c:v>
                </c:pt>
                <c:pt idx="1">
                  <c:v>29221</c:v>
                </c:pt>
                <c:pt idx="2">
                  <c:v>29252</c:v>
                </c:pt>
                <c:pt idx="3">
                  <c:v>29281</c:v>
                </c:pt>
                <c:pt idx="4">
                  <c:v>29312</c:v>
                </c:pt>
                <c:pt idx="5">
                  <c:v>29342</c:v>
                </c:pt>
                <c:pt idx="6">
                  <c:v>29373</c:v>
                </c:pt>
                <c:pt idx="7">
                  <c:v>29403</c:v>
                </c:pt>
                <c:pt idx="8">
                  <c:v>29434</c:v>
                </c:pt>
                <c:pt idx="9">
                  <c:v>29465</c:v>
                </c:pt>
                <c:pt idx="10">
                  <c:v>29495</c:v>
                </c:pt>
                <c:pt idx="11">
                  <c:v>29526</c:v>
                </c:pt>
                <c:pt idx="12">
                  <c:v>29556</c:v>
                </c:pt>
                <c:pt idx="13">
                  <c:v>29587</c:v>
                </c:pt>
                <c:pt idx="14">
                  <c:v>29618</c:v>
                </c:pt>
                <c:pt idx="15">
                  <c:v>29646</c:v>
                </c:pt>
                <c:pt idx="16">
                  <c:v>29677</c:v>
                </c:pt>
                <c:pt idx="17">
                  <c:v>29707</c:v>
                </c:pt>
                <c:pt idx="18">
                  <c:v>29738</c:v>
                </c:pt>
                <c:pt idx="19">
                  <c:v>29768</c:v>
                </c:pt>
                <c:pt idx="20">
                  <c:v>29799</c:v>
                </c:pt>
                <c:pt idx="21">
                  <c:v>29830</c:v>
                </c:pt>
                <c:pt idx="22">
                  <c:v>29860</c:v>
                </c:pt>
                <c:pt idx="23">
                  <c:v>29891</c:v>
                </c:pt>
                <c:pt idx="24">
                  <c:v>29921</c:v>
                </c:pt>
                <c:pt idx="25">
                  <c:v>29952</c:v>
                </c:pt>
                <c:pt idx="26">
                  <c:v>29983</c:v>
                </c:pt>
                <c:pt idx="27">
                  <c:v>30011</c:v>
                </c:pt>
                <c:pt idx="28">
                  <c:v>30042</c:v>
                </c:pt>
                <c:pt idx="29">
                  <c:v>30072</c:v>
                </c:pt>
                <c:pt idx="30">
                  <c:v>30103</c:v>
                </c:pt>
                <c:pt idx="31">
                  <c:v>30133</c:v>
                </c:pt>
                <c:pt idx="32">
                  <c:v>30164</c:v>
                </c:pt>
                <c:pt idx="33">
                  <c:v>30195</c:v>
                </c:pt>
                <c:pt idx="34">
                  <c:v>30225</c:v>
                </c:pt>
                <c:pt idx="35">
                  <c:v>30256</c:v>
                </c:pt>
                <c:pt idx="36">
                  <c:v>30286</c:v>
                </c:pt>
                <c:pt idx="37">
                  <c:v>30317</c:v>
                </c:pt>
                <c:pt idx="38">
                  <c:v>30348</c:v>
                </c:pt>
                <c:pt idx="39">
                  <c:v>30376</c:v>
                </c:pt>
                <c:pt idx="40">
                  <c:v>30407</c:v>
                </c:pt>
                <c:pt idx="41">
                  <c:v>30437</c:v>
                </c:pt>
                <c:pt idx="42">
                  <c:v>30468</c:v>
                </c:pt>
                <c:pt idx="43">
                  <c:v>30498</c:v>
                </c:pt>
                <c:pt idx="44">
                  <c:v>30529</c:v>
                </c:pt>
                <c:pt idx="45">
                  <c:v>30560</c:v>
                </c:pt>
                <c:pt idx="46">
                  <c:v>30590</c:v>
                </c:pt>
                <c:pt idx="47">
                  <c:v>30621</c:v>
                </c:pt>
                <c:pt idx="48">
                  <c:v>30651</c:v>
                </c:pt>
                <c:pt idx="49">
                  <c:v>30682</c:v>
                </c:pt>
                <c:pt idx="50">
                  <c:v>30713</c:v>
                </c:pt>
                <c:pt idx="51">
                  <c:v>30742</c:v>
                </c:pt>
                <c:pt idx="52">
                  <c:v>30773</c:v>
                </c:pt>
                <c:pt idx="53">
                  <c:v>30803</c:v>
                </c:pt>
                <c:pt idx="54">
                  <c:v>30834</c:v>
                </c:pt>
                <c:pt idx="55">
                  <c:v>30864</c:v>
                </c:pt>
                <c:pt idx="56">
                  <c:v>30895</c:v>
                </c:pt>
                <c:pt idx="57">
                  <c:v>30926</c:v>
                </c:pt>
                <c:pt idx="58">
                  <c:v>30956</c:v>
                </c:pt>
                <c:pt idx="59">
                  <c:v>30987</c:v>
                </c:pt>
                <c:pt idx="60">
                  <c:v>31017</c:v>
                </c:pt>
                <c:pt idx="61">
                  <c:v>31048</c:v>
                </c:pt>
                <c:pt idx="62">
                  <c:v>31079</c:v>
                </c:pt>
                <c:pt idx="63">
                  <c:v>31107</c:v>
                </c:pt>
                <c:pt idx="64">
                  <c:v>31138</c:v>
                </c:pt>
                <c:pt idx="65">
                  <c:v>31168</c:v>
                </c:pt>
                <c:pt idx="66">
                  <c:v>31199</c:v>
                </c:pt>
                <c:pt idx="67">
                  <c:v>31229</c:v>
                </c:pt>
                <c:pt idx="68">
                  <c:v>31260</c:v>
                </c:pt>
                <c:pt idx="69">
                  <c:v>31291</c:v>
                </c:pt>
                <c:pt idx="70">
                  <c:v>31321</c:v>
                </c:pt>
                <c:pt idx="71">
                  <c:v>31352</c:v>
                </c:pt>
                <c:pt idx="72">
                  <c:v>31382</c:v>
                </c:pt>
                <c:pt idx="73">
                  <c:v>31413</c:v>
                </c:pt>
                <c:pt idx="74">
                  <c:v>31444</c:v>
                </c:pt>
                <c:pt idx="75">
                  <c:v>31472</c:v>
                </c:pt>
                <c:pt idx="76">
                  <c:v>31503</c:v>
                </c:pt>
                <c:pt idx="77">
                  <c:v>31533</c:v>
                </c:pt>
                <c:pt idx="78">
                  <c:v>31564</c:v>
                </c:pt>
                <c:pt idx="79">
                  <c:v>31594</c:v>
                </c:pt>
                <c:pt idx="80">
                  <c:v>31625</c:v>
                </c:pt>
                <c:pt idx="81">
                  <c:v>31656</c:v>
                </c:pt>
                <c:pt idx="82">
                  <c:v>31686</c:v>
                </c:pt>
                <c:pt idx="83">
                  <c:v>31717</c:v>
                </c:pt>
                <c:pt idx="84">
                  <c:v>31747</c:v>
                </c:pt>
                <c:pt idx="85">
                  <c:v>31778</c:v>
                </c:pt>
                <c:pt idx="86">
                  <c:v>31809</c:v>
                </c:pt>
                <c:pt idx="87">
                  <c:v>31837</c:v>
                </c:pt>
                <c:pt idx="88">
                  <c:v>31868</c:v>
                </c:pt>
                <c:pt idx="89">
                  <c:v>31898</c:v>
                </c:pt>
                <c:pt idx="90">
                  <c:v>31929</c:v>
                </c:pt>
                <c:pt idx="91">
                  <c:v>31959</c:v>
                </c:pt>
                <c:pt idx="92">
                  <c:v>31990</c:v>
                </c:pt>
                <c:pt idx="93">
                  <c:v>32021</c:v>
                </c:pt>
                <c:pt idx="94">
                  <c:v>32051</c:v>
                </c:pt>
                <c:pt idx="95">
                  <c:v>32082</c:v>
                </c:pt>
                <c:pt idx="96">
                  <c:v>32112</c:v>
                </c:pt>
                <c:pt idx="97">
                  <c:v>32143</c:v>
                </c:pt>
                <c:pt idx="98">
                  <c:v>32174</c:v>
                </c:pt>
                <c:pt idx="99">
                  <c:v>32203</c:v>
                </c:pt>
                <c:pt idx="100">
                  <c:v>32234</c:v>
                </c:pt>
                <c:pt idx="101">
                  <c:v>32264</c:v>
                </c:pt>
                <c:pt idx="102">
                  <c:v>32295</c:v>
                </c:pt>
                <c:pt idx="103">
                  <c:v>32325</c:v>
                </c:pt>
                <c:pt idx="104">
                  <c:v>32356</c:v>
                </c:pt>
                <c:pt idx="105">
                  <c:v>32387</c:v>
                </c:pt>
                <c:pt idx="106">
                  <c:v>32417</c:v>
                </c:pt>
                <c:pt idx="107">
                  <c:v>32448</c:v>
                </c:pt>
                <c:pt idx="108">
                  <c:v>32478</c:v>
                </c:pt>
                <c:pt idx="109">
                  <c:v>32509</c:v>
                </c:pt>
                <c:pt idx="110">
                  <c:v>32540</c:v>
                </c:pt>
                <c:pt idx="111">
                  <c:v>32568</c:v>
                </c:pt>
                <c:pt idx="112">
                  <c:v>32599</c:v>
                </c:pt>
                <c:pt idx="113">
                  <c:v>32629</c:v>
                </c:pt>
                <c:pt idx="114">
                  <c:v>32660</c:v>
                </c:pt>
                <c:pt idx="115">
                  <c:v>32690</c:v>
                </c:pt>
                <c:pt idx="116">
                  <c:v>32721</c:v>
                </c:pt>
                <c:pt idx="117">
                  <c:v>32752</c:v>
                </c:pt>
                <c:pt idx="118">
                  <c:v>32782</c:v>
                </c:pt>
                <c:pt idx="119">
                  <c:v>32813</c:v>
                </c:pt>
                <c:pt idx="120">
                  <c:v>32843</c:v>
                </c:pt>
                <c:pt idx="121">
                  <c:v>32874</c:v>
                </c:pt>
                <c:pt idx="122">
                  <c:v>32905</c:v>
                </c:pt>
                <c:pt idx="123">
                  <c:v>32933</c:v>
                </c:pt>
                <c:pt idx="124">
                  <c:v>32964</c:v>
                </c:pt>
                <c:pt idx="125">
                  <c:v>32994</c:v>
                </c:pt>
                <c:pt idx="126">
                  <c:v>33025</c:v>
                </c:pt>
                <c:pt idx="127">
                  <c:v>33055</c:v>
                </c:pt>
                <c:pt idx="128">
                  <c:v>33086</c:v>
                </c:pt>
                <c:pt idx="129">
                  <c:v>33117</c:v>
                </c:pt>
                <c:pt idx="130">
                  <c:v>33147</c:v>
                </c:pt>
                <c:pt idx="131">
                  <c:v>33178</c:v>
                </c:pt>
                <c:pt idx="132">
                  <c:v>33208</c:v>
                </c:pt>
                <c:pt idx="133">
                  <c:v>33239</c:v>
                </c:pt>
                <c:pt idx="134">
                  <c:v>33270</c:v>
                </c:pt>
                <c:pt idx="135">
                  <c:v>33298</c:v>
                </c:pt>
                <c:pt idx="136">
                  <c:v>33329</c:v>
                </c:pt>
                <c:pt idx="137">
                  <c:v>33359</c:v>
                </c:pt>
                <c:pt idx="138">
                  <c:v>33390</c:v>
                </c:pt>
                <c:pt idx="139">
                  <c:v>33420</c:v>
                </c:pt>
                <c:pt idx="140">
                  <c:v>33451</c:v>
                </c:pt>
                <c:pt idx="141">
                  <c:v>33482</c:v>
                </c:pt>
                <c:pt idx="142">
                  <c:v>33512</c:v>
                </c:pt>
                <c:pt idx="143">
                  <c:v>33543</c:v>
                </c:pt>
                <c:pt idx="144">
                  <c:v>33573</c:v>
                </c:pt>
                <c:pt idx="145">
                  <c:v>33604</c:v>
                </c:pt>
                <c:pt idx="146">
                  <c:v>33635</c:v>
                </c:pt>
                <c:pt idx="147">
                  <c:v>33664</c:v>
                </c:pt>
                <c:pt idx="148">
                  <c:v>33695</c:v>
                </c:pt>
                <c:pt idx="149">
                  <c:v>33725</c:v>
                </c:pt>
                <c:pt idx="150">
                  <c:v>33756</c:v>
                </c:pt>
                <c:pt idx="151">
                  <c:v>33786</c:v>
                </c:pt>
                <c:pt idx="152">
                  <c:v>33817</c:v>
                </c:pt>
                <c:pt idx="153">
                  <c:v>33848</c:v>
                </c:pt>
                <c:pt idx="154">
                  <c:v>33878</c:v>
                </c:pt>
                <c:pt idx="155">
                  <c:v>33909</c:v>
                </c:pt>
                <c:pt idx="156">
                  <c:v>33939</c:v>
                </c:pt>
                <c:pt idx="157">
                  <c:v>33970</c:v>
                </c:pt>
                <c:pt idx="158">
                  <c:v>34001</c:v>
                </c:pt>
                <c:pt idx="159">
                  <c:v>34029</c:v>
                </c:pt>
                <c:pt idx="160">
                  <c:v>34060</c:v>
                </c:pt>
                <c:pt idx="161">
                  <c:v>34090</c:v>
                </c:pt>
                <c:pt idx="162">
                  <c:v>34121</c:v>
                </c:pt>
                <c:pt idx="163">
                  <c:v>34151</c:v>
                </c:pt>
                <c:pt idx="164">
                  <c:v>34182</c:v>
                </c:pt>
                <c:pt idx="165">
                  <c:v>34213</c:v>
                </c:pt>
                <c:pt idx="166">
                  <c:v>34243</c:v>
                </c:pt>
                <c:pt idx="167">
                  <c:v>34274</c:v>
                </c:pt>
                <c:pt idx="168">
                  <c:v>34304</c:v>
                </c:pt>
                <c:pt idx="169">
                  <c:v>34335</c:v>
                </c:pt>
                <c:pt idx="170">
                  <c:v>34366</c:v>
                </c:pt>
                <c:pt idx="171">
                  <c:v>34394</c:v>
                </c:pt>
                <c:pt idx="172">
                  <c:v>34425</c:v>
                </c:pt>
                <c:pt idx="173">
                  <c:v>34455</c:v>
                </c:pt>
                <c:pt idx="174">
                  <c:v>34486</c:v>
                </c:pt>
                <c:pt idx="175">
                  <c:v>34516</c:v>
                </c:pt>
                <c:pt idx="176">
                  <c:v>34547</c:v>
                </c:pt>
                <c:pt idx="177">
                  <c:v>34578</c:v>
                </c:pt>
                <c:pt idx="178">
                  <c:v>34608</c:v>
                </c:pt>
                <c:pt idx="179">
                  <c:v>34639</c:v>
                </c:pt>
                <c:pt idx="180">
                  <c:v>34669</c:v>
                </c:pt>
                <c:pt idx="181">
                  <c:v>34700</c:v>
                </c:pt>
                <c:pt idx="182">
                  <c:v>34731</c:v>
                </c:pt>
                <c:pt idx="183">
                  <c:v>34759</c:v>
                </c:pt>
                <c:pt idx="184">
                  <c:v>34790</c:v>
                </c:pt>
                <c:pt idx="185">
                  <c:v>34820</c:v>
                </c:pt>
                <c:pt idx="186">
                  <c:v>34851</c:v>
                </c:pt>
                <c:pt idx="187">
                  <c:v>34881</c:v>
                </c:pt>
                <c:pt idx="188">
                  <c:v>34912</c:v>
                </c:pt>
                <c:pt idx="189">
                  <c:v>34943</c:v>
                </c:pt>
                <c:pt idx="190">
                  <c:v>34973</c:v>
                </c:pt>
                <c:pt idx="191">
                  <c:v>35004</c:v>
                </c:pt>
                <c:pt idx="192">
                  <c:v>35034</c:v>
                </c:pt>
                <c:pt idx="193">
                  <c:v>35065</c:v>
                </c:pt>
                <c:pt idx="194">
                  <c:v>35096</c:v>
                </c:pt>
                <c:pt idx="195">
                  <c:v>35125</c:v>
                </c:pt>
                <c:pt idx="196">
                  <c:v>35156</c:v>
                </c:pt>
                <c:pt idx="197">
                  <c:v>35186</c:v>
                </c:pt>
                <c:pt idx="198">
                  <c:v>35217</c:v>
                </c:pt>
                <c:pt idx="199">
                  <c:v>35247</c:v>
                </c:pt>
                <c:pt idx="200">
                  <c:v>35278</c:v>
                </c:pt>
                <c:pt idx="201">
                  <c:v>35309</c:v>
                </c:pt>
                <c:pt idx="202">
                  <c:v>35339</c:v>
                </c:pt>
                <c:pt idx="203">
                  <c:v>35370</c:v>
                </c:pt>
                <c:pt idx="204">
                  <c:v>35400</c:v>
                </c:pt>
                <c:pt idx="205">
                  <c:v>35431</c:v>
                </c:pt>
                <c:pt idx="206">
                  <c:v>35462</c:v>
                </c:pt>
                <c:pt idx="207">
                  <c:v>35490</c:v>
                </c:pt>
                <c:pt idx="208">
                  <c:v>35521</c:v>
                </c:pt>
                <c:pt idx="209">
                  <c:v>35551</c:v>
                </c:pt>
                <c:pt idx="210">
                  <c:v>35582</c:v>
                </c:pt>
                <c:pt idx="211">
                  <c:v>35612</c:v>
                </c:pt>
                <c:pt idx="212">
                  <c:v>35643</c:v>
                </c:pt>
                <c:pt idx="213">
                  <c:v>35674</c:v>
                </c:pt>
                <c:pt idx="214">
                  <c:v>35704</c:v>
                </c:pt>
                <c:pt idx="215">
                  <c:v>35735</c:v>
                </c:pt>
                <c:pt idx="216">
                  <c:v>35765</c:v>
                </c:pt>
                <c:pt idx="217">
                  <c:v>35796</c:v>
                </c:pt>
                <c:pt idx="218">
                  <c:v>35827</c:v>
                </c:pt>
                <c:pt idx="219">
                  <c:v>35855</c:v>
                </c:pt>
                <c:pt idx="220">
                  <c:v>35886</c:v>
                </c:pt>
                <c:pt idx="221">
                  <c:v>35916</c:v>
                </c:pt>
                <c:pt idx="222">
                  <c:v>35947</c:v>
                </c:pt>
                <c:pt idx="223">
                  <c:v>35977</c:v>
                </c:pt>
                <c:pt idx="224">
                  <c:v>36008</c:v>
                </c:pt>
                <c:pt idx="225">
                  <c:v>36039</c:v>
                </c:pt>
                <c:pt idx="226">
                  <c:v>36069</c:v>
                </c:pt>
                <c:pt idx="227">
                  <c:v>36100</c:v>
                </c:pt>
                <c:pt idx="228">
                  <c:v>36130</c:v>
                </c:pt>
                <c:pt idx="229">
                  <c:v>36161</c:v>
                </c:pt>
                <c:pt idx="230">
                  <c:v>36192</c:v>
                </c:pt>
                <c:pt idx="231">
                  <c:v>36220</c:v>
                </c:pt>
                <c:pt idx="232">
                  <c:v>36251</c:v>
                </c:pt>
                <c:pt idx="233">
                  <c:v>36281</c:v>
                </c:pt>
                <c:pt idx="234">
                  <c:v>36312</c:v>
                </c:pt>
                <c:pt idx="235">
                  <c:v>36342</c:v>
                </c:pt>
                <c:pt idx="236">
                  <c:v>36373</c:v>
                </c:pt>
                <c:pt idx="237">
                  <c:v>36404</c:v>
                </c:pt>
                <c:pt idx="238">
                  <c:v>36434</c:v>
                </c:pt>
                <c:pt idx="239">
                  <c:v>36465</c:v>
                </c:pt>
                <c:pt idx="240">
                  <c:v>36495</c:v>
                </c:pt>
                <c:pt idx="241">
                  <c:v>36526</c:v>
                </c:pt>
                <c:pt idx="242">
                  <c:v>36557</c:v>
                </c:pt>
                <c:pt idx="243">
                  <c:v>36586</c:v>
                </c:pt>
                <c:pt idx="244">
                  <c:v>36617</c:v>
                </c:pt>
                <c:pt idx="245">
                  <c:v>36647</c:v>
                </c:pt>
                <c:pt idx="246">
                  <c:v>36678</c:v>
                </c:pt>
                <c:pt idx="247">
                  <c:v>36708</c:v>
                </c:pt>
                <c:pt idx="248">
                  <c:v>36739</c:v>
                </c:pt>
                <c:pt idx="249">
                  <c:v>36770</c:v>
                </c:pt>
                <c:pt idx="250">
                  <c:v>36800</c:v>
                </c:pt>
                <c:pt idx="251">
                  <c:v>36831</c:v>
                </c:pt>
                <c:pt idx="252">
                  <c:v>36861</c:v>
                </c:pt>
                <c:pt idx="253">
                  <c:v>36892</c:v>
                </c:pt>
                <c:pt idx="254">
                  <c:v>36923</c:v>
                </c:pt>
                <c:pt idx="255">
                  <c:v>36951</c:v>
                </c:pt>
                <c:pt idx="256">
                  <c:v>36982</c:v>
                </c:pt>
                <c:pt idx="257">
                  <c:v>37012</c:v>
                </c:pt>
                <c:pt idx="258">
                  <c:v>37043</c:v>
                </c:pt>
                <c:pt idx="259">
                  <c:v>37073</c:v>
                </c:pt>
                <c:pt idx="260">
                  <c:v>37104</c:v>
                </c:pt>
                <c:pt idx="261">
                  <c:v>37135</c:v>
                </c:pt>
                <c:pt idx="262">
                  <c:v>37165</c:v>
                </c:pt>
                <c:pt idx="263">
                  <c:v>37196</c:v>
                </c:pt>
                <c:pt idx="264">
                  <c:v>37226</c:v>
                </c:pt>
                <c:pt idx="265">
                  <c:v>37257</c:v>
                </c:pt>
                <c:pt idx="266">
                  <c:v>37288</c:v>
                </c:pt>
                <c:pt idx="267">
                  <c:v>37316</c:v>
                </c:pt>
                <c:pt idx="268">
                  <c:v>37347</c:v>
                </c:pt>
                <c:pt idx="269">
                  <c:v>37377</c:v>
                </c:pt>
                <c:pt idx="270">
                  <c:v>37408</c:v>
                </c:pt>
                <c:pt idx="271">
                  <c:v>37438</c:v>
                </c:pt>
                <c:pt idx="272">
                  <c:v>37469</c:v>
                </c:pt>
                <c:pt idx="273">
                  <c:v>37500</c:v>
                </c:pt>
                <c:pt idx="274">
                  <c:v>37530</c:v>
                </c:pt>
                <c:pt idx="275">
                  <c:v>37561</c:v>
                </c:pt>
                <c:pt idx="276">
                  <c:v>37591</c:v>
                </c:pt>
                <c:pt idx="277">
                  <c:v>37622</c:v>
                </c:pt>
                <c:pt idx="278">
                  <c:v>37653</c:v>
                </c:pt>
                <c:pt idx="279">
                  <c:v>37681</c:v>
                </c:pt>
                <c:pt idx="280">
                  <c:v>37712</c:v>
                </c:pt>
                <c:pt idx="281">
                  <c:v>37742</c:v>
                </c:pt>
                <c:pt idx="282">
                  <c:v>37773</c:v>
                </c:pt>
                <c:pt idx="283">
                  <c:v>37803</c:v>
                </c:pt>
                <c:pt idx="284">
                  <c:v>37834</c:v>
                </c:pt>
                <c:pt idx="285">
                  <c:v>37865</c:v>
                </c:pt>
                <c:pt idx="286">
                  <c:v>37895</c:v>
                </c:pt>
                <c:pt idx="287">
                  <c:v>37926</c:v>
                </c:pt>
                <c:pt idx="288">
                  <c:v>37956</c:v>
                </c:pt>
                <c:pt idx="289">
                  <c:v>37987</c:v>
                </c:pt>
                <c:pt idx="290">
                  <c:v>38018</c:v>
                </c:pt>
                <c:pt idx="291">
                  <c:v>38047</c:v>
                </c:pt>
                <c:pt idx="292">
                  <c:v>38078</c:v>
                </c:pt>
                <c:pt idx="293">
                  <c:v>38108</c:v>
                </c:pt>
                <c:pt idx="294">
                  <c:v>38139</c:v>
                </c:pt>
                <c:pt idx="295">
                  <c:v>38169</c:v>
                </c:pt>
                <c:pt idx="296">
                  <c:v>38200</c:v>
                </c:pt>
                <c:pt idx="297">
                  <c:v>38231</c:v>
                </c:pt>
                <c:pt idx="298">
                  <c:v>38261</c:v>
                </c:pt>
                <c:pt idx="299">
                  <c:v>38292</c:v>
                </c:pt>
                <c:pt idx="300">
                  <c:v>38322</c:v>
                </c:pt>
                <c:pt idx="301">
                  <c:v>38353</c:v>
                </c:pt>
                <c:pt idx="302">
                  <c:v>38384</c:v>
                </c:pt>
                <c:pt idx="303">
                  <c:v>38412</c:v>
                </c:pt>
                <c:pt idx="304">
                  <c:v>38443</c:v>
                </c:pt>
                <c:pt idx="305">
                  <c:v>38473</c:v>
                </c:pt>
                <c:pt idx="306">
                  <c:v>38504</c:v>
                </c:pt>
                <c:pt idx="307">
                  <c:v>38534</c:v>
                </c:pt>
                <c:pt idx="308">
                  <c:v>38565</c:v>
                </c:pt>
                <c:pt idx="309">
                  <c:v>38596</c:v>
                </c:pt>
                <c:pt idx="310">
                  <c:v>38626</c:v>
                </c:pt>
                <c:pt idx="311">
                  <c:v>38657</c:v>
                </c:pt>
                <c:pt idx="312">
                  <c:v>38687</c:v>
                </c:pt>
                <c:pt idx="313">
                  <c:v>38718</c:v>
                </c:pt>
                <c:pt idx="314">
                  <c:v>38749</c:v>
                </c:pt>
                <c:pt idx="315">
                  <c:v>38777</c:v>
                </c:pt>
                <c:pt idx="316">
                  <c:v>38808</c:v>
                </c:pt>
                <c:pt idx="317">
                  <c:v>38838</c:v>
                </c:pt>
                <c:pt idx="318">
                  <c:v>38869</c:v>
                </c:pt>
                <c:pt idx="319">
                  <c:v>38899</c:v>
                </c:pt>
                <c:pt idx="320">
                  <c:v>38930</c:v>
                </c:pt>
                <c:pt idx="321">
                  <c:v>38961</c:v>
                </c:pt>
                <c:pt idx="322">
                  <c:v>38991</c:v>
                </c:pt>
                <c:pt idx="323">
                  <c:v>39022</c:v>
                </c:pt>
                <c:pt idx="324">
                  <c:v>39052</c:v>
                </c:pt>
                <c:pt idx="325">
                  <c:v>39083</c:v>
                </c:pt>
                <c:pt idx="326">
                  <c:v>39114</c:v>
                </c:pt>
                <c:pt idx="327">
                  <c:v>39142</c:v>
                </c:pt>
                <c:pt idx="328">
                  <c:v>39173</c:v>
                </c:pt>
                <c:pt idx="329">
                  <c:v>39203</c:v>
                </c:pt>
                <c:pt idx="330">
                  <c:v>39234</c:v>
                </c:pt>
                <c:pt idx="331">
                  <c:v>39264</c:v>
                </c:pt>
                <c:pt idx="332">
                  <c:v>39295</c:v>
                </c:pt>
                <c:pt idx="333">
                  <c:v>39326</c:v>
                </c:pt>
                <c:pt idx="334">
                  <c:v>39356</c:v>
                </c:pt>
                <c:pt idx="335">
                  <c:v>39387</c:v>
                </c:pt>
                <c:pt idx="336">
                  <c:v>39417</c:v>
                </c:pt>
                <c:pt idx="337">
                  <c:v>39448</c:v>
                </c:pt>
                <c:pt idx="338">
                  <c:v>39479</c:v>
                </c:pt>
                <c:pt idx="339">
                  <c:v>39508</c:v>
                </c:pt>
                <c:pt idx="340">
                  <c:v>39539</c:v>
                </c:pt>
                <c:pt idx="341">
                  <c:v>39569</c:v>
                </c:pt>
                <c:pt idx="342">
                  <c:v>39600</c:v>
                </c:pt>
                <c:pt idx="343">
                  <c:v>39630</c:v>
                </c:pt>
                <c:pt idx="344">
                  <c:v>39661</c:v>
                </c:pt>
                <c:pt idx="345">
                  <c:v>39692</c:v>
                </c:pt>
                <c:pt idx="346">
                  <c:v>39722</c:v>
                </c:pt>
                <c:pt idx="347">
                  <c:v>39753</c:v>
                </c:pt>
                <c:pt idx="348">
                  <c:v>39783</c:v>
                </c:pt>
                <c:pt idx="349">
                  <c:v>39814</c:v>
                </c:pt>
                <c:pt idx="350">
                  <c:v>39845</c:v>
                </c:pt>
                <c:pt idx="351">
                  <c:v>39873</c:v>
                </c:pt>
                <c:pt idx="352">
                  <c:v>39904</c:v>
                </c:pt>
                <c:pt idx="353">
                  <c:v>39934</c:v>
                </c:pt>
                <c:pt idx="354">
                  <c:v>39965</c:v>
                </c:pt>
                <c:pt idx="355">
                  <c:v>39995</c:v>
                </c:pt>
                <c:pt idx="356">
                  <c:v>40026</c:v>
                </c:pt>
                <c:pt idx="357">
                  <c:v>40057</c:v>
                </c:pt>
                <c:pt idx="358">
                  <c:v>40087</c:v>
                </c:pt>
                <c:pt idx="359">
                  <c:v>40118</c:v>
                </c:pt>
                <c:pt idx="360">
                  <c:v>40148</c:v>
                </c:pt>
                <c:pt idx="361">
                  <c:v>40179</c:v>
                </c:pt>
                <c:pt idx="362">
                  <c:v>40210</c:v>
                </c:pt>
                <c:pt idx="363">
                  <c:v>40238</c:v>
                </c:pt>
                <c:pt idx="364">
                  <c:v>40269</c:v>
                </c:pt>
                <c:pt idx="365">
                  <c:v>40299</c:v>
                </c:pt>
                <c:pt idx="366">
                  <c:v>40330</c:v>
                </c:pt>
                <c:pt idx="367">
                  <c:v>40360</c:v>
                </c:pt>
                <c:pt idx="368">
                  <c:v>40391</c:v>
                </c:pt>
                <c:pt idx="369">
                  <c:v>40422</c:v>
                </c:pt>
                <c:pt idx="370">
                  <c:v>40452</c:v>
                </c:pt>
                <c:pt idx="371">
                  <c:v>40483</c:v>
                </c:pt>
                <c:pt idx="372">
                  <c:v>40513</c:v>
                </c:pt>
                <c:pt idx="373">
                  <c:v>40544</c:v>
                </c:pt>
                <c:pt idx="374">
                  <c:v>40575</c:v>
                </c:pt>
                <c:pt idx="375">
                  <c:v>40603</c:v>
                </c:pt>
                <c:pt idx="376">
                  <c:v>40634</c:v>
                </c:pt>
                <c:pt idx="377">
                  <c:v>40664</c:v>
                </c:pt>
                <c:pt idx="378">
                  <c:v>40695</c:v>
                </c:pt>
                <c:pt idx="379">
                  <c:v>40725</c:v>
                </c:pt>
                <c:pt idx="380">
                  <c:v>40756</c:v>
                </c:pt>
                <c:pt idx="381">
                  <c:v>40787</c:v>
                </c:pt>
                <c:pt idx="382">
                  <c:v>40817</c:v>
                </c:pt>
                <c:pt idx="383">
                  <c:v>40848</c:v>
                </c:pt>
                <c:pt idx="384">
                  <c:v>40878</c:v>
                </c:pt>
                <c:pt idx="385">
                  <c:v>40909</c:v>
                </c:pt>
                <c:pt idx="386">
                  <c:v>40940</c:v>
                </c:pt>
                <c:pt idx="387">
                  <c:v>40969</c:v>
                </c:pt>
                <c:pt idx="388">
                  <c:v>41000</c:v>
                </c:pt>
                <c:pt idx="389">
                  <c:v>41030</c:v>
                </c:pt>
                <c:pt idx="390">
                  <c:v>41061</c:v>
                </c:pt>
                <c:pt idx="391">
                  <c:v>41091</c:v>
                </c:pt>
                <c:pt idx="392">
                  <c:v>41122</c:v>
                </c:pt>
                <c:pt idx="393">
                  <c:v>41153</c:v>
                </c:pt>
                <c:pt idx="394">
                  <c:v>41183</c:v>
                </c:pt>
                <c:pt idx="395">
                  <c:v>41214</c:v>
                </c:pt>
                <c:pt idx="396">
                  <c:v>41244</c:v>
                </c:pt>
                <c:pt idx="397">
                  <c:v>41275</c:v>
                </c:pt>
                <c:pt idx="398">
                  <c:v>41306</c:v>
                </c:pt>
                <c:pt idx="399">
                  <c:v>41334</c:v>
                </c:pt>
                <c:pt idx="400">
                  <c:v>41365</c:v>
                </c:pt>
                <c:pt idx="401">
                  <c:v>41395</c:v>
                </c:pt>
                <c:pt idx="402">
                  <c:v>41426</c:v>
                </c:pt>
                <c:pt idx="403">
                  <c:v>41456</c:v>
                </c:pt>
                <c:pt idx="404">
                  <c:v>41487</c:v>
                </c:pt>
                <c:pt idx="405">
                  <c:v>41518</c:v>
                </c:pt>
                <c:pt idx="406">
                  <c:v>41548</c:v>
                </c:pt>
                <c:pt idx="407">
                  <c:v>41579</c:v>
                </c:pt>
                <c:pt idx="408">
                  <c:v>41609</c:v>
                </c:pt>
                <c:pt idx="409">
                  <c:v>41640</c:v>
                </c:pt>
                <c:pt idx="410">
                  <c:v>41671</c:v>
                </c:pt>
                <c:pt idx="411">
                  <c:v>41699</c:v>
                </c:pt>
                <c:pt idx="412">
                  <c:v>41730</c:v>
                </c:pt>
                <c:pt idx="413">
                  <c:v>41760</c:v>
                </c:pt>
                <c:pt idx="414">
                  <c:v>41791</c:v>
                </c:pt>
                <c:pt idx="415">
                  <c:v>41821</c:v>
                </c:pt>
                <c:pt idx="416">
                  <c:v>41852</c:v>
                </c:pt>
                <c:pt idx="417">
                  <c:v>41883</c:v>
                </c:pt>
                <c:pt idx="418">
                  <c:v>41913</c:v>
                </c:pt>
                <c:pt idx="419">
                  <c:v>41944</c:v>
                </c:pt>
                <c:pt idx="420">
                  <c:v>41974</c:v>
                </c:pt>
                <c:pt idx="421">
                  <c:v>42005</c:v>
                </c:pt>
                <c:pt idx="422">
                  <c:v>42036</c:v>
                </c:pt>
                <c:pt idx="423">
                  <c:v>42064</c:v>
                </c:pt>
                <c:pt idx="424">
                  <c:v>42095</c:v>
                </c:pt>
                <c:pt idx="425">
                  <c:v>42125</c:v>
                </c:pt>
                <c:pt idx="426">
                  <c:v>42156</c:v>
                </c:pt>
                <c:pt idx="427">
                  <c:v>42186</c:v>
                </c:pt>
                <c:pt idx="428">
                  <c:v>42217</c:v>
                </c:pt>
                <c:pt idx="429">
                  <c:v>42248</c:v>
                </c:pt>
                <c:pt idx="430">
                  <c:v>42278</c:v>
                </c:pt>
                <c:pt idx="431">
                  <c:v>42309</c:v>
                </c:pt>
                <c:pt idx="432">
                  <c:v>42339</c:v>
                </c:pt>
                <c:pt idx="433">
                  <c:v>42370</c:v>
                </c:pt>
                <c:pt idx="434">
                  <c:v>42401</c:v>
                </c:pt>
                <c:pt idx="435">
                  <c:v>42430</c:v>
                </c:pt>
                <c:pt idx="436">
                  <c:v>42461</c:v>
                </c:pt>
                <c:pt idx="437">
                  <c:v>42491</c:v>
                </c:pt>
                <c:pt idx="438">
                  <c:v>42522</c:v>
                </c:pt>
                <c:pt idx="439">
                  <c:v>42552</c:v>
                </c:pt>
                <c:pt idx="440">
                  <c:v>42583</c:v>
                </c:pt>
                <c:pt idx="441">
                  <c:v>42614</c:v>
                </c:pt>
                <c:pt idx="442">
                  <c:v>42644</c:v>
                </c:pt>
                <c:pt idx="443">
                  <c:v>42675</c:v>
                </c:pt>
                <c:pt idx="444">
                  <c:v>42705</c:v>
                </c:pt>
                <c:pt idx="445">
                  <c:v>42736</c:v>
                </c:pt>
                <c:pt idx="446">
                  <c:v>42767</c:v>
                </c:pt>
                <c:pt idx="447">
                  <c:v>42795</c:v>
                </c:pt>
                <c:pt idx="448">
                  <c:v>42826</c:v>
                </c:pt>
                <c:pt idx="449">
                  <c:v>42856</c:v>
                </c:pt>
                <c:pt idx="450">
                  <c:v>42887</c:v>
                </c:pt>
                <c:pt idx="451">
                  <c:v>42917</c:v>
                </c:pt>
                <c:pt idx="452">
                  <c:v>42948</c:v>
                </c:pt>
                <c:pt idx="453">
                  <c:v>42979</c:v>
                </c:pt>
                <c:pt idx="454">
                  <c:v>43009</c:v>
                </c:pt>
                <c:pt idx="455">
                  <c:v>43040</c:v>
                </c:pt>
                <c:pt idx="456">
                  <c:v>43070</c:v>
                </c:pt>
                <c:pt idx="457">
                  <c:v>43101</c:v>
                </c:pt>
                <c:pt idx="458">
                  <c:v>43132</c:v>
                </c:pt>
                <c:pt idx="459">
                  <c:v>43160</c:v>
                </c:pt>
                <c:pt idx="460">
                  <c:v>43191</c:v>
                </c:pt>
                <c:pt idx="461">
                  <c:v>43221</c:v>
                </c:pt>
                <c:pt idx="462">
                  <c:v>43252</c:v>
                </c:pt>
                <c:pt idx="463">
                  <c:v>43282</c:v>
                </c:pt>
                <c:pt idx="464">
                  <c:v>43313</c:v>
                </c:pt>
                <c:pt idx="465">
                  <c:v>43344</c:v>
                </c:pt>
                <c:pt idx="466">
                  <c:v>43374</c:v>
                </c:pt>
                <c:pt idx="467">
                  <c:v>43405</c:v>
                </c:pt>
                <c:pt idx="468">
                  <c:v>43435</c:v>
                </c:pt>
                <c:pt idx="469">
                  <c:v>43466</c:v>
                </c:pt>
                <c:pt idx="470">
                  <c:v>43497</c:v>
                </c:pt>
                <c:pt idx="471">
                  <c:v>43525</c:v>
                </c:pt>
                <c:pt idx="472">
                  <c:v>43556</c:v>
                </c:pt>
                <c:pt idx="473">
                  <c:v>43586</c:v>
                </c:pt>
                <c:pt idx="474">
                  <c:v>43617</c:v>
                </c:pt>
                <c:pt idx="475">
                  <c:v>43647</c:v>
                </c:pt>
                <c:pt idx="476">
                  <c:v>43678</c:v>
                </c:pt>
                <c:pt idx="477">
                  <c:v>43709</c:v>
                </c:pt>
                <c:pt idx="478">
                  <c:v>43739</c:v>
                </c:pt>
                <c:pt idx="479">
                  <c:v>43770</c:v>
                </c:pt>
                <c:pt idx="480">
                  <c:v>43800</c:v>
                </c:pt>
                <c:pt idx="481">
                  <c:v>43831</c:v>
                </c:pt>
                <c:pt idx="482">
                  <c:v>43862</c:v>
                </c:pt>
                <c:pt idx="483">
                  <c:v>43891</c:v>
                </c:pt>
                <c:pt idx="484">
                  <c:v>43922</c:v>
                </c:pt>
                <c:pt idx="485">
                  <c:v>43952</c:v>
                </c:pt>
                <c:pt idx="486">
                  <c:v>43983</c:v>
                </c:pt>
                <c:pt idx="487">
                  <c:v>44013</c:v>
                </c:pt>
                <c:pt idx="488">
                  <c:v>44044</c:v>
                </c:pt>
                <c:pt idx="489">
                  <c:v>44075</c:v>
                </c:pt>
                <c:pt idx="490">
                  <c:v>44105</c:v>
                </c:pt>
                <c:pt idx="491">
                  <c:v>44136</c:v>
                </c:pt>
                <c:pt idx="492">
                  <c:v>44166</c:v>
                </c:pt>
                <c:pt idx="493">
                  <c:v>44197</c:v>
                </c:pt>
                <c:pt idx="494">
                  <c:v>44228</c:v>
                </c:pt>
                <c:pt idx="495">
                  <c:v>44256</c:v>
                </c:pt>
                <c:pt idx="496">
                  <c:v>44287</c:v>
                </c:pt>
                <c:pt idx="497">
                  <c:v>44317</c:v>
                </c:pt>
                <c:pt idx="498">
                  <c:v>44348</c:v>
                </c:pt>
                <c:pt idx="499">
                  <c:v>44378</c:v>
                </c:pt>
                <c:pt idx="500">
                  <c:v>44409</c:v>
                </c:pt>
                <c:pt idx="501">
                  <c:v>44440</c:v>
                </c:pt>
                <c:pt idx="502">
                  <c:v>44470</c:v>
                </c:pt>
                <c:pt idx="503">
                  <c:v>44501</c:v>
                </c:pt>
                <c:pt idx="504">
                  <c:v>44531</c:v>
                </c:pt>
                <c:pt idx="505">
                  <c:v>44562</c:v>
                </c:pt>
                <c:pt idx="506">
                  <c:v>44593</c:v>
                </c:pt>
                <c:pt idx="507">
                  <c:v>44621</c:v>
                </c:pt>
                <c:pt idx="508">
                  <c:v>44652</c:v>
                </c:pt>
                <c:pt idx="509">
                  <c:v>44682</c:v>
                </c:pt>
                <c:pt idx="510">
                  <c:v>44713</c:v>
                </c:pt>
                <c:pt idx="511">
                  <c:v>44743</c:v>
                </c:pt>
                <c:pt idx="512">
                  <c:v>44774</c:v>
                </c:pt>
                <c:pt idx="513">
                  <c:v>44805</c:v>
                </c:pt>
                <c:pt idx="514">
                  <c:v>44835</c:v>
                </c:pt>
                <c:pt idx="515">
                  <c:v>44866</c:v>
                </c:pt>
                <c:pt idx="516">
                  <c:v>44896</c:v>
                </c:pt>
                <c:pt idx="517">
                  <c:v>44927</c:v>
                </c:pt>
                <c:pt idx="518">
                  <c:v>44958</c:v>
                </c:pt>
                <c:pt idx="519">
                  <c:v>44986</c:v>
                </c:pt>
                <c:pt idx="520">
                  <c:v>45017</c:v>
                </c:pt>
                <c:pt idx="521">
                  <c:v>45047</c:v>
                </c:pt>
                <c:pt idx="522">
                  <c:v>45078</c:v>
                </c:pt>
                <c:pt idx="523">
                  <c:v>45108</c:v>
                </c:pt>
                <c:pt idx="524">
                  <c:v>45139</c:v>
                </c:pt>
                <c:pt idx="525">
                  <c:v>45170</c:v>
                </c:pt>
                <c:pt idx="526">
                  <c:v>45200</c:v>
                </c:pt>
                <c:pt idx="527">
                  <c:v>45231</c:v>
                </c:pt>
                <c:pt idx="528">
                  <c:v>45261</c:v>
                </c:pt>
                <c:pt idx="529">
                  <c:v>45292</c:v>
                </c:pt>
                <c:pt idx="530">
                  <c:v>45323</c:v>
                </c:pt>
                <c:pt idx="531">
                  <c:v>45352</c:v>
                </c:pt>
                <c:pt idx="532">
                  <c:v>45383</c:v>
                </c:pt>
                <c:pt idx="533">
                  <c:v>45413</c:v>
                </c:pt>
                <c:pt idx="534">
                  <c:v>45444</c:v>
                </c:pt>
                <c:pt idx="535">
                  <c:v>45474</c:v>
                </c:pt>
                <c:pt idx="536">
                  <c:v>45505</c:v>
                </c:pt>
                <c:pt idx="537">
                  <c:v>45536</c:v>
                </c:pt>
                <c:pt idx="538">
                  <c:v>45566</c:v>
                </c:pt>
                <c:pt idx="539">
                  <c:v>45597</c:v>
                </c:pt>
                <c:pt idx="540">
                  <c:v>45627</c:v>
                </c:pt>
                <c:pt idx="541">
                  <c:v>45658</c:v>
                </c:pt>
                <c:pt idx="542">
                  <c:v>45689</c:v>
                </c:pt>
                <c:pt idx="543">
                  <c:v>45717</c:v>
                </c:pt>
                <c:pt idx="544">
                  <c:v>45748</c:v>
                </c:pt>
                <c:pt idx="545">
                  <c:v>45778</c:v>
                </c:pt>
                <c:pt idx="546">
                  <c:v>45809</c:v>
                </c:pt>
              </c:numCache>
            </c:numRef>
          </c:cat>
          <c:val>
            <c:numRef>
              <c:f>GCY00_Barchart_Interactive_Char!$H$3:$H$560</c:f>
              <c:numCache>
                <c:formatCode>0.00%</c:formatCode>
                <c:ptCount val="547"/>
                <c:pt idx="0">
                  <c:v>1.3156966490299822</c:v>
                </c:pt>
                <c:pt idx="1">
                  <c:v>2.7020905923344949</c:v>
                </c:pt>
                <c:pt idx="2">
                  <c:v>2.4874523188114837</c:v>
                </c:pt>
                <c:pt idx="3">
                  <c:v>2.581787872473432</c:v>
                </c:pt>
                <c:pt idx="4">
                  <c:v>2.4403558431055399</c:v>
                </c:pt>
                <c:pt idx="5">
                  <c:v>2.094970038133285</c:v>
                </c:pt>
                <c:pt idx="6">
                  <c:v>2.0129203539823006</c:v>
                </c:pt>
                <c:pt idx="7">
                  <c:v>1.9533241474336891</c:v>
                </c:pt>
                <c:pt idx="8">
                  <c:v>1.6153846153846154</c:v>
                </c:pt>
                <c:pt idx="9">
                  <c:v>1.149277108433735</c:v>
                </c:pt>
                <c:pt idx="10">
                  <c:v>1.2592739273927391</c:v>
                </c:pt>
                <c:pt idx="11">
                  <c:v>0.98682983682983694</c:v>
                </c:pt>
                <c:pt idx="12">
                  <c:v>0.65832961143367574</c:v>
                </c:pt>
                <c:pt idx="13">
                  <c:v>0.3392461197339246</c:v>
                </c:pt>
                <c:pt idx="14">
                  <c:v>0.34576271186440677</c:v>
                </c:pt>
                <c:pt idx="15">
                  <c:v>0.48969578017664378</c:v>
                </c:pt>
                <c:pt idx="16">
                  <c:v>0.50918367346938775</c:v>
                </c:pt>
                <c:pt idx="17">
                  <c:v>0.44434550311665183</c:v>
                </c:pt>
                <c:pt idx="18">
                  <c:v>0.43181818181818182</c:v>
                </c:pt>
                <c:pt idx="19">
                  <c:v>0.50361736334405149</c:v>
                </c:pt>
                <c:pt idx="20">
                  <c:v>0.49960937500000002</c:v>
                </c:pt>
                <c:pt idx="21">
                  <c:v>0.43804985337243402</c:v>
                </c:pt>
                <c:pt idx="22">
                  <c:v>0.40710382513661203</c:v>
                </c:pt>
                <c:pt idx="23">
                  <c:v>0.38414922084054776</c:v>
                </c:pt>
                <c:pt idx="24">
                  <c:v>0.35494880546075086</c:v>
                </c:pt>
                <c:pt idx="25">
                  <c:v>0.34042553191489361</c:v>
                </c:pt>
                <c:pt idx="26">
                  <c:v>0.38345864661654133</c:v>
                </c:pt>
                <c:pt idx="27">
                  <c:v>0.43121050072921729</c:v>
                </c:pt>
                <c:pt idx="28">
                  <c:v>0.37128205128205127</c:v>
                </c:pt>
                <c:pt idx="29">
                  <c:v>0.35437144335230214</c:v>
                </c:pt>
                <c:pt idx="30">
                  <c:v>0.39514218009478674</c:v>
                </c:pt>
                <c:pt idx="31">
                  <c:v>0.42484076433121021</c:v>
                </c:pt>
                <c:pt idx="32">
                  <c:v>0.39561091340450771</c:v>
                </c:pt>
                <c:pt idx="33">
                  <c:v>0.42186605609616484</c:v>
                </c:pt>
                <c:pt idx="34">
                  <c:v>0.42848837209302326</c:v>
                </c:pt>
                <c:pt idx="35">
                  <c:v>0.45787773359840955</c:v>
                </c:pt>
                <c:pt idx="36">
                  <c:v>0.46645569620253163</c:v>
                </c:pt>
                <c:pt idx="37">
                  <c:v>0.53425559947299073</c:v>
                </c:pt>
                <c:pt idx="38">
                  <c:v>0.58823529411764708</c:v>
                </c:pt>
                <c:pt idx="39">
                  <c:v>0.64984709480122327</c:v>
                </c:pt>
                <c:pt idx="40">
                  <c:v>0.61505065123010128</c:v>
                </c:pt>
                <c:pt idx="41">
                  <c:v>0.66666666666666663</c:v>
                </c:pt>
                <c:pt idx="42">
                  <c:v>0.65269943593875912</c:v>
                </c:pt>
                <c:pt idx="43">
                  <c:v>0.50021346235947062</c:v>
                </c:pt>
                <c:pt idx="44">
                  <c:v>0.30043183220234421</c:v>
                </c:pt>
                <c:pt idx="45">
                  <c:v>0.30286069651741293</c:v>
                </c:pt>
                <c:pt idx="46">
                  <c:v>0.29783499122293738</c:v>
                </c:pt>
                <c:pt idx="47">
                  <c:v>0.30664395229982966</c:v>
                </c:pt>
                <c:pt idx="48">
                  <c:v>0.29867256637168144</c:v>
                </c:pt>
                <c:pt idx="49">
                  <c:v>0.283480825958702</c:v>
                </c:pt>
                <c:pt idx="50">
                  <c:v>0.18997584541062795</c:v>
                </c:pt>
                <c:pt idx="51">
                  <c:v>0.18860911270983208</c:v>
                </c:pt>
                <c:pt idx="52">
                  <c:v>0.18354725787631265</c:v>
                </c:pt>
                <c:pt idx="53">
                  <c:v>0.15951219512195117</c:v>
                </c:pt>
                <c:pt idx="54">
                  <c:v>0.15711711711711707</c:v>
                </c:pt>
                <c:pt idx="55">
                  <c:v>0.22224924012158048</c:v>
                </c:pt>
                <c:pt idx="56">
                  <c:v>0.1998319731156985</c:v>
                </c:pt>
                <c:pt idx="57">
                  <c:v>0.18213367609254505</c:v>
                </c:pt>
                <c:pt idx="58">
                  <c:v>0.19152878888153546</c:v>
                </c:pt>
                <c:pt idx="59">
                  <c:v>0.1924859110832812</c:v>
                </c:pt>
                <c:pt idx="60">
                  <c:v>0.2567885117493473</c:v>
                </c:pt>
                <c:pt idx="61">
                  <c:v>0.28586539732910227</c:v>
                </c:pt>
                <c:pt idx="62">
                  <c:v>0.30961171228516876</c:v>
                </c:pt>
                <c:pt idx="63">
                  <c:v>0.28279958677685951</c:v>
                </c:pt>
                <c:pt idx="64">
                  <c:v>0.2908366533864542</c:v>
                </c:pt>
                <c:pt idx="65">
                  <c:v>0.27809523809523812</c:v>
                </c:pt>
                <c:pt idx="66">
                  <c:v>0.23175675675675675</c:v>
                </c:pt>
                <c:pt idx="67">
                  <c:v>0.20575221238938052</c:v>
                </c:pt>
                <c:pt idx="68">
                  <c:v>0.19402110199296599</c:v>
                </c:pt>
                <c:pt idx="69">
                  <c:v>0.19166184134337</c:v>
                </c:pt>
                <c:pt idx="70">
                  <c:v>0.19832234871180343</c:v>
                </c:pt>
                <c:pt idx="71">
                  <c:v>0.17273831208257431</c:v>
                </c:pt>
                <c:pt idx="72">
                  <c:v>0.18625204582651383</c:v>
                </c:pt>
                <c:pt idx="73">
                  <c:v>0.26021080368906452</c:v>
                </c:pt>
                <c:pt idx="74">
                  <c:v>0.26457789382071367</c:v>
                </c:pt>
                <c:pt idx="75">
                  <c:v>0.17128620367486763</c:v>
                </c:pt>
                <c:pt idx="76">
                  <c:v>0.17599999999999999</c:v>
                </c:pt>
                <c:pt idx="77">
                  <c:v>0.17290160326941212</c:v>
                </c:pt>
                <c:pt idx="78">
                  <c:v>0.17521503663587132</c:v>
                </c:pt>
                <c:pt idx="79">
                  <c:v>0.14824588637069233</c:v>
                </c:pt>
                <c:pt idx="80">
                  <c:v>0.22090188909201708</c:v>
                </c:pt>
                <c:pt idx="81">
                  <c:v>0.37054263565891471</c:v>
                </c:pt>
                <c:pt idx="82">
                  <c:v>0.37945945945945952</c:v>
                </c:pt>
                <c:pt idx="83">
                  <c:v>0.38181818181818189</c:v>
                </c:pt>
                <c:pt idx="84">
                  <c:v>0.34236717194916555</c:v>
                </c:pt>
                <c:pt idx="85">
                  <c:v>0.3080909876187734</c:v>
                </c:pt>
                <c:pt idx="86">
                  <c:v>0.31361740166865315</c:v>
                </c:pt>
                <c:pt idx="87">
                  <c:v>0.31597117982587808</c:v>
                </c:pt>
                <c:pt idx="88">
                  <c:v>0.39887071087302733</c:v>
                </c:pt>
                <c:pt idx="89">
                  <c:v>0.40412160187079799</c:v>
                </c:pt>
                <c:pt idx="90">
                  <c:v>0.38525065198493186</c:v>
                </c:pt>
                <c:pt idx="91">
                  <c:v>0.32271468144044324</c:v>
                </c:pt>
                <c:pt idx="92">
                  <c:v>0.24078780177890724</c:v>
                </c:pt>
                <c:pt idx="93">
                  <c:v>0.22294117647058823</c:v>
                </c:pt>
                <c:pt idx="94">
                  <c:v>0.24741506646971936</c:v>
                </c:pt>
                <c:pt idx="95">
                  <c:v>0.26722285425357095</c:v>
                </c:pt>
                <c:pt idx="96">
                  <c:v>0.27199504337050806</c:v>
                </c:pt>
                <c:pt idx="97">
                  <c:v>0.26982175783650891</c:v>
                </c:pt>
                <c:pt idx="98">
                  <c:v>0.23735312306740874</c:v>
                </c:pt>
                <c:pt idx="99">
                  <c:v>0.19402985074626866</c:v>
                </c:pt>
                <c:pt idx="100">
                  <c:v>0.16113847837985773</c:v>
                </c:pt>
                <c:pt idx="101">
                  <c:v>0.16617746669677133</c:v>
                </c:pt>
                <c:pt idx="102">
                  <c:v>0.16511497476163775</c:v>
                </c:pt>
                <c:pt idx="103">
                  <c:v>0.15568482284505558</c:v>
                </c:pt>
                <c:pt idx="104">
                  <c:v>0.16297520661157022</c:v>
                </c:pt>
                <c:pt idx="105">
                  <c:v>0.22961090349527366</c:v>
                </c:pt>
                <c:pt idx="106">
                  <c:v>0.2225655231195397</c:v>
                </c:pt>
                <c:pt idx="107">
                  <c:v>0.21416854623744103</c:v>
                </c:pt>
                <c:pt idx="108">
                  <c:v>0.18439125910509879</c:v>
                </c:pt>
                <c:pt idx="109">
                  <c:v>0.15617406671084602</c:v>
                </c:pt>
                <c:pt idx="110">
                  <c:v>0.196366177498253</c:v>
                </c:pt>
                <c:pt idx="111">
                  <c:v>0.18436303991252054</c:v>
                </c:pt>
                <c:pt idx="112">
                  <c:v>0.19527223840466049</c:v>
                </c:pt>
                <c:pt idx="113">
                  <c:v>0.22977558839627801</c:v>
                </c:pt>
                <c:pt idx="114">
                  <c:v>0.19709282362366951</c:v>
                </c:pt>
                <c:pt idx="115">
                  <c:v>0.17464335020708704</c:v>
                </c:pt>
                <c:pt idx="116">
                  <c:v>0.16658921933085499</c:v>
                </c:pt>
                <c:pt idx="117">
                  <c:v>0.18497474747474749</c:v>
                </c:pt>
                <c:pt idx="118">
                  <c:v>0.17826721830128986</c:v>
                </c:pt>
                <c:pt idx="119">
                  <c:v>0.17245438493231313</c:v>
                </c:pt>
                <c:pt idx="120">
                  <c:v>0.14516520894071913</c:v>
                </c:pt>
                <c:pt idx="121">
                  <c:v>0.16547861507128309</c:v>
                </c:pt>
                <c:pt idx="122">
                  <c:v>0.17706027860955603</c:v>
                </c:pt>
                <c:pt idx="123">
                  <c:v>0.1764171747308341</c:v>
                </c:pt>
                <c:pt idx="124">
                  <c:v>0.18037135278514588</c:v>
                </c:pt>
                <c:pt idx="125">
                  <c:v>0.18815716657443277</c:v>
                </c:pt>
                <c:pt idx="126">
                  <c:v>0.20801068090787711</c:v>
                </c:pt>
                <c:pt idx="127">
                  <c:v>0.21111111111111105</c:v>
                </c:pt>
                <c:pt idx="128">
                  <c:v>0.21675013912075677</c:v>
                </c:pt>
                <c:pt idx="129">
                  <c:v>0.21255115961800813</c:v>
                </c:pt>
                <c:pt idx="130">
                  <c:v>0.20881919313764905</c:v>
                </c:pt>
                <c:pt idx="131">
                  <c:v>0.18823245137126973</c:v>
                </c:pt>
                <c:pt idx="132">
                  <c:v>0.19523809523809518</c:v>
                </c:pt>
                <c:pt idx="133">
                  <c:v>0.18734968734968729</c:v>
                </c:pt>
                <c:pt idx="134">
                  <c:v>0.1751169086881614</c:v>
                </c:pt>
                <c:pt idx="135">
                  <c:v>0.19313246471226922</c:v>
                </c:pt>
                <c:pt idx="136">
                  <c:v>0.19255751014884973</c:v>
                </c:pt>
                <c:pt idx="137">
                  <c:v>0.19576282844958035</c:v>
                </c:pt>
                <c:pt idx="138">
                  <c:v>0.18583823117828149</c:v>
                </c:pt>
                <c:pt idx="139">
                  <c:v>0.17781975175391251</c:v>
                </c:pt>
                <c:pt idx="140">
                  <c:v>0.16588906168999482</c:v>
                </c:pt>
                <c:pt idx="141">
                  <c:v>0.16810506566604125</c:v>
                </c:pt>
                <c:pt idx="142">
                  <c:v>0.17651694247438926</c:v>
                </c:pt>
                <c:pt idx="143">
                  <c:v>0.17656332107199155</c:v>
                </c:pt>
                <c:pt idx="144">
                  <c:v>0.1714285714285714</c:v>
                </c:pt>
                <c:pt idx="145">
                  <c:v>8.5886214442013067E-2</c:v>
                </c:pt>
                <c:pt idx="146">
                  <c:v>8.5442176870748232E-2</c:v>
                </c:pt>
                <c:pt idx="147">
                  <c:v>0.10572069545709474</c:v>
                </c:pt>
                <c:pt idx="148">
                  <c:v>0.11410220608768504</c:v>
                </c:pt>
                <c:pt idx="149">
                  <c:v>0.11315425090002772</c:v>
                </c:pt>
                <c:pt idx="150">
                  <c:v>0.10519761775852739</c:v>
                </c:pt>
                <c:pt idx="151">
                  <c:v>0.10554335894621306</c:v>
                </c:pt>
                <c:pt idx="152">
                  <c:v>0.11064441887226707</c:v>
                </c:pt>
                <c:pt idx="153">
                  <c:v>0.10870548332391192</c:v>
                </c:pt>
                <c:pt idx="154">
                  <c:v>0.10749021799888216</c:v>
                </c:pt>
                <c:pt idx="155">
                  <c:v>0.11692726036709722</c:v>
                </c:pt>
                <c:pt idx="156">
                  <c:v>9.0960451977401102E-2</c:v>
                </c:pt>
                <c:pt idx="157">
                  <c:v>9.5238095238095233E-2</c:v>
                </c:pt>
                <c:pt idx="158">
                  <c:v>9.634457353357892E-2</c:v>
                </c:pt>
                <c:pt idx="159">
                  <c:v>0.10346837656659866</c:v>
                </c:pt>
                <c:pt idx="160">
                  <c:v>0.10537251409913921</c:v>
                </c:pt>
                <c:pt idx="161">
                  <c:v>0.17357651245551595</c:v>
                </c:pt>
                <c:pt idx="162">
                  <c:v>0.17064139941690953</c:v>
                </c:pt>
                <c:pt idx="163">
                  <c:v>0.22778088317495807</c:v>
                </c:pt>
                <c:pt idx="164">
                  <c:v>0.24371712448860311</c:v>
                </c:pt>
                <c:pt idx="165">
                  <c:v>0.23944875107665797</c:v>
                </c:pt>
                <c:pt idx="166">
                  <c:v>0.24587264150943391</c:v>
                </c:pt>
                <c:pt idx="167">
                  <c:v>0.24940191387559804</c:v>
                </c:pt>
                <c:pt idx="168">
                  <c:v>0.25067628494138861</c:v>
                </c:pt>
                <c:pt idx="169">
                  <c:v>0.25291887793783163</c:v>
                </c:pt>
                <c:pt idx="170">
                  <c:v>0.254035942735303</c:v>
                </c:pt>
                <c:pt idx="171">
                  <c:v>0.21776589423648232</c:v>
                </c:pt>
                <c:pt idx="172">
                  <c:v>0.19204832818207354</c:v>
                </c:pt>
                <c:pt idx="173">
                  <c:v>0.18048587272247152</c:v>
                </c:pt>
                <c:pt idx="174">
                  <c:v>0.18120360551431594</c:v>
                </c:pt>
                <c:pt idx="175">
                  <c:v>0.16897404202719399</c:v>
                </c:pt>
                <c:pt idx="176">
                  <c:v>0.15003357958361307</c:v>
                </c:pt>
                <c:pt idx="177">
                  <c:v>0.13306908267270667</c:v>
                </c:pt>
                <c:pt idx="178">
                  <c:v>0.10277966101694909</c:v>
                </c:pt>
                <c:pt idx="179">
                  <c:v>7.833603457590492E-2</c:v>
                </c:pt>
                <c:pt idx="180">
                  <c:v>7.2983354673495524E-2</c:v>
                </c:pt>
                <c:pt idx="181">
                  <c:v>7.4744295830055069E-2</c:v>
                </c:pt>
                <c:pt idx="182">
                  <c:v>7.4754098360655732E-2</c:v>
                </c:pt>
                <c:pt idx="183">
                  <c:v>7.2750478621569872E-2</c:v>
                </c:pt>
                <c:pt idx="184">
                  <c:v>7.1276595744680885E-2</c:v>
                </c:pt>
                <c:pt idx="185">
                  <c:v>6.9286452947259589E-2</c:v>
                </c:pt>
                <c:pt idx="186">
                  <c:v>6.9466044582685363E-2</c:v>
                </c:pt>
                <c:pt idx="187">
                  <c:v>6.9746258945998729E-2</c:v>
                </c:pt>
                <c:pt idx="188">
                  <c:v>6.9448043534594495E-2</c:v>
                </c:pt>
                <c:pt idx="189">
                  <c:v>6.7351598173516006E-2</c:v>
                </c:pt>
                <c:pt idx="190">
                  <c:v>6.9212721584984385E-2</c:v>
                </c:pt>
                <c:pt idx="191">
                  <c:v>6.9675895551764885E-2</c:v>
                </c:pt>
                <c:pt idx="192">
                  <c:v>6.9429916317991669E-2</c:v>
                </c:pt>
                <c:pt idx="193">
                  <c:v>9.3395597064709804E-2</c:v>
                </c:pt>
                <c:pt idx="194">
                  <c:v>0.11569304301646306</c:v>
                </c:pt>
                <c:pt idx="195">
                  <c:v>9.8569969356486112E-2</c:v>
                </c:pt>
                <c:pt idx="196">
                  <c:v>9.9935275080906064E-2</c:v>
                </c:pt>
                <c:pt idx="197">
                  <c:v>0.10057321521625838</c:v>
                </c:pt>
                <c:pt idx="198">
                  <c:v>0.10040317336454667</c:v>
                </c:pt>
                <c:pt idx="199">
                  <c:v>0.10092822591188381</c:v>
                </c:pt>
                <c:pt idx="200">
                  <c:v>0.10091503267973848</c:v>
                </c:pt>
                <c:pt idx="201">
                  <c:v>0.10277814008086598</c:v>
                </c:pt>
                <c:pt idx="202">
                  <c:v>0.10601307189542472</c:v>
                </c:pt>
                <c:pt idx="203">
                  <c:v>0.12039185357050784</c:v>
                </c:pt>
                <c:pt idx="204">
                  <c:v>0.13350582147477352</c:v>
                </c:pt>
                <c:pt idx="205">
                  <c:v>0.18244575936883628</c:v>
                </c:pt>
                <c:pt idx="206">
                  <c:v>0.16084616347477781</c:v>
                </c:pt>
                <c:pt idx="207">
                  <c:v>0.15498481781376519</c:v>
                </c:pt>
                <c:pt idx="208">
                  <c:v>0.14984670413898821</c:v>
                </c:pt>
                <c:pt idx="209">
                  <c:v>0.13969270166453254</c:v>
                </c:pt>
                <c:pt idx="210">
                  <c:v>0.14743758212877797</c:v>
                </c:pt>
                <c:pt idx="211">
                  <c:v>0.19615983393876499</c:v>
                </c:pt>
                <c:pt idx="212">
                  <c:v>0.18964401294498381</c:v>
                </c:pt>
                <c:pt idx="213">
                  <c:v>0.18533685601056812</c:v>
                </c:pt>
                <c:pt idx="214">
                  <c:v>0.2028064601535611</c:v>
                </c:pt>
                <c:pt idx="215">
                  <c:v>0.21155399946135203</c:v>
                </c:pt>
                <c:pt idx="216">
                  <c:v>0.23617136659436014</c:v>
                </c:pt>
                <c:pt idx="217">
                  <c:v>0.25185616538069588</c:v>
                </c:pt>
                <c:pt idx="218">
                  <c:v>0.23816079295154186</c:v>
                </c:pt>
                <c:pt idx="219">
                  <c:v>0.21420389461626563</c:v>
                </c:pt>
                <c:pt idx="220">
                  <c:v>0.21514883583849101</c:v>
                </c:pt>
                <c:pt idx="221">
                  <c:v>0.19686865758190775</c:v>
                </c:pt>
                <c:pt idx="222">
                  <c:v>0.18654480071920887</c:v>
                </c:pt>
                <c:pt idx="223">
                  <c:v>0.1919518963922294</c:v>
                </c:pt>
                <c:pt idx="224">
                  <c:v>0.20954292773316868</c:v>
                </c:pt>
                <c:pt idx="225">
                  <c:v>0.20375375375375382</c:v>
                </c:pt>
                <c:pt idx="226">
                  <c:v>0.14253611556982337</c:v>
                </c:pt>
                <c:pt idx="227">
                  <c:v>0.14550353654429099</c:v>
                </c:pt>
                <c:pt idx="228">
                  <c:v>0.14932595921189074</c:v>
                </c:pt>
                <c:pt idx="229">
                  <c:v>0.14304635761589402</c:v>
                </c:pt>
                <c:pt idx="230">
                  <c:v>0.14460251046025102</c:v>
                </c:pt>
                <c:pt idx="231">
                  <c:v>0.14366478217492515</c:v>
                </c:pt>
                <c:pt idx="232">
                  <c:v>0.11520887728459535</c:v>
                </c:pt>
                <c:pt idx="233">
                  <c:v>0.12500000000000008</c:v>
                </c:pt>
                <c:pt idx="234">
                  <c:v>0.15902964959568747</c:v>
                </c:pt>
                <c:pt idx="235">
                  <c:v>0.18270742358078607</c:v>
                </c:pt>
                <c:pt idx="236">
                  <c:v>0.1903039073806079</c:v>
                </c:pt>
                <c:pt idx="237">
                  <c:v>0.2294584106630673</c:v>
                </c:pt>
                <c:pt idx="238">
                  <c:v>0.29210796036897851</c:v>
                </c:pt>
                <c:pt idx="239">
                  <c:v>0.29205807002561912</c:v>
                </c:pt>
                <c:pt idx="240">
                  <c:v>0.29656607700312176</c:v>
                </c:pt>
                <c:pt idx="241">
                  <c:v>0.29842931937172773</c:v>
                </c:pt>
                <c:pt idx="242">
                  <c:v>0.29832519190509421</c:v>
                </c:pt>
                <c:pt idx="243">
                  <c:v>0.30557541100786273</c:v>
                </c:pt>
                <c:pt idx="244">
                  <c:v>0.29874213836477986</c:v>
                </c:pt>
                <c:pt idx="245">
                  <c:v>0.3165494261384672</c:v>
                </c:pt>
                <c:pt idx="246">
                  <c:v>0.32590051457975983</c:v>
                </c:pt>
                <c:pt idx="247">
                  <c:v>0.33490011750881316</c:v>
                </c:pt>
                <c:pt idx="248">
                  <c:v>0.3285043069694597</c:v>
                </c:pt>
                <c:pt idx="249">
                  <c:v>0.23021462105969143</c:v>
                </c:pt>
                <c:pt idx="250">
                  <c:v>0.18856187290969897</c:v>
                </c:pt>
                <c:pt idx="251">
                  <c:v>0.19407917383820997</c:v>
                </c:pt>
                <c:pt idx="252">
                  <c:v>0.19542461005199305</c:v>
                </c:pt>
                <c:pt idx="253">
                  <c:v>0.19957574686229446</c:v>
                </c:pt>
                <c:pt idx="254">
                  <c:v>0.13504712939160241</c:v>
                </c:pt>
                <c:pt idx="255">
                  <c:v>0.14134529147982064</c:v>
                </c:pt>
                <c:pt idx="256">
                  <c:v>0.14419030192131749</c:v>
                </c:pt>
                <c:pt idx="257">
                  <c:v>0.15332228971102524</c:v>
                </c:pt>
                <c:pt idx="258">
                  <c:v>0.1439184519695923</c:v>
                </c:pt>
                <c:pt idx="259">
                  <c:v>0.15036101083032494</c:v>
                </c:pt>
                <c:pt idx="260">
                  <c:v>0.15022542831379623</c:v>
                </c:pt>
                <c:pt idx="261">
                  <c:v>0.152007299270073</c:v>
                </c:pt>
                <c:pt idx="262">
                  <c:v>0.15728851963746224</c:v>
                </c:pt>
                <c:pt idx="263">
                  <c:v>0.15468895078922937</c:v>
                </c:pt>
                <c:pt idx="264">
                  <c:v>0.15287208662139845</c:v>
                </c:pt>
                <c:pt idx="265">
                  <c:v>0.15675573955589012</c:v>
                </c:pt>
                <c:pt idx="266">
                  <c:v>0.2</c:v>
                </c:pt>
                <c:pt idx="267">
                  <c:v>0.20776699029126214</c:v>
                </c:pt>
                <c:pt idx="268">
                  <c:v>0.18573325744640481</c:v>
                </c:pt>
                <c:pt idx="269">
                  <c:v>0.24406332453825857</c:v>
                </c:pt>
                <c:pt idx="270">
                  <c:v>0.24320827943078915</c:v>
                </c:pt>
                <c:pt idx="271">
                  <c:v>0.24360421369450713</c:v>
                </c:pt>
                <c:pt idx="272">
                  <c:v>0.21879562043795617</c:v>
                </c:pt>
                <c:pt idx="273">
                  <c:v>0.20277920741121985</c:v>
                </c:pt>
                <c:pt idx="274">
                  <c:v>0.21160042964554249</c:v>
                </c:pt>
                <c:pt idx="275">
                  <c:v>0.21526133673283562</c:v>
                </c:pt>
                <c:pt idx="276">
                  <c:v>0.27685135377443065</c:v>
                </c:pt>
                <c:pt idx="277">
                  <c:v>0.32290008841732964</c:v>
                </c:pt>
                <c:pt idx="278">
                  <c:v>0.34176361490473789</c:v>
                </c:pt>
                <c:pt idx="279">
                  <c:v>0.30198347107438023</c:v>
                </c:pt>
                <c:pt idx="280">
                  <c:v>0.29229521492295224</c:v>
                </c:pt>
                <c:pt idx="281">
                  <c:v>0.27642276422764234</c:v>
                </c:pt>
                <c:pt idx="282">
                  <c:v>0.28653204006996352</c:v>
                </c:pt>
                <c:pt idx="283">
                  <c:v>0.29682095206720482</c:v>
                </c:pt>
                <c:pt idx="284">
                  <c:v>0.25675459632294168</c:v>
                </c:pt>
                <c:pt idx="285">
                  <c:v>0.26254826254826252</c:v>
                </c:pt>
                <c:pt idx="286">
                  <c:v>0.24453186467348542</c:v>
                </c:pt>
                <c:pt idx="287">
                  <c:v>0.26582040432534088</c:v>
                </c:pt>
                <c:pt idx="288">
                  <c:v>0.28329263036919988</c:v>
                </c:pt>
                <c:pt idx="289">
                  <c:v>0.30239195433541727</c:v>
                </c:pt>
                <c:pt idx="290">
                  <c:v>0.31753960325388897</c:v>
                </c:pt>
                <c:pt idx="291">
                  <c:v>0.32967847088457553</c:v>
                </c:pt>
                <c:pt idx="292">
                  <c:v>0.27508492098656029</c:v>
                </c:pt>
                <c:pt idx="293">
                  <c:v>0.24846987786469046</c:v>
                </c:pt>
                <c:pt idx="294">
                  <c:v>0.26213985811495577</c:v>
                </c:pt>
                <c:pt idx="295">
                  <c:v>0.24031051517290047</c:v>
                </c:pt>
                <c:pt idx="296">
                  <c:v>0.17232821881254165</c:v>
                </c:pt>
                <c:pt idx="297">
                  <c:v>0.16758790709744384</c:v>
                </c:pt>
                <c:pt idx="298">
                  <c:v>0.1544544153986214</c:v>
                </c:pt>
                <c:pt idx="299">
                  <c:v>0.2101319924575738</c:v>
                </c:pt>
                <c:pt idx="300">
                  <c:v>0.20480942647589279</c:v>
                </c:pt>
                <c:pt idx="301">
                  <c:v>0.2116813719398534</c:v>
                </c:pt>
                <c:pt idx="302">
                  <c:v>0.2149617627015977</c:v>
                </c:pt>
                <c:pt idx="303">
                  <c:v>0.19992019154030333</c:v>
                </c:pt>
                <c:pt idx="304">
                  <c:v>0.22019131334022754</c:v>
                </c:pt>
                <c:pt idx="305">
                  <c:v>0.18928074832511693</c:v>
                </c:pt>
                <c:pt idx="306">
                  <c:v>0.18094634022580236</c:v>
                </c:pt>
                <c:pt idx="307">
                  <c:v>0.17687683847039257</c:v>
                </c:pt>
                <c:pt idx="308">
                  <c:v>0.15063578454103929</c:v>
                </c:pt>
                <c:pt idx="309">
                  <c:v>0.15780035863717873</c:v>
                </c:pt>
                <c:pt idx="310">
                  <c:v>0.16338816940847051</c:v>
                </c:pt>
                <c:pt idx="311">
                  <c:v>0.20470817724381005</c:v>
                </c:pt>
                <c:pt idx="312">
                  <c:v>0.29813948179431576</c:v>
                </c:pt>
                <c:pt idx="313">
                  <c:v>0.38431669665688051</c:v>
                </c:pt>
                <c:pt idx="314">
                  <c:v>0.37076149590210983</c:v>
                </c:pt>
                <c:pt idx="315">
                  <c:v>0.40997992811464307</c:v>
                </c:pt>
                <c:pt idx="316">
                  <c:v>0.5576347649956267</c:v>
                </c:pt>
                <c:pt idx="317">
                  <c:v>0.75686236904562121</c:v>
                </c:pt>
                <c:pt idx="318">
                  <c:v>0.7171740379092475</c:v>
                </c:pt>
                <c:pt idx="319">
                  <c:v>0.70086066527099322</c:v>
                </c:pt>
                <c:pt idx="320">
                  <c:v>0.67919108353441338</c:v>
                </c:pt>
                <c:pt idx="321">
                  <c:v>0.5876819804604827</c:v>
                </c:pt>
                <c:pt idx="322">
                  <c:v>0.58983821825516025</c:v>
                </c:pt>
                <c:pt idx="323">
                  <c:v>0.48754282470757565</c:v>
                </c:pt>
                <c:pt idx="324">
                  <c:v>0.42220418261239323</c:v>
                </c:pt>
                <c:pt idx="325">
                  <c:v>0.34475487612018962</c:v>
                </c:pt>
                <c:pt idx="326">
                  <c:v>0.34929677763930911</c:v>
                </c:pt>
                <c:pt idx="327">
                  <c:v>0.32335854245445173</c:v>
                </c:pt>
                <c:pt idx="328">
                  <c:v>0.28740566470102963</c:v>
                </c:pt>
                <c:pt idx="329">
                  <c:v>0.23553488372093034</c:v>
                </c:pt>
                <c:pt idx="330">
                  <c:v>0.21843826920585585</c:v>
                </c:pt>
                <c:pt idx="331">
                  <c:v>0.21201785545880369</c:v>
                </c:pt>
                <c:pt idx="332">
                  <c:v>0.2150635353390413</c:v>
                </c:pt>
                <c:pt idx="333">
                  <c:v>0.31167746676464697</c:v>
                </c:pt>
                <c:pt idx="334">
                  <c:v>0.31982219295357261</c:v>
                </c:pt>
                <c:pt idx="335">
                  <c:v>0.37569606194758515</c:v>
                </c:pt>
                <c:pt idx="336">
                  <c:v>0.38235478806907369</c:v>
                </c:pt>
                <c:pt idx="337">
                  <c:v>0.46539416036030512</c:v>
                </c:pt>
                <c:pt idx="338">
                  <c:v>0.51339559208068719</c:v>
                </c:pt>
                <c:pt idx="339">
                  <c:v>0.59079233946676668</c:v>
                </c:pt>
                <c:pt idx="340">
                  <c:v>0.57917832425268723</c:v>
                </c:pt>
                <c:pt idx="341">
                  <c:v>0.59538911006493989</c:v>
                </c:pt>
                <c:pt idx="342">
                  <c:v>0.59987712157284379</c:v>
                </c:pt>
                <c:pt idx="343">
                  <c:v>0.58785899211270987</c:v>
                </c:pt>
                <c:pt idx="344">
                  <c:v>0.53673751281023041</c:v>
                </c:pt>
                <c:pt idx="345">
                  <c:v>0.41867777479172252</c:v>
                </c:pt>
                <c:pt idx="346">
                  <c:v>0.43923158000401519</c:v>
                </c:pt>
                <c:pt idx="347">
                  <c:v>0.44682290469990549</c:v>
                </c:pt>
                <c:pt idx="348">
                  <c:v>0.41860993518452078</c:v>
                </c:pt>
                <c:pt idx="349">
                  <c:v>0.37804417085155778</c:v>
                </c:pt>
                <c:pt idx="350">
                  <c:v>0.35971555701704805</c:v>
                </c:pt>
                <c:pt idx="351">
                  <c:v>0.35320820602357045</c:v>
                </c:pt>
                <c:pt idx="352">
                  <c:v>0.36884087697707274</c:v>
                </c:pt>
                <c:pt idx="353">
                  <c:v>0.36474273737350971</c:v>
                </c:pt>
                <c:pt idx="354">
                  <c:v>0.34999621543884685</c:v>
                </c:pt>
                <c:pt idx="355">
                  <c:v>0.35404657471314654</c:v>
                </c:pt>
                <c:pt idx="356">
                  <c:v>0.38724188261192061</c:v>
                </c:pt>
                <c:pt idx="357">
                  <c:v>0.39216969864020584</c:v>
                </c:pt>
                <c:pt idx="358">
                  <c:v>0.51026841018582247</c:v>
                </c:pt>
                <c:pt idx="359">
                  <c:v>0.55417918835055824</c:v>
                </c:pt>
                <c:pt idx="360">
                  <c:v>0.48025607614299493</c:v>
                </c:pt>
                <c:pt idx="361">
                  <c:v>0.39622743487190581</c:v>
                </c:pt>
                <c:pt idx="362">
                  <c:v>0.38995510542777512</c:v>
                </c:pt>
                <c:pt idx="363">
                  <c:v>0.39782285460011513</c:v>
                </c:pt>
                <c:pt idx="364">
                  <c:v>0.38939866470012058</c:v>
                </c:pt>
                <c:pt idx="365">
                  <c:v>0.35105113375562286</c:v>
                </c:pt>
                <c:pt idx="366">
                  <c:v>0.38847756168109304</c:v>
                </c:pt>
                <c:pt idx="367">
                  <c:v>0.35122007511382469</c:v>
                </c:pt>
                <c:pt idx="368">
                  <c:v>0.33488934447773744</c:v>
                </c:pt>
                <c:pt idx="369">
                  <c:v>0.3261896257490971</c:v>
                </c:pt>
                <c:pt idx="370">
                  <c:v>0.33121239167362437</c:v>
                </c:pt>
                <c:pt idx="371">
                  <c:v>0.32178373108388791</c:v>
                </c:pt>
                <c:pt idx="372">
                  <c:v>0.35168170631665319</c:v>
                </c:pt>
                <c:pt idx="373">
                  <c:v>0.35676770292012661</c:v>
                </c:pt>
                <c:pt idx="374">
                  <c:v>0.30894359892569395</c:v>
                </c:pt>
                <c:pt idx="375">
                  <c:v>0.3013073363583269</c:v>
                </c:pt>
                <c:pt idx="376">
                  <c:v>0.35032446876192902</c:v>
                </c:pt>
                <c:pt idx="377">
                  <c:v>0.34473939573362267</c:v>
                </c:pt>
                <c:pt idx="378">
                  <c:v>0.3375091580989798</c:v>
                </c:pt>
                <c:pt idx="379">
                  <c:v>0.38735174517112841</c:v>
                </c:pt>
                <c:pt idx="380">
                  <c:v>0.54079603585689318</c:v>
                </c:pt>
                <c:pt idx="381">
                  <c:v>0.46888515320547114</c:v>
                </c:pt>
                <c:pt idx="382">
                  <c:v>0.45028654665303225</c:v>
                </c:pt>
                <c:pt idx="383">
                  <c:v>0.44160257427742755</c:v>
                </c:pt>
                <c:pt idx="384">
                  <c:v>0.43083799669165529</c:v>
                </c:pt>
                <c:pt idx="385">
                  <c:v>0.4462971161855307</c:v>
                </c:pt>
                <c:pt idx="386">
                  <c:v>0.38105667545575694</c:v>
                </c:pt>
                <c:pt idx="387">
                  <c:v>0.3543412671806907</c:v>
                </c:pt>
                <c:pt idx="388">
                  <c:v>0.29272519166949079</c:v>
                </c:pt>
                <c:pt idx="389">
                  <c:v>0.28755364806866951</c:v>
                </c:pt>
                <c:pt idx="390">
                  <c:v>0.29436903301509409</c:v>
                </c:pt>
                <c:pt idx="391">
                  <c:v>0.24449704869650768</c:v>
                </c:pt>
                <c:pt idx="392">
                  <c:v>0.21780090373818983</c:v>
                </c:pt>
                <c:pt idx="393">
                  <c:v>0.17286891062228121</c:v>
                </c:pt>
                <c:pt idx="394">
                  <c:v>0.1633709843894873</c:v>
                </c:pt>
                <c:pt idx="395">
                  <c:v>0.15651401895924621</c:v>
                </c:pt>
                <c:pt idx="396">
                  <c:v>0.17173036297292107</c:v>
                </c:pt>
                <c:pt idx="397">
                  <c:v>0.15442979678774971</c:v>
                </c:pt>
                <c:pt idx="398">
                  <c:v>0.15762105374486612</c:v>
                </c:pt>
                <c:pt idx="399">
                  <c:v>0.16077914294276296</c:v>
                </c:pt>
                <c:pt idx="400">
                  <c:v>0.28499314920314417</c:v>
                </c:pt>
                <c:pt idx="401">
                  <c:v>0.30399025672254099</c:v>
                </c:pt>
                <c:pt idx="402">
                  <c:v>0.3850930899347681</c:v>
                </c:pt>
                <c:pt idx="403">
                  <c:v>0.38105680480703702</c:v>
                </c:pt>
                <c:pt idx="404">
                  <c:v>0.36383746377240189</c:v>
                </c:pt>
                <c:pt idx="405">
                  <c:v>0.34746605210239723</c:v>
                </c:pt>
                <c:pt idx="406">
                  <c:v>0.33334495846920209</c:v>
                </c:pt>
                <c:pt idx="407">
                  <c:v>0.31648338826823791</c:v>
                </c:pt>
                <c:pt idx="408">
                  <c:v>0.30793085522738539</c:v>
                </c:pt>
                <c:pt idx="409">
                  <c:v>0.30295889290995864</c:v>
                </c:pt>
                <c:pt idx="410">
                  <c:v>0.27591162319574575</c:v>
                </c:pt>
                <c:pt idx="411">
                  <c:v>0.26648190722136483</c:v>
                </c:pt>
                <c:pt idx="412">
                  <c:v>0.20802823293526335</c:v>
                </c:pt>
                <c:pt idx="413">
                  <c:v>0.18220271808840266</c:v>
                </c:pt>
                <c:pt idx="414">
                  <c:v>0.20351232965606758</c:v>
                </c:pt>
                <c:pt idx="415">
                  <c:v>0.18942671408185924</c:v>
                </c:pt>
                <c:pt idx="416">
                  <c:v>0.16779198391035779</c:v>
                </c:pt>
                <c:pt idx="417">
                  <c:v>0.15742887249736573</c:v>
                </c:pt>
                <c:pt idx="418">
                  <c:v>0.17416843060175394</c:v>
                </c:pt>
                <c:pt idx="419">
                  <c:v>0.20761065907892001</c:v>
                </c:pt>
                <c:pt idx="420">
                  <c:v>0.21549578549147144</c:v>
                </c:pt>
                <c:pt idx="421">
                  <c:v>0.20885261719064083</c:v>
                </c:pt>
                <c:pt idx="422">
                  <c:v>0.19592535602220612</c:v>
                </c:pt>
                <c:pt idx="423">
                  <c:v>0.16576177975805631</c:v>
                </c:pt>
                <c:pt idx="424">
                  <c:v>0.1647875108412836</c:v>
                </c:pt>
                <c:pt idx="425">
                  <c:v>0.17034902337495994</c:v>
                </c:pt>
                <c:pt idx="426">
                  <c:v>0.16033030453716676</c:v>
                </c:pt>
                <c:pt idx="427">
                  <c:v>0.19097977741902769</c:v>
                </c:pt>
                <c:pt idx="428">
                  <c:v>0.17767779435533992</c:v>
                </c:pt>
                <c:pt idx="429">
                  <c:v>0.18928450209856193</c:v>
                </c:pt>
                <c:pt idx="430">
                  <c:v>0.19528547636332569</c:v>
                </c:pt>
                <c:pt idx="431">
                  <c:v>0.21707950271178006</c:v>
                </c:pt>
                <c:pt idx="432">
                  <c:v>0.21945760593238225</c:v>
                </c:pt>
                <c:pt idx="433">
                  <c:v>0.18573653067580187</c:v>
                </c:pt>
                <c:pt idx="434">
                  <c:v>0.17780764093854606</c:v>
                </c:pt>
                <c:pt idx="435">
                  <c:v>0.19989177214654733</c:v>
                </c:pt>
                <c:pt idx="436">
                  <c:v>0.2112872307185624</c:v>
                </c:pt>
                <c:pt idx="437">
                  <c:v>0.21610995362591573</c:v>
                </c:pt>
                <c:pt idx="438">
                  <c:v>0.26555634241444331</c:v>
                </c:pt>
                <c:pt idx="439">
                  <c:v>0.30003469242427022</c:v>
                </c:pt>
                <c:pt idx="440">
                  <c:v>0.28965018817038463</c:v>
                </c:pt>
                <c:pt idx="441">
                  <c:v>0.29488191802454966</c:v>
                </c:pt>
                <c:pt idx="442">
                  <c:v>0.28782119773694637</c:v>
                </c:pt>
                <c:pt idx="443">
                  <c:v>0.3087242017454041</c:v>
                </c:pt>
                <c:pt idx="444">
                  <c:v>0.29510389390200265</c:v>
                </c:pt>
                <c:pt idx="445">
                  <c:v>0.23189326556543846</c:v>
                </c:pt>
                <c:pt idx="446">
                  <c:v>0.20337244704305213</c:v>
                </c:pt>
                <c:pt idx="447">
                  <c:v>0.20433780691647338</c:v>
                </c:pt>
                <c:pt idx="448">
                  <c:v>0.1947370049026432</c:v>
                </c:pt>
                <c:pt idx="449">
                  <c:v>0.20749291411245149</c:v>
                </c:pt>
                <c:pt idx="450">
                  <c:v>0.190481593259056</c:v>
                </c:pt>
                <c:pt idx="451">
                  <c:v>0.18081320343431656</c:v>
                </c:pt>
                <c:pt idx="452">
                  <c:v>0.17510566259811536</c:v>
                </c:pt>
                <c:pt idx="453">
                  <c:v>0.17758973969795855</c:v>
                </c:pt>
                <c:pt idx="454">
                  <c:v>0.18334456336085997</c:v>
                </c:pt>
                <c:pt idx="455">
                  <c:v>0.1997985024290703</c:v>
                </c:pt>
                <c:pt idx="456">
                  <c:v>0.18318727798573883</c:v>
                </c:pt>
                <c:pt idx="457">
                  <c:v>0.14080853805613841</c:v>
                </c:pt>
                <c:pt idx="458">
                  <c:v>0.13657231217901983</c:v>
                </c:pt>
                <c:pt idx="459">
                  <c:v>0.12833098456216768</c:v>
                </c:pt>
                <c:pt idx="460">
                  <c:v>0.12645573615275366</c:v>
                </c:pt>
                <c:pt idx="461">
                  <c:v>0.12650564369721365</c:v>
                </c:pt>
                <c:pt idx="462">
                  <c:v>0.12910943730615862</c:v>
                </c:pt>
                <c:pt idx="463">
                  <c:v>0.12103467028160259</c:v>
                </c:pt>
                <c:pt idx="464">
                  <c:v>0.15512777811421311</c:v>
                </c:pt>
                <c:pt idx="465">
                  <c:v>0.16035964129771355</c:v>
                </c:pt>
                <c:pt idx="466">
                  <c:v>0.16126316120807699</c:v>
                </c:pt>
                <c:pt idx="467">
                  <c:v>0.16138762009765323</c:v>
                </c:pt>
                <c:pt idx="468">
                  <c:v>0.15732019069114025</c:v>
                </c:pt>
                <c:pt idx="469">
                  <c:v>0.15140879109438782</c:v>
                </c:pt>
                <c:pt idx="470">
                  <c:v>0.15445008306214861</c:v>
                </c:pt>
                <c:pt idx="471">
                  <c:v>0.15366096629586579</c:v>
                </c:pt>
                <c:pt idx="472">
                  <c:v>0.14120384451608983</c:v>
                </c:pt>
                <c:pt idx="473">
                  <c:v>0.14304311320972726</c:v>
                </c:pt>
                <c:pt idx="474">
                  <c:v>0.22169705872960119</c:v>
                </c:pt>
                <c:pt idx="475">
                  <c:v>0.23688511194639655</c:v>
                </c:pt>
                <c:pt idx="476">
                  <c:v>0.30944172412644494</c:v>
                </c:pt>
                <c:pt idx="477">
                  <c:v>0.31218693627553801</c:v>
                </c:pt>
                <c:pt idx="478">
                  <c:v>0.29615115465360375</c:v>
                </c:pt>
                <c:pt idx="479">
                  <c:v>0.27411761816261526</c:v>
                </c:pt>
                <c:pt idx="480">
                  <c:v>0.22570987509940593</c:v>
                </c:pt>
                <c:pt idx="481">
                  <c:v>0.25955592603819339</c:v>
                </c:pt>
                <c:pt idx="482">
                  <c:v>0.3208098867711896</c:v>
                </c:pt>
                <c:pt idx="483">
                  <c:v>0.33640349859638541</c:v>
                </c:pt>
                <c:pt idx="484">
                  <c:v>0.37219940617669739</c:v>
                </c:pt>
                <c:pt idx="485">
                  <c:v>0.34991095927055382</c:v>
                </c:pt>
                <c:pt idx="486">
                  <c:v>0.28747457999418974</c:v>
                </c:pt>
                <c:pt idx="487">
                  <c:v>0.40795949438799001</c:v>
                </c:pt>
                <c:pt idx="488">
                  <c:v>0.41007908386307901</c:v>
                </c:pt>
                <c:pt idx="489">
                  <c:v>0.42359875595876739</c:v>
                </c:pt>
                <c:pt idx="490">
                  <c:v>0.41243247889242241</c:v>
                </c:pt>
                <c:pt idx="491">
                  <c:v>0.42169629558777311</c:v>
                </c:pt>
                <c:pt idx="492">
                  <c:v>0.40686882003955177</c:v>
                </c:pt>
                <c:pt idx="493">
                  <c:v>0.38844764434151069</c:v>
                </c:pt>
                <c:pt idx="494">
                  <c:v>0.38910883598950979</c:v>
                </c:pt>
                <c:pt idx="495">
                  <c:v>0.32103642079192196</c:v>
                </c:pt>
                <c:pt idx="496">
                  <c:v>0.23674142441084536</c:v>
                </c:pt>
                <c:pt idx="497">
                  <c:v>0.23003106182865676</c:v>
                </c:pt>
                <c:pt idx="498">
                  <c:v>0.2207201892336822</c:v>
                </c:pt>
                <c:pt idx="499">
                  <c:v>0.19893956964961229</c:v>
                </c:pt>
                <c:pt idx="500">
                  <c:v>0.1593953164473316</c:v>
                </c:pt>
                <c:pt idx="501">
                  <c:v>0.1522814091680815</c:v>
                </c:pt>
                <c:pt idx="502">
                  <c:v>0.15235658511468414</c:v>
                </c:pt>
                <c:pt idx="503">
                  <c:v>0.15730974126945799</c:v>
                </c:pt>
                <c:pt idx="504">
                  <c:v>0.14860085163247222</c:v>
                </c:pt>
                <c:pt idx="505">
                  <c:v>0.12873849485652408</c:v>
                </c:pt>
                <c:pt idx="506">
                  <c:v>0.1699404435886053</c:v>
                </c:pt>
                <c:pt idx="507">
                  <c:v>0.21804207356723149</c:v>
                </c:pt>
                <c:pt idx="508">
                  <c:v>0.21048940766629332</c:v>
                </c:pt>
                <c:pt idx="509">
                  <c:v>0.19523504789081095</c:v>
                </c:pt>
                <c:pt idx="510">
                  <c:v>0.21031575616481693</c:v>
                </c:pt>
                <c:pt idx="511">
                  <c:v>0.21197318218909192</c:v>
                </c:pt>
                <c:pt idx="512">
                  <c:v>0.21196733874747065</c:v>
                </c:pt>
                <c:pt idx="513">
                  <c:v>0.25599795087799176</c:v>
                </c:pt>
                <c:pt idx="514">
                  <c:v>0.25225331336620044</c:v>
                </c:pt>
                <c:pt idx="515">
                  <c:v>0.25348738903762141</c:v>
                </c:pt>
                <c:pt idx="516">
                  <c:v>0.24588864347103451</c:v>
                </c:pt>
                <c:pt idx="517">
                  <c:v>0.25028381266138355</c:v>
                </c:pt>
                <c:pt idx="518">
                  <c:v>0.23565874413145527</c:v>
                </c:pt>
                <c:pt idx="519">
                  <c:v>0.20196189787805247</c:v>
                </c:pt>
                <c:pt idx="520">
                  <c:v>0.2272130507911567</c:v>
                </c:pt>
                <c:pt idx="521">
                  <c:v>0.24118620269284766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62-4B09-8C52-D936D31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488368"/>
        <c:axId val="842490288"/>
      </c:areaChart>
      <c:lineChart>
        <c:grouping val="standard"/>
        <c:varyColors val="0"/>
        <c:ser>
          <c:idx val="0"/>
          <c:order val="0"/>
          <c:tx>
            <c:strRef>
              <c:f>GCY00_Barchart_Interactive_Char!$C$2</c:f>
              <c:strCache>
                <c:ptCount val="1"/>
                <c:pt idx="0">
                  <c:v>Open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GCY00_Barchart_Interactive_Char!$B$3:$B$560</c:f>
              <c:numCache>
                <c:formatCode>mmm\-yy</c:formatCode>
                <c:ptCount val="547"/>
                <c:pt idx="0">
                  <c:v>29190</c:v>
                </c:pt>
                <c:pt idx="1">
                  <c:v>29221</c:v>
                </c:pt>
                <c:pt idx="2">
                  <c:v>29252</c:v>
                </c:pt>
                <c:pt idx="3">
                  <c:v>29281</c:v>
                </c:pt>
                <c:pt idx="4">
                  <c:v>29312</c:v>
                </c:pt>
                <c:pt idx="5">
                  <c:v>29342</c:v>
                </c:pt>
                <c:pt idx="6">
                  <c:v>29373</c:v>
                </c:pt>
                <c:pt idx="7">
                  <c:v>29403</c:v>
                </c:pt>
                <c:pt idx="8">
                  <c:v>29434</c:v>
                </c:pt>
                <c:pt idx="9">
                  <c:v>29465</c:v>
                </c:pt>
                <c:pt idx="10">
                  <c:v>29495</c:v>
                </c:pt>
                <c:pt idx="11">
                  <c:v>29526</c:v>
                </c:pt>
                <c:pt idx="12">
                  <c:v>29556</c:v>
                </c:pt>
                <c:pt idx="13">
                  <c:v>29587</c:v>
                </c:pt>
                <c:pt idx="14">
                  <c:v>29618</c:v>
                </c:pt>
                <c:pt idx="15">
                  <c:v>29646</c:v>
                </c:pt>
                <c:pt idx="16">
                  <c:v>29677</c:v>
                </c:pt>
                <c:pt idx="17">
                  <c:v>29707</c:v>
                </c:pt>
                <c:pt idx="18">
                  <c:v>29738</c:v>
                </c:pt>
                <c:pt idx="19">
                  <c:v>29768</c:v>
                </c:pt>
                <c:pt idx="20">
                  <c:v>29799</c:v>
                </c:pt>
                <c:pt idx="21">
                  <c:v>29830</c:v>
                </c:pt>
                <c:pt idx="22">
                  <c:v>29860</c:v>
                </c:pt>
                <c:pt idx="23">
                  <c:v>29891</c:v>
                </c:pt>
                <c:pt idx="24">
                  <c:v>29921</c:v>
                </c:pt>
                <c:pt idx="25">
                  <c:v>29952</c:v>
                </c:pt>
                <c:pt idx="26">
                  <c:v>29983</c:v>
                </c:pt>
                <c:pt idx="27">
                  <c:v>30011</c:v>
                </c:pt>
                <c:pt idx="28">
                  <c:v>30042</c:v>
                </c:pt>
                <c:pt idx="29">
                  <c:v>30072</c:v>
                </c:pt>
                <c:pt idx="30">
                  <c:v>30103</c:v>
                </c:pt>
                <c:pt idx="31">
                  <c:v>30133</c:v>
                </c:pt>
                <c:pt idx="32">
                  <c:v>30164</c:v>
                </c:pt>
                <c:pt idx="33">
                  <c:v>30195</c:v>
                </c:pt>
                <c:pt idx="34">
                  <c:v>30225</c:v>
                </c:pt>
                <c:pt idx="35">
                  <c:v>30256</c:v>
                </c:pt>
                <c:pt idx="36">
                  <c:v>30286</c:v>
                </c:pt>
                <c:pt idx="37">
                  <c:v>30317</c:v>
                </c:pt>
                <c:pt idx="38">
                  <c:v>30348</c:v>
                </c:pt>
                <c:pt idx="39">
                  <c:v>30376</c:v>
                </c:pt>
                <c:pt idx="40">
                  <c:v>30407</c:v>
                </c:pt>
                <c:pt idx="41">
                  <c:v>30437</c:v>
                </c:pt>
                <c:pt idx="42">
                  <c:v>30468</c:v>
                </c:pt>
                <c:pt idx="43">
                  <c:v>30498</c:v>
                </c:pt>
                <c:pt idx="44">
                  <c:v>30529</c:v>
                </c:pt>
                <c:pt idx="45">
                  <c:v>30560</c:v>
                </c:pt>
                <c:pt idx="46">
                  <c:v>30590</c:v>
                </c:pt>
                <c:pt idx="47">
                  <c:v>30621</c:v>
                </c:pt>
                <c:pt idx="48">
                  <c:v>30651</c:v>
                </c:pt>
                <c:pt idx="49">
                  <c:v>30682</c:v>
                </c:pt>
                <c:pt idx="50">
                  <c:v>30713</c:v>
                </c:pt>
                <c:pt idx="51">
                  <c:v>30742</c:v>
                </c:pt>
                <c:pt idx="52">
                  <c:v>30773</c:v>
                </c:pt>
                <c:pt idx="53">
                  <c:v>30803</c:v>
                </c:pt>
                <c:pt idx="54">
                  <c:v>30834</c:v>
                </c:pt>
                <c:pt idx="55">
                  <c:v>30864</c:v>
                </c:pt>
                <c:pt idx="56">
                  <c:v>30895</c:v>
                </c:pt>
                <c:pt idx="57">
                  <c:v>30926</c:v>
                </c:pt>
                <c:pt idx="58">
                  <c:v>30956</c:v>
                </c:pt>
                <c:pt idx="59">
                  <c:v>30987</c:v>
                </c:pt>
                <c:pt idx="60">
                  <c:v>31017</c:v>
                </c:pt>
                <c:pt idx="61">
                  <c:v>31048</c:v>
                </c:pt>
                <c:pt idx="62">
                  <c:v>31079</c:v>
                </c:pt>
                <c:pt idx="63">
                  <c:v>31107</c:v>
                </c:pt>
                <c:pt idx="64">
                  <c:v>31138</c:v>
                </c:pt>
                <c:pt idx="65">
                  <c:v>31168</c:v>
                </c:pt>
                <c:pt idx="66">
                  <c:v>31199</c:v>
                </c:pt>
                <c:pt idx="67">
                  <c:v>31229</c:v>
                </c:pt>
                <c:pt idx="68">
                  <c:v>31260</c:v>
                </c:pt>
                <c:pt idx="69">
                  <c:v>31291</c:v>
                </c:pt>
                <c:pt idx="70">
                  <c:v>31321</c:v>
                </c:pt>
                <c:pt idx="71">
                  <c:v>31352</c:v>
                </c:pt>
                <c:pt idx="72">
                  <c:v>31382</c:v>
                </c:pt>
                <c:pt idx="73">
                  <c:v>31413</c:v>
                </c:pt>
                <c:pt idx="74">
                  <c:v>31444</c:v>
                </c:pt>
                <c:pt idx="75">
                  <c:v>31472</c:v>
                </c:pt>
                <c:pt idx="76">
                  <c:v>31503</c:v>
                </c:pt>
                <c:pt idx="77">
                  <c:v>31533</c:v>
                </c:pt>
                <c:pt idx="78">
                  <c:v>31564</c:v>
                </c:pt>
                <c:pt idx="79">
                  <c:v>31594</c:v>
                </c:pt>
                <c:pt idx="80">
                  <c:v>31625</c:v>
                </c:pt>
                <c:pt idx="81">
                  <c:v>31656</c:v>
                </c:pt>
                <c:pt idx="82">
                  <c:v>31686</c:v>
                </c:pt>
                <c:pt idx="83">
                  <c:v>31717</c:v>
                </c:pt>
                <c:pt idx="84">
                  <c:v>31747</c:v>
                </c:pt>
                <c:pt idx="85">
                  <c:v>31778</c:v>
                </c:pt>
                <c:pt idx="86">
                  <c:v>31809</c:v>
                </c:pt>
                <c:pt idx="87">
                  <c:v>31837</c:v>
                </c:pt>
                <c:pt idx="88">
                  <c:v>31868</c:v>
                </c:pt>
                <c:pt idx="89">
                  <c:v>31898</c:v>
                </c:pt>
                <c:pt idx="90">
                  <c:v>31929</c:v>
                </c:pt>
                <c:pt idx="91">
                  <c:v>31959</c:v>
                </c:pt>
                <c:pt idx="92">
                  <c:v>31990</c:v>
                </c:pt>
                <c:pt idx="93">
                  <c:v>32021</c:v>
                </c:pt>
                <c:pt idx="94">
                  <c:v>32051</c:v>
                </c:pt>
                <c:pt idx="95">
                  <c:v>32082</c:v>
                </c:pt>
                <c:pt idx="96">
                  <c:v>32112</c:v>
                </c:pt>
                <c:pt idx="97">
                  <c:v>32143</c:v>
                </c:pt>
                <c:pt idx="98">
                  <c:v>32174</c:v>
                </c:pt>
                <c:pt idx="99">
                  <c:v>32203</c:v>
                </c:pt>
                <c:pt idx="100">
                  <c:v>32234</c:v>
                </c:pt>
                <c:pt idx="101">
                  <c:v>32264</c:v>
                </c:pt>
                <c:pt idx="102">
                  <c:v>32295</c:v>
                </c:pt>
                <c:pt idx="103">
                  <c:v>32325</c:v>
                </c:pt>
                <c:pt idx="104">
                  <c:v>32356</c:v>
                </c:pt>
                <c:pt idx="105">
                  <c:v>32387</c:v>
                </c:pt>
                <c:pt idx="106">
                  <c:v>32417</c:v>
                </c:pt>
                <c:pt idx="107">
                  <c:v>32448</c:v>
                </c:pt>
                <c:pt idx="108">
                  <c:v>32478</c:v>
                </c:pt>
                <c:pt idx="109">
                  <c:v>32509</c:v>
                </c:pt>
                <c:pt idx="110">
                  <c:v>32540</c:v>
                </c:pt>
                <c:pt idx="111">
                  <c:v>32568</c:v>
                </c:pt>
                <c:pt idx="112">
                  <c:v>32599</c:v>
                </c:pt>
                <c:pt idx="113">
                  <c:v>32629</c:v>
                </c:pt>
                <c:pt idx="114">
                  <c:v>32660</c:v>
                </c:pt>
                <c:pt idx="115">
                  <c:v>32690</c:v>
                </c:pt>
                <c:pt idx="116">
                  <c:v>32721</c:v>
                </c:pt>
                <c:pt idx="117">
                  <c:v>32752</c:v>
                </c:pt>
                <c:pt idx="118">
                  <c:v>32782</c:v>
                </c:pt>
                <c:pt idx="119">
                  <c:v>32813</c:v>
                </c:pt>
                <c:pt idx="120">
                  <c:v>32843</c:v>
                </c:pt>
                <c:pt idx="121">
                  <c:v>32874</c:v>
                </c:pt>
                <c:pt idx="122">
                  <c:v>32905</c:v>
                </c:pt>
                <c:pt idx="123">
                  <c:v>32933</c:v>
                </c:pt>
                <c:pt idx="124">
                  <c:v>32964</c:v>
                </c:pt>
                <c:pt idx="125">
                  <c:v>32994</c:v>
                </c:pt>
                <c:pt idx="126">
                  <c:v>33025</c:v>
                </c:pt>
                <c:pt idx="127">
                  <c:v>33055</c:v>
                </c:pt>
                <c:pt idx="128">
                  <c:v>33086</c:v>
                </c:pt>
                <c:pt idx="129">
                  <c:v>33117</c:v>
                </c:pt>
                <c:pt idx="130">
                  <c:v>33147</c:v>
                </c:pt>
                <c:pt idx="131">
                  <c:v>33178</c:v>
                </c:pt>
                <c:pt idx="132">
                  <c:v>33208</c:v>
                </c:pt>
                <c:pt idx="133">
                  <c:v>33239</c:v>
                </c:pt>
                <c:pt idx="134">
                  <c:v>33270</c:v>
                </c:pt>
                <c:pt idx="135">
                  <c:v>33298</c:v>
                </c:pt>
                <c:pt idx="136">
                  <c:v>33329</c:v>
                </c:pt>
                <c:pt idx="137">
                  <c:v>33359</c:v>
                </c:pt>
                <c:pt idx="138">
                  <c:v>33390</c:v>
                </c:pt>
                <c:pt idx="139">
                  <c:v>33420</c:v>
                </c:pt>
                <c:pt idx="140">
                  <c:v>33451</c:v>
                </c:pt>
                <c:pt idx="141">
                  <c:v>33482</c:v>
                </c:pt>
                <c:pt idx="142">
                  <c:v>33512</c:v>
                </c:pt>
                <c:pt idx="143">
                  <c:v>33543</c:v>
                </c:pt>
                <c:pt idx="144">
                  <c:v>33573</c:v>
                </c:pt>
                <c:pt idx="145">
                  <c:v>33604</c:v>
                </c:pt>
                <c:pt idx="146">
                  <c:v>33635</c:v>
                </c:pt>
                <c:pt idx="147">
                  <c:v>33664</c:v>
                </c:pt>
                <c:pt idx="148">
                  <c:v>33695</c:v>
                </c:pt>
                <c:pt idx="149">
                  <c:v>33725</c:v>
                </c:pt>
                <c:pt idx="150">
                  <c:v>33756</c:v>
                </c:pt>
                <c:pt idx="151">
                  <c:v>33786</c:v>
                </c:pt>
                <c:pt idx="152">
                  <c:v>33817</c:v>
                </c:pt>
                <c:pt idx="153">
                  <c:v>33848</c:v>
                </c:pt>
                <c:pt idx="154">
                  <c:v>33878</c:v>
                </c:pt>
                <c:pt idx="155">
                  <c:v>33909</c:v>
                </c:pt>
                <c:pt idx="156">
                  <c:v>33939</c:v>
                </c:pt>
                <c:pt idx="157">
                  <c:v>33970</c:v>
                </c:pt>
                <c:pt idx="158">
                  <c:v>34001</c:v>
                </c:pt>
                <c:pt idx="159">
                  <c:v>34029</c:v>
                </c:pt>
                <c:pt idx="160">
                  <c:v>34060</c:v>
                </c:pt>
                <c:pt idx="161">
                  <c:v>34090</c:v>
                </c:pt>
                <c:pt idx="162">
                  <c:v>34121</c:v>
                </c:pt>
                <c:pt idx="163">
                  <c:v>34151</c:v>
                </c:pt>
                <c:pt idx="164">
                  <c:v>34182</c:v>
                </c:pt>
                <c:pt idx="165">
                  <c:v>34213</c:v>
                </c:pt>
                <c:pt idx="166">
                  <c:v>34243</c:v>
                </c:pt>
                <c:pt idx="167">
                  <c:v>34274</c:v>
                </c:pt>
                <c:pt idx="168">
                  <c:v>34304</c:v>
                </c:pt>
                <c:pt idx="169">
                  <c:v>34335</c:v>
                </c:pt>
                <c:pt idx="170">
                  <c:v>34366</c:v>
                </c:pt>
                <c:pt idx="171">
                  <c:v>34394</c:v>
                </c:pt>
                <c:pt idx="172">
                  <c:v>34425</c:v>
                </c:pt>
                <c:pt idx="173">
                  <c:v>34455</c:v>
                </c:pt>
                <c:pt idx="174">
                  <c:v>34486</c:v>
                </c:pt>
                <c:pt idx="175">
                  <c:v>34516</c:v>
                </c:pt>
                <c:pt idx="176">
                  <c:v>34547</c:v>
                </c:pt>
                <c:pt idx="177">
                  <c:v>34578</c:v>
                </c:pt>
                <c:pt idx="178">
                  <c:v>34608</c:v>
                </c:pt>
                <c:pt idx="179">
                  <c:v>34639</c:v>
                </c:pt>
                <c:pt idx="180">
                  <c:v>34669</c:v>
                </c:pt>
                <c:pt idx="181">
                  <c:v>34700</c:v>
                </c:pt>
                <c:pt idx="182">
                  <c:v>34731</c:v>
                </c:pt>
                <c:pt idx="183">
                  <c:v>34759</c:v>
                </c:pt>
                <c:pt idx="184">
                  <c:v>34790</c:v>
                </c:pt>
                <c:pt idx="185">
                  <c:v>34820</c:v>
                </c:pt>
                <c:pt idx="186">
                  <c:v>34851</c:v>
                </c:pt>
                <c:pt idx="187">
                  <c:v>34881</c:v>
                </c:pt>
                <c:pt idx="188">
                  <c:v>34912</c:v>
                </c:pt>
                <c:pt idx="189">
                  <c:v>34943</c:v>
                </c:pt>
                <c:pt idx="190">
                  <c:v>34973</c:v>
                </c:pt>
                <c:pt idx="191">
                  <c:v>35004</c:v>
                </c:pt>
                <c:pt idx="192">
                  <c:v>35034</c:v>
                </c:pt>
                <c:pt idx="193">
                  <c:v>35065</c:v>
                </c:pt>
                <c:pt idx="194">
                  <c:v>35096</c:v>
                </c:pt>
                <c:pt idx="195">
                  <c:v>35125</c:v>
                </c:pt>
                <c:pt idx="196">
                  <c:v>35156</c:v>
                </c:pt>
                <c:pt idx="197">
                  <c:v>35186</c:v>
                </c:pt>
                <c:pt idx="198">
                  <c:v>35217</c:v>
                </c:pt>
                <c:pt idx="199">
                  <c:v>35247</c:v>
                </c:pt>
                <c:pt idx="200">
                  <c:v>35278</c:v>
                </c:pt>
                <c:pt idx="201">
                  <c:v>35309</c:v>
                </c:pt>
                <c:pt idx="202">
                  <c:v>35339</c:v>
                </c:pt>
                <c:pt idx="203">
                  <c:v>35370</c:v>
                </c:pt>
                <c:pt idx="204">
                  <c:v>35400</c:v>
                </c:pt>
                <c:pt idx="205">
                  <c:v>35431</c:v>
                </c:pt>
                <c:pt idx="206">
                  <c:v>35462</c:v>
                </c:pt>
                <c:pt idx="207">
                  <c:v>35490</c:v>
                </c:pt>
                <c:pt idx="208">
                  <c:v>35521</c:v>
                </c:pt>
                <c:pt idx="209">
                  <c:v>35551</c:v>
                </c:pt>
                <c:pt idx="210">
                  <c:v>35582</c:v>
                </c:pt>
                <c:pt idx="211">
                  <c:v>35612</c:v>
                </c:pt>
                <c:pt idx="212">
                  <c:v>35643</c:v>
                </c:pt>
                <c:pt idx="213">
                  <c:v>35674</c:v>
                </c:pt>
                <c:pt idx="214">
                  <c:v>35704</c:v>
                </c:pt>
                <c:pt idx="215">
                  <c:v>35735</c:v>
                </c:pt>
                <c:pt idx="216">
                  <c:v>35765</c:v>
                </c:pt>
                <c:pt idx="217">
                  <c:v>35796</c:v>
                </c:pt>
                <c:pt idx="218">
                  <c:v>35827</c:v>
                </c:pt>
                <c:pt idx="219">
                  <c:v>35855</c:v>
                </c:pt>
                <c:pt idx="220">
                  <c:v>35886</c:v>
                </c:pt>
                <c:pt idx="221">
                  <c:v>35916</c:v>
                </c:pt>
                <c:pt idx="222">
                  <c:v>35947</c:v>
                </c:pt>
                <c:pt idx="223">
                  <c:v>35977</c:v>
                </c:pt>
                <c:pt idx="224">
                  <c:v>36008</c:v>
                </c:pt>
                <c:pt idx="225">
                  <c:v>36039</c:v>
                </c:pt>
                <c:pt idx="226">
                  <c:v>36069</c:v>
                </c:pt>
                <c:pt idx="227">
                  <c:v>36100</c:v>
                </c:pt>
                <c:pt idx="228">
                  <c:v>36130</c:v>
                </c:pt>
                <c:pt idx="229">
                  <c:v>36161</c:v>
                </c:pt>
                <c:pt idx="230">
                  <c:v>36192</c:v>
                </c:pt>
                <c:pt idx="231">
                  <c:v>36220</c:v>
                </c:pt>
                <c:pt idx="232">
                  <c:v>36251</c:v>
                </c:pt>
                <c:pt idx="233">
                  <c:v>36281</c:v>
                </c:pt>
                <c:pt idx="234">
                  <c:v>36312</c:v>
                </c:pt>
                <c:pt idx="235">
                  <c:v>36342</c:v>
                </c:pt>
                <c:pt idx="236">
                  <c:v>36373</c:v>
                </c:pt>
                <c:pt idx="237">
                  <c:v>36404</c:v>
                </c:pt>
                <c:pt idx="238">
                  <c:v>36434</c:v>
                </c:pt>
                <c:pt idx="239">
                  <c:v>36465</c:v>
                </c:pt>
                <c:pt idx="240">
                  <c:v>36495</c:v>
                </c:pt>
                <c:pt idx="241">
                  <c:v>36526</c:v>
                </c:pt>
                <c:pt idx="242">
                  <c:v>36557</c:v>
                </c:pt>
                <c:pt idx="243">
                  <c:v>36586</c:v>
                </c:pt>
                <c:pt idx="244">
                  <c:v>36617</c:v>
                </c:pt>
                <c:pt idx="245">
                  <c:v>36647</c:v>
                </c:pt>
                <c:pt idx="246">
                  <c:v>36678</c:v>
                </c:pt>
                <c:pt idx="247">
                  <c:v>36708</c:v>
                </c:pt>
                <c:pt idx="248">
                  <c:v>36739</c:v>
                </c:pt>
                <c:pt idx="249">
                  <c:v>36770</c:v>
                </c:pt>
                <c:pt idx="250">
                  <c:v>36800</c:v>
                </c:pt>
                <c:pt idx="251">
                  <c:v>36831</c:v>
                </c:pt>
                <c:pt idx="252">
                  <c:v>36861</c:v>
                </c:pt>
                <c:pt idx="253">
                  <c:v>36892</c:v>
                </c:pt>
                <c:pt idx="254">
                  <c:v>36923</c:v>
                </c:pt>
                <c:pt idx="255">
                  <c:v>36951</c:v>
                </c:pt>
                <c:pt idx="256">
                  <c:v>36982</c:v>
                </c:pt>
                <c:pt idx="257">
                  <c:v>37012</c:v>
                </c:pt>
                <c:pt idx="258">
                  <c:v>37043</c:v>
                </c:pt>
                <c:pt idx="259">
                  <c:v>37073</c:v>
                </c:pt>
                <c:pt idx="260">
                  <c:v>37104</c:v>
                </c:pt>
                <c:pt idx="261">
                  <c:v>37135</c:v>
                </c:pt>
                <c:pt idx="262">
                  <c:v>37165</c:v>
                </c:pt>
                <c:pt idx="263">
                  <c:v>37196</c:v>
                </c:pt>
                <c:pt idx="264">
                  <c:v>37226</c:v>
                </c:pt>
                <c:pt idx="265">
                  <c:v>37257</c:v>
                </c:pt>
                <c:pt idx="266">
                  <c:v>37288</c:v>
                </c:pt>
                <c:pt idx="267">
                  <c:v>37316</c:v>
                </c:pt>
                <c:pt idx="268">
                  <c:v>37347</c:v>
                </c:pt>
                <c:pt idx="269">
                  <c:v>37377</c:v>
                </c:pt>
                <c:pt idx="270">
                  <c:v>37408</c:v>
                </c:pt>
                <c:pt idx="271">
                  <c:v>37438</c:v>
                </c:pt>
                <c:pt idx="272">
                  <c:v>37469</c:v>
                </c:pt>
                <c:pt idx="273">
                  <c:v>37500</c:v>
                </c:pt>
                <c:pt idx="274">
                  <c:v>37530</c:v>
                </c:pt>
                <c:pt idx="275">
                  <c:v>37561</c:v>
                </c:pt>
                <c:pt idx="276">
                  <c:v>37591</c:v>
                </c:pt>
                <c:pt idx="277">
                  <c:v>37622</c:v>
                </c:pt>
                <c:pt idx="278">
                  <c:v>37653</c:v>
                </c:pt>
                <c:pt idx="279">
                  <c:v>37681</c:v>
                </c:pt>
                <c:pt idx="280">
                  <c:v>37712</c:v>
                </c:pt>
                <c:pt idx="281">
                  <c:v>37742</c:v>
                </c:pt>
                <c:pt idx="282">
                  <c:v>37773</c:v>
                </c:pt>
                <c:pt idx="283">
                  <c:v>37803</c:v>
                </c:pt>
                <c:pt idx="284">
                  <c:v>37834</c:v>
                </c:pt>
                <c:pt idx="285">
                  <c:v>37865</c:v>
                </c:pt>
                <c:pt idx="286">
                  <c:v>37895</c:v>
                </c:pt>
                <c:pt idx="287">
                  <c:v>37926</c:v>
                </c:pt>
                <c:pt idx="288">
                  <c:v>37956</c:v>
                </c:pt>
                <c:pt idx="289">
                  <c:v>37987</c:v>
                </c:pt>
                <c:pt idx="290">
                  <c:v>38018</c:v>
                </c:pt>
                <c:pt idx="291">
                  <c:v>38047</c:v>
                </c:pt>
                <c:pt idx="292">
                  <c:v>38078</c:v>
                </c:pt>
                <c:pt idx="293">
                  <c:v>38108</c:v>
                </c:pt>
                <c:pt idx="294">
                  <c:v>38139</c:v>
                </c:pt>
                <c:pt idx="295">
                  <c:v>38169</c:v>
                </c:pt>
                <c:pt idx="296">
                  <c:v>38200</c:v>
                </c:pt>
                <c:pt idx="297">
                  <c:v>38231</c:v>
                </c:pt>
                <c:pt idx="298">
                  <c:v>38261</c:v>
                </c:pt>
                <c:pt idx="299">
                  <c:v>38292</c:v>
                </c:pt>
                <c:pt idx="300">
                  <c:v>38322</c:v>
                </c:pt>
                <c:pt idx="301">
                  <c:v>38353</c:v>
                </c:pt>
                <c:pt idx="302">
                  <c:v>38384</c:v>
                </c:pt>
                <c:pt idx="303">
                  <c:v>38412</c:v>
                </c:pt>
                <c:pt idx="304">
                  <c:v>38443</c:v>
                </c:pt>
                <c:pt idx="305">
                  <c:v>38473</c:v>
                </c:pt>
                <c:pt idx="306">
                  <c:v>38504</c:v>
                </c:pt>
                <c:pt idx="307">
                  <c:v>38534</c:v>
                </c:pt>
                <c:pt idx="308">
                  <c:v>38565</c:v>
                </c:pt>
                <c:pt idx="309">
                  <c:v>38596</c:v>
                </c:pt>
                <c:pt idx="310">
                  <c:v>38626</c:v>
                </c:pt>
                <c:pt idx="311">
                  <c:v>38657</c:v>
                </c:pt>
                <c:pt idx="312">
                  <c:v>38687</c:v>
                </c:pt>
                <c:pt idx="313">
                  <c:v>38718</c:v>
                </c:pt>
                <c:pt idx="314">
                  <c:v>38749</c:v>
                </c:pt>
                <c:pt idx="315">
                  <c:v>38777</c:v>
                </c:pt>
                <c:pt idx="316">
                  <c:v>38808</c:v>
                </c:pt>
                <c:pt idx="317">
                  <c:v>38838</c:v>
                </c:pt>
                <c:pt idx="318">
                  <c:v>38869</c:v>
                </c:pt>
                <c:pt idx="319">
                  <c:v>38899</c:v>
                </c:pt>
                <c:pt idx="320">
                  <c:v>38930</c:v>
                </c:pt>
                <c:pt idx="321">
                  <c:v>38961</c:v>
                </c:pt>
                <c:pt idx="322">
                  <c:v>38991</c:v>
                </c:pt>
                <c:pt idx="323">
                  <c:v>39022</c:v>
                </c:pt>
                <c:pt idx="324">
                  <c:v>39052</c:v>
                </c:pt>
                <c:pt idx="325">
                  <c:v>39083</c:v>
                </c:pt>
                <c:pt idx="326">
                  <c:v>39114</c:v>
                </c:pt>
                <c:pt idx="327">
                  <c:v>39142</c:v>
                </c:pt>
                <c:pt idx="328">
                  <c:v>39173</c:v>
                </c:pt>
                <c:pt idx="329">
                  <c:v>39203</c:v>
                </c:pt>
                <c:pt idx="330">
                  <c:v>39234</c:v>
                </c:pt>
                <c:pt idx="331">
                  <c:v>39264</c:v>
                </c:pt>
                <c:pt idx="332">
                  <c:v>39295</c:v>
                </c:pt>
                <c:pt idx="333">
                  <c:v>39326</c:v>
                </c:pt>
                <c:pt idx="334">
                  <c:v>39356</c:v>
                </c:pt>
                <c:pt idx="335">
                  <c:v>39387</c:v>
                </c:pt>
                <c:pt idx="336">
                  <c:v>39417</c:v>
                </c:pt>
                <c:pt idx="337">
                  <c:v>39448</c:v>
                </c:pt>
                <c:pt idx="338">
                  <c:v>39479</c:v>
                </c:pt>
                <c:pt idx="339">
                  <c:v>39508</c:v>
                </c:pt>
                <c:pt idx="340">
                  <c:v>39539</c:v>
                </c:pt>
                <c:pt idx="341">
                  <c:v>39569</c:v>
                </c:pt>
                <c:pt idx="342">
                  <c:v>39600</c:v>
                </c:pt>
                <c:pt idx="343">
                  <c:v>39630</c:v>
                </c:pt>
                <c:pt idx="344">
                  <c:v>39661</c:v>
                </c:pt>
                <c:pt idx="345">
                  <c:v>39692</c:v>
                </c:pt>
                <c:pt idx="346">
                  <c:v>39722</c:v>
                </c:pt>
                <c:pt idx="347">
                  <c:v>39753</c:v>
                </c:pt>
                <c:pt idx="348">
                  <c:v>39783</c:v>
                </c:pt>
                <c:pt idx="349">
                  <c:v>39814</c:v>
                </c:pt>
                <c:pt idx="350">
                  <c:v>39845</c:v>
                </c:pt>
                <c:pt idx="351">
                  <c:v>39873</c:v>
                </c:pt>
                <c:pt idx="352">
                  <c:v>39904</c:v>
                </c:pt>
                <c:pt idx="353">
                  <c:v>39934</c:v>
                </c:pt>
                <c:pt idx="354">
                  <c:v>39965</c:v>
                </c:pt>
                <c:pt idx="355">
                  <c:v>39995</c:v>
                </c:pt>
                <c:pt idx="356">
                  <c:v>40026</c:v>
                </c:pt>
                <c:pt idx="357">
                  <c:v>40057</c:v>
                </c:pt>
                <c:pt idx="358">
                  <c:v>40087</c:v>
                </c:pt>
                <c:pt idx="359">
                  <c:v>40118</c:v>
                </c:pt>
                <c:pt idx="360">
                  <c:v>40148</c:v>
                </c:pt>
                <c:pt idx="361">
                  <c:v>40179</c:v>
                </c:pt>
                <c:pt idx="362">
                  <c:v>40210</c:v>
                </c:pt>
                <c:pt idx="363">
                  <c:v>40238</c:v>
                </c:pt>
                <c:pt idx="364">
                  <c:v>40269</c:v>
                </c:pt>
                <c:pt idx="365">
                  <c:v>40299</c:v>
                </c:pt>
                <c:pt idx="366">
                  <c:v>40330</c:v>
                </c:pt>
                <c:pt idx="367">
                  <c:v>40360</c:v>
                </c:pt>
                <c:pt idx="368">
                  <c:v>40391</c:v>
                </c:pt>
                <c:pt idx="369">
                  <c:v>40422</c:v>
                </c:pt>
                <c:pt idx="370">
                  <c:v>40452</c:v>
                </c:pt>
                <c:pt idx="371">
                  <c:v>40483</c:v>
                </c:pt>
                <c:pt idx="372">
                  <c:v>40513</c:v>
                </c:pt>
                <c:pt idx="373">
                  <c:v>40544</c:v>
                </c:pt>
                <c:pt idx="374">
                  <c:v>40575</c:v>
                </c:pt>
                <c:pt idx="375">
                  <c:v>40603</c:v>
                </c:pt>
                <c:pt idx="376">
                  <c:v>40634</c:v>
                </c:pt>
                <c:pt idx="377">
                  <c:v>40664</c:v>
                </c:pt>
                <c:pt idx="378">
                  <c:v>40695</c:v>
                </c:pt>
                <c:pt idx="379">
                  <c:v>40725</c:v>
                </c:pt>
                <c:pt idx="380">
                  <c:v>40756</c:v>
                </c:pt>
                <c:pt idx="381">
                  <c:v>40787</c:v>
                </c:pt>
                <c:pt idx="382">
                  <c:v>40817</c:v>
                </c:pt>
                <c:pt idx="383">
                  <c:v>40848</c:v>
                </c:pt>
                <c:pt idx="384">
                  <c:v>40878</c:v>
                </c:pt>
                <c:pt idx="385">
                  <c:v>40909</c:v>
                </c:pt>
                <c:pt idx="386">
                  <c:v>40940</c:v>
                </c:pt>
                <c:pt idx="387">
                  <c:v>40969</c:v>
                </c:pt>
                <c:pt idx="388">
                  <c:v>41000</c:v>
                </c:pt>
                <c:pt idx="389">
                  <c:v>41030</c:v>
                </c:pt>
                <c:pt idx="390">
                  <c:v>41061</c:v>
                </c:pt>
                <c:pt idx="391">
                  <c:v>41091</c:v>
                </c:pt>
                <c:pt idx="392">
                  <c:v>41122</c:v>
                </c:pt>
                <c:pt idx="393">
                  <c:v>41153</c:v>
                </c:pt>
                <c:pt idx="394">
                  <c:v>41183</c:v>
                </c:pt>
                <c:pt idx="395">
                  <c:v>41214</c:v>
                </c:pt>
                <c:pt idx="396">
                  <c:v>41244</c:v>
                </c:pt>
                <c:pt idx="397">
                  <c:v>41275</c:v>
                </c:pt>
                <c:pt idx="398">
                  <c:v>41306</c:v>
                </c:pt>
                <c:pt idx="399">
                  <c:v>41334</c:v>
                </c:pt>
                <c:pt idx="400">
                  <c:v>41365</c:v>
                </c:pt>
                <c:pt idx="401">
                  <c:v>41395</c:v>
                </c:pt>
                <c:pt idx="402">
                  <c:v>41426</c:v>
                </c:pt>
                <c:pt idx="403">
                  <c:v>41456</c:v>
                </c:pt>
                <c:pt idx="404">
                  <c:v>41487</c:v>
                </c:pt>
                <c:pt idx="405">
                  <c:v>41518</c:v>
                </c:pt>
                <c:pt idx="406">
                  <c:v>41548</c:v>
                </c:pt>
                <c:pt idx="407">
                  <c:v>41579</c:v>
                </c:pt>
                <c:pt idx="408">
                  <c:v>41609</c:v>
                </c:pt>
                <c:pt idx="409">
                  <c:v>41640</c:v>
                </c:pt>
                <c:pt idx="410">
                  <c:v>41671</c:v>
                </c:pt>
                <c:pt idx="411">
                  <c:v>41699</c:v>
                </c:pt>
                <c:pt idx="412">
                  <c:v>41730</c:v>
                </c:pt>
                <c:pt idx="413">
                  <c:v>41760</c:v>
                </c:pt>
                <c:pt idx="414">
                  <c:v>41791</c:v>
                </c:pt>
                <c:pt idx="415">
                  <c:v>41821</c:v>
                </c:pt>
                <c:pt idx="416">
                  <c:v>41852</c:v>
                </c:pt>
                <c:pt idx="417">
                  <c:v>41883</c:v>
                </c:pt>
                <c:pt idx="418">
                  <c:v>41913</c:v>
                </c:pt>
                <c:pt idx="419">
                  <c:v>41944</c:v>
                </c:pt>
                <c:pt idx="420">
                  <c:v>41974</c:v>
                </c:pt>
                <c:pt idx="421">
                  <c:v>42005</c:v>
                </c:pt>
                <c:pt idx="422">
                  <c:v>42036</c:v>
                </c:pt>
                <c:pt idx="423">
                  <c:v>42064</c:v>
                </c:pt>
                <c:pt idx="424">
                  <c:v>42095</c:v>
                </c:pt>
                <c:pt idx="425">
                  <c:v>42125</c:v>
                </c:pt>
                <c:pt idx="426">
                  <c:v>42156</c:v>
                </c:pt>
                <c:pt idx="427">
                  <c:v>42186</c:v>
                </c:pt>
                <c:pt idx="428">
                  <c:v>42217</c:v>
                </c:pt>
                <c:pt idx="429">
                  <c:v>42248</c:v>
                </c:pt>
                <c:pt idx="430">
                  <c:v>42278</c:v>
                </c:pt>
                <c:pt idx="431">
                  <c:v>42309</c:v>
                </c:pt>
                <c:pt idx="432">
                  <c:v>42339</c:v>
                </c:pt>
                <c:pt idx="433">
                  <c:v>42370</c:v>
                </c:pt>
                <c:pt idx="434">
                  <c:v>42401</c:v>
                </c:pt>
                <c:pt idx="435">
                  <c:v>42430</c:v>
                </c:pt>
                <c:pt idx="436">
                  <c:v>42461</c:v>
                </c:pt>
                <c:pt idx="437">
                  <c:v>42491</c:v>
                </c:pt>
                <c:pt idx="438">
                  <c:v>42522</c:v>
                </c:pt>
                <c:pt idx="439">
                  <c:v>42552</c:v>
                </c:pt>
                <c:pt idx="440">
                  <c:v>42583</c:v>
                </c:pt>
                <c:pt idx="441">
                  <c:v>42614</c:v>
                </c:pt>
                <c:pt idx="442">
                  <c:v>42644</c:v>
                </c:pt>
                <c:pt idx="443">
                  <c:v>42675</c:v>
                </c:pt>
                <c:pt idx="444">
                  <c:v>42705</c:v>
                </c:pt>
                <c:pt idx="445">
                  <c:v>42736</c:v>
                </c:pt>
                <c:pt idx="446">
                  <c:v>42767</c:v>
                </c:pt>
                <c:pt idx="447">
                  <c:v>42795</c:v>
                </c:pt>
                <c:pt idx="448">
                  <c:v>42826</c:v>
                </c:pt>
                <c:pt idx="449">
                  <c:v>42856</c:v>
                </c:pt>
                <c:pt idx="450">
                  <c:v>42887</c:v>
                </c:pt>
                <c:pt idx="451">
                  <c:v>42917</c:v>
                </c:pt>
                <c:pt idx="452">
                  <c:v>42948</c:v>
                </c:pt>
                <c:pt idx="453">
                  <c:v>42979</c:v>
                </c:pt>
                <c:pt idx="454">
                  <c:v>43009</c:v>
                </c:pt>
                <c:pt idx="455">
                  <c:v>43040</c:v>
                </c:pt>
                <c:pt idx="456">
                  <c:v>43070</c:v>
                </c:pt>
                <c:pt idx="457">
                  <c:v>43101</c:v>
                </c:pt>
                <c:pt idx="458">
                  <c:v>43132</c:v>
                </c:pt>
                <c:pt idx="459">
                  <c:v>43160</c:v>
                </c:pt>
                <c:pt idx="460">
                  <c:v>43191</c:v>
                </c:pt>
                <c:pt idx="461">
                  <c:v>43221</c:v>
                </c:pt>
                <c:pt idx="462">
                  <c:v>43252</c:v>
                </c:pt>
                <c:pt idx="463">
                  <c:v>43282</c:v>
                </c:pt>
                <c:pt idx="464">
                  <c:v>43313</c:v>
                </c:pt>
                <c:pt idx="465">
                  <c:v>43344</c:v>
                </c:pt>
                <c:pt idx="466">
                  <c:v>43374</c:v>
                </c:pt>
                <c:pt idx="467">
                  <c:v>43405</c:v>
                </c:pt>
                <c:pt idx="468">
                  <c:v>43435</c:v>
                </c:pt>
                <c:pt idx="469">
                  <c:v>43466</c:v>
                </c:pt>
                <c:pt idx="470">
                  <c:v>43497</c:v>
                </c:pt>
                <c:pt idx="471">
                  <c:v>43525</c:v>
                </c:pt>
                <c:pt idx="472">
                  <c:v>43556</c:v>
                </c:pt>
                <c:pt idx="473">
                  <c:v>43586</c:v>
                </c:pt>
                <c:pt idx="474">
                  <c:v>43617</c:v>
                </c:pt>
                <c:pt idx="475">
                  <c:v>43647</c:v>
                </c:pt>
                <c:pt idx="476">
                  <c:v>43678</c:v>
                </c:pt>
                <c:pt idx="477">
                  <c:v>43709</c:v>
                </c:pt>
                <c:pt idx="478">
                  <c:v>43739</c:v>
                </c:pt>
                <c:pt idx="479">
                  <c:v>43770</c:v>
                </c:pt>
                <c:pt idx="480">
                  <c:v>43800</c:v>
                </c:pt>
                <c:pt idx="481">
                  <c:v>43831</c:v>
                </c:pt>
                <c:pt idx="482">
                  <c:v>43862</c:v>
                </c:pt>
                <c:pt idx="483">
                  <c:v>43891</c:v>
                </c:pt>
                <c:pt idx="484">
                  <c:v>43922</c:v>
                </c:pt>
                <c:pt idx="485">
                  <c:v>43952</c:v>
                </c:pt>
                <c:pt idx="486">
                  <c:v>43983</c:v>
                </c:pt>
                <c:pt idx="487">
                  <c:v>44013</c:v>
                </c:pt>
                <c:pt idx="488">
                  <c:v>44044</c:v>
                </c:pt>
                <c:pt idx="489">
                  <c:v>44075</c:v>
                </c:pt>
                <c:pt idx="490">
                  <c:v>44105</c:v>
                </c:pt>
                <c:pt idx="491">
                  <c:v>44136</c:v>
                </c:pt>
                <c:pt idx="492">
                  <c:v>44166</c:v>
                </c:pt>
                <c:pt idx="493">
                  <c:v>44197</c:v>
                </c:pt>
                <c:pt idx="494">
                  <c:v>44228</c:v>
                </c:pt>
                <c:pt idx="495">
                  <c:v>44256</c:v>
                </c:pt>
                <c:pt idx="496">
                  <c:v>44287</c:v>
                </c:pt>
                <c:pt idx="497">
                  <c:v>44317</c:v>
                </c:pt>
                <c:pt idx="498">
                  <c:v>44348</c:v>
                </c:pt>
                <c:pt idx="499">
                  <c:v>44378</c:v>
                </c:pt>
                <c:pt idx="500">
                  <c:v>44409</c:v>
                </c:pt>
                <c:pt idx="501">
                  <c:v>44440</c:v>
                </c:pt>
                <c:pt idx="502">
                  <c:v>44470</c:v>
                </c:pt>
                <c:pt idx="503">
                  <c:v>44501</c:v>
                </c:pt>
                <c:pt idx="504">
                  <c:v>44531</c:v>
                </c:pt>
                <c:pt idx="505">
                  <c:v>44562</c:v>
                </c:pt>
                <c:pt idx="506">
                  <c:v>44593</c:v>
                </c:pt>
                <c:pt idx="507">
                  <c:v>44621</c:v>
                </c:pt>
                <c:pt idx="508">
                  <c:v>44652</c:v>
                </c:pt>
                <c:pt idx="509">
                  <c:v>44682</c:v>
                </c:pt>
                <c:pt idx="510">
                  <c:v>44713</c:v>
                </c:pt>
                <c:pt idx="511">
                  <c:v>44743</c:v>
                </c:pt>
                <c:pt idx="512">
                  <c:v>44774</c:v>
                </c:pt>
                <c:pt idx="513">
                  <c:v>44805</c:v>
                </c:pt>
                <c:pt idx="514">
                  <c:v>44835</c:v>
                </c:pt>
                <c:pt idx="515">
                  <c:v>44866</c:v>
                </c:pt>
                <c:pt idx="516">
                  <c:v>44896</c:v>
                </c:pt>
                <c:pt idx="517">
                  <c:v>44927</c:v>
                </c:pt>
                <c:pt idx="518">
                  <c:v>44958</c:v>
                </c:pt>
                <c:pt idx="519">
                  <c:v>44986</c:v>
                </c:pt>
                <c:pt idx="520">
                  <c:v>45017</c:v>
                </c:pt>
                <c:pt idx="521">
                  <c:v>45047</c:v>
                </c:pt>
                <c:pt idx="522">
                  <c:v>45078</c:v>
                </c:pt>
                <c:pt idx="523">
                  <c:v>45108</c:v>
                </c:pt>
                <c:pt idx="524">
                  <c:v>45139</c:v>
                </c:pt>
                <c:pt idx="525">
                  <c:v>45170</c:v>
                </c:pt>
                <c:pt idx="526">
                  <c:v>45200</c:v>
                </c:pt>
                <c:pt idx="527">
                  <c:v>45231</c:v>
                </c:pt>
                <c:pt idx="528">
                  <c:v>45261</c:v>
                </c:pt>
                <c:pt idx="529">
                  <c:v>45292</c:v>
                </c:pt>
                <c:pt idx="530">
                  <c:v>45323</c:v>
                </c:pt>
                <c:pt idx="531">
                  <c:v>45352</c:v>
                </c:pt>
                <c:pt idx="532">
                  <c:v>45383</c:v>
                </c:pt>
                <c:pt idx="533">
                  <c:v>45413</c:v>
                </c:pt>
                <c:pt idx="534">
                  <c:v>45444</c:v>
                </c:pt>
                <c:pt idx="535">
                  <c:v>45474</c:v>
                </c:pt>
                <c:pt idx="536">
                  <c:v>45505</c:v>
                </c:pt>
                <c:pt idx="537">
                  <c:v>45536</c:v>
                </c:pt>
                <c:pt idx="538">
                  <c:v>45566</c:v>
                </c:pt>
                <c:pt idx="539">
                  <c:v>45597</c:v>
                </c:pt>
                <c:pt idx="540">
                  <c:v>45627</c:v>
                </c:pt>
                <c:pt idx="541">
                  <c:v>45658</c:v>
                </c:pt>
                <c:pt idx="542">
                  <c:v>45689</c:v>
                </c:pt>
                <c:pt idx="543">
                  <c:v>45717</c:v>
                </c:pt>
                <c:pt idx="544">
                  <c:v>45748</c:v>
                </c:pt>
                <c:pt idx="545">
                  <c:v>45778</c:v>
                </c:pt>
                <c:pt idx="546">
                  <c:v>45809</c:v>
                </c:pt>
              </c:numCache>
            </c:numRef>
          </c:cat>
          <c:val>
            <c:numRef>
              <c:f>GCY00_Barchart_Interactive_Char!$C$3:$C$548</c:f>
              <c:numCache>
                <c:formatCode>#,##0.00</c:formatCode>
                <c:ptCount val="535"/>
                <c:pt idx="0">
                  <c:v>429</c:v>
                </c:pt>
                <c:pt idx="1">
                  <c:v>559.75</c:v>
                </c:pt>
                <c:pt idx="2">
                  <c:v>676.5</c:v>
                </c:pt>
                <c:pt idx="3">
                  <c:v>663.75</c:v>
                </c:pt>
                <c:pt idx="4">
                  <c:v>509.5</c:v>
                </c:pt>
                <c:pt idx="5">
                  <c:v>490</c:v>
                </c:pt>
                <c:pt idx="6">
                  <c:v>561.5</c:v>
                </c:pt>
                <c:pt idx="7">
                  <c:v>660</c:v>
                </c:pt>
                <c:pt idx="8">
                  <c:v>622</c:v>
                </c:pt>
                <c:pt idx="9">
                  <c:v>640</c:v>
                </c:pt>
                <c:pt idx="10">
                  <c:v>682</c:v>
                </c:pt>
                <c:pt idx="11">
                  <c:v>640.5</c:v>
                </c:pt>
                <c:pt idx="12">
                  <c:v>635.29999999999995</c:v>
                </c:pt>
                <c:pt idx="13">
                  <c:v>586</c:v>
                </c:pt>
                <c:pt idx="14">
                  <c:v>493.5</c:v>
                </c:pt>
                <c:pt idx="15">
                  <c:v>465.5</c:v>
                </c:pt>
                <c:pt idx="16">
                  <c:v>514.25</c:v>
                </c:pt>
                <c:pt idx="17">
                  <c:v>487.5</c:v>
                </c:pt>
                <c:pt idx="18">
                  <c:v>483.25</c:v>
                </c:pt>
                <c:pt idx="19">
                  <c:v>422</c:v>
                </c:pt>
                <c:pt idx="20">
                  <c:v>392.5</c:v>
                </c:pt>
                <c:pt idx="21">
                  <c:v>421.5</c:v>
                </c:pt>
                <c:pt idx="22">
                  <c:v>436.75</c:v>
                </c:pt>
                <c:pt idx="23">
                  <c:v>430</c:v>
                </c:pt>
                <c:pt idx="24">
                  <c:v>402.4</c:v>
                </c:pt>
                <c:pt idx="25">
                  <c:v>395</c:v>
                </c:pt>
                <c:pt idx="26">
                  <c:v>379.5</c:v>
                </c:pt>
                <c:pt idx="27">
                  <c:v>361.25</c:v>
                </c:pt>
                <c:pt idx="28">
                  <c:v>327</c:v>
                </c:pt>
                <c:pt idx="29">
                  <c:v>345.5</c:v>
                </c:pt>
                <c:pt idx="30">
                  <c:v>318.75</c:v>
                </c:pt>
                <c:pt idx="31">
                  <c:v>310.25</c:v>
                </c:pt>
                <c:pt idx="32">
                  <c:v>351.35</c:v>
                </c:pt>
                <c:pt idx="33">
                  <c:v>405.25</c:v>
                </c:pt>
                <c:pt idx="34">
                  <c:v>402</c:v>
                </c:pt>
                <c:pt idx="35">
                  <c:v>427.25</c:v>
                </c:pt>
                <c:pt idx="36">
                  <c:v>440.25</c:v>
                </c:pt>
                <c:pt idx="37">
                  <c:v>452</c:v>
                </c:pt>
                <c:pt idx="38">
                  <c:v>508.5</c:v>
                </c:pt>
                <c:pt idx="39">
                  <c:v>414</c:v>
                </c:pt>
                <c:pt idx="40">
                  <c:v>417</c:v>
                </c:pt>
                <c:pt idx="41">
                  <c:v>428.5</c:v>
                </c:pt>
                <c:pt idx="42">
                  <c:v>410</c:v>
                </c:pt>
                <c:pt idx="43">
                  <c:v>416.25</c:v>
                </c:pt>
                <c:pt idx="44">
                  <c:v>411.25</c:v>
                </c:pt>
                <c:pt idx="45">
                  <c:v>416.6</c:v>
                </c:pt>
                <c:pt idx="46">
                  <c:v>389</c:v>
                </c:pt>
                <c:pt idx="47">
                  <c:v>377.75</c:v>
                </c:pt>
                <c:pt idx="48">
                  <c:v>399.25</c:v>
                </c:pt>
                <c:pt idx="49">
                  <c:v>383</c:v>
                </c:pt>
                <c:pt idx="50">
                  <c:v>378.15</c:v>
                </c:pt>
                <c:pt idx="51">
                  <c:v>392.75</c:v>
                </c:pt>
                <c:pt idx="52">
                  <c:v>387.2</c:v>
                </c:pt>
                <c:pt idx="53">
                  <c:v>376.5</c:v>
                </c:pt>
                <c:pt idx="54">
                  <c:v>393.75</c:v>
                </c:pt>
                <c:pt idx="55">
                  <c:v>370</c:v>
                </c:pt>
                <c:pt idx="56">
                  <c:v>339</c:v>
                </c:pt>
                <c:pt idx="57">
                  <c:v>341.2</c:v>
                </c:pt>
                <c:pt idx="58">
                  <c:v>345.4</c:v>
                </c:pt>
                <c:pt idx="59">
                  <c:v>333.8</c:v>
                </c:pt>
                <c:pt idx="60">
                  <c:v>329.4</c:v>
                </c:pt>
                <c:pt idx="61">
                  <c:v>305.5</c:v>
                </c:pt>
                <c:pt idx="62">
                  <c:v>303.60000000000002</c:v>
                </c:pt>
                <c:pt idx="63">
                  <c:v>287.25</c:v>
                </c:pt>
                <c:pt idx="64">
                  <c:v>321.10000000000002</c:v>
                </c:pt>
                <c:pt idx="65">
                  <c:v>312.5</c:v>
                </c:pt>
                <c:pt idx="66">
                  <c:v>318.10000000000002</c:v>
                </c:pt>
                <c:pt idx="67">
                  <c:v>313.89999999999998</c:v>
                </c:pt>
                <c:pt idx="68">
                  <c:v>322.10000000000002</c:v>
                </c:pt>
                <c:pt idx="69">
                  <c:v>328.2</c:v>
                </c:pt>
                <c:pt idx="70">
                  <c:v>322.5</c:v>
                </c:pt>
                <c:pt idx="71">
                  <c:v>323.75</c:v>
                </c:pt>
                <c:pt idx="72">
                  <c:v>321.75</c:v>
                </c:pt>
                <c:pt idx="73">
                  <c:v>326.55</c:v>
                </c:pt>
                <c:pt idx="74">
                  <c:v>347.3</c:v>
                </c:pt>
                <c:pt idx="75">
                  <c:v>335.6</c:v>
                </c:pt>
                <c:pt idx="76">
                  <c:v>333.1</c:v>
                </c:pt>
                <c:pt idx="77">
                  <c:v>345.35</c:v>
                </c:pt>
                <c:pt idx="78">
                  <c:v>342.1</c:v>
                </c:pt>
                <c:pt idx="79">
                  <c:v>345.1</c:v>
                </c:pt>
                <c:pt idx="80">
                  <c:v>361</c:v>
                </c:pt>
                <c:pt idx="81">
                  <c:v>393.5</c:v>
                </c:pt>
                <c:pt idx="82">
                  <c:v>425</c:v>
                </c:pt>
                <c:pt idx="83">
                  <c:v>406.2</c:v>
                </c:pt>
                <c:pt idx="84">
                  <c:v>395.55</c:v>
                </c:pt>
                <c:pt idx="85">
                  <c:v>403.5</c:v>
                </c:pt>
                <c:pt idx="86">
                  <c:v>406.75</c:v>
                </c:pt>
                <c:pt idx="87">
                  <c:v>404.25</c:v>
                </c:pt>
                <c:pt idx="88">
                  <c:v>418.75</c:v>
                </c:pt>
                <c:pt idx="89">
                  <c:v>456.75</c:v>
                </c:pt>
                <c:pt idx="90">
                  <c:v>442.9</c:v>
                </c:pt>
                <c:pt idx="91">
                  <c:v>445.75</c:v>
                </c:pt>
                <c:pt idx="92">
                  <c:v>472.75</c:v>
                </c:pt>
                <c:pt idx="93">
                  <c:v>453.75</c:v>
                </c:pt>
                <c:pt idx="94">
                  <c:v>454.9</c:v>
                </c:pt>
                <c:pt idx="95">
                  <c:v>469.3</c:v>
                </c:pt>
                <c:pt idx="96">
                  <c:v>487.7</c:v>
                </c:pt>
                <c:pt idx="97">
                  <c:v>480.5</c:v>
                </c:pt>
                <c:pt idx="98">
                  <c:v>452.7</c:v>
                </c:pt>
                <c:pt idx="99">
                  <c:v>429.3</c:v>
                </c:pt>
                <c:pt idx="100">
                  <c:v>457.25</c:v>
                </c:pt>
                <c:pt idx="101">
                  <c:v>446.3</c:v>
                </c:pt>
                <c:pt idx="102">
                  <c:v>456.75</c:v>
                </c:pt>
                <c:pt idx="103">
                  <c:v>436.85</c:v>
                </c:pt>
                <c:pt idx="104">
                  <c:v>434.6</c:v>
                </c:pt>
                <c:pt idx="105">
                  <c:v>430.4</c:v>
                </c:pt>
                <c:pt idx="106">
                  <c:v>396</c:v>
                </c:pt>
                <c:pt idx="107">
                  <c:v>410.9</c:v>
                </c:pt>
                <c:pt idx="108">
                  <c:v>424.75</c:v>
                </c:pt>
                <c:pt idx="109">
                  <c:v>411.6</c:v>
                </c:pt>
                <c:pt idx="110">
                  <c:v>392.8</c:v>
                </c:pt>
                <c:pt idx="111">
                  <c:v>384.05</c:v>
                </c:pt>
                <c:pt idx="112">
                  <c:v>385.45</c:v>
                </c:pt>
                <c:pt idx="113">
                  <c:v>377</c:v>
                </c:pt>
                <c:pt idx="114">
                  <c:v>361.4</c:v>
                </c:pt>
                <c:pt idx="115">
                  <c:v>374.5</c:v>
                </c:pt>
                <c:pt idx="116">
                  <c:v>369</c:v>
                </c:pt>
                <c:pt idx="117">
                  <c:v>359.4</c:v>
                </c:pt>
                <c:pt idx="118">
                  <c:v>366.5</c:v>
                </c:pt>
                <c:pt idx="119">
                  <c:v>373.05</c:v>
                </c:pt>
                <c:pt idx="120">
                  <c:v>413.85</c:v>
                </c:pt>
                <c:pt idx="121">
                  <c:v>399</c:v>
                </c:pt>
                <c:pt idx="122">
                  <c:v>415.8</c:v>
                </c:pt>
                <c:pt idx="123">
                  <c:v>406.3</c:v>
                </c:pt>
                <c:pt idx="124">
                  <c:v>368.4</c:v>
                </c:pt>
                <c:pt idx="125">
                  <c:v>369.5</c:v>
                </c:pt>
                <c:pt idx="126">
                  <c:v>363.45</c:v>
                </c:pt>
                <c:pt idx="127">
                  <c:v>357.3</c:v>
                </c:pt>
                <c:pt idx="128">
                  <c:v>370.6</c:v>
                </c:pt>
                <c:pt idx="129">
                  <c:v>385.8</c:v>
                </c:pt>
                <c:pt idx="130">
                  <c:v>399.75</c:v>
                </c:pt>
                <c:pt idx="131">
                  <c:v>380.7</c:v>
                </c:pt>
                <c:pt idx="132">
                  <c:v>380.6</c:v>
                </c:pt>
                <c:pt idx="133">
                  <c:v>392</c:v>
                </c:pt>
                <c:pt idx="134">
                  <c:v>365.6</c:v>
                </c:pt>
                <c:pt idx="135">
                  <c:v>367.5</c:v>
                </c:pt>
                <c:pt idx="136">
                  <c:v>356.6</c:v>
                </c:pt>
                <c:pt idx="137">
                  <c:v>358.1</c:v>
                </c:pt>
                <c:pt idx="138">
                  <c:v>361.1</c:v>
                </c:pt>
                <c:pt idx="139">
                  <c:v>369.4</c:v>
                </c:pt>
                <c:pt idx="140">
                  <c:v>364.4</c:v>
                </c:pt>
                <c:pt idx="141">
                  <c:v>347.6</c:v>
                </c:pt>
                <c:pt idx="142">
                  <c:v>353.8</c:v>
                </c:pt>
                <c:pt idx="143">
                  <c:v>357.8</c:v>
                </c:pt>
                <c:pt idx="144">
                  <c:v>367.75</c:v>
                </c:pt>
                <c:pt idx="145">
                  <c:v>354</c:v>
                </c:pt>
                <c:pt idx="146">
                  <c:v>357</c:v>
                </c:pt>
                <c:pt idx="147">
                  <c:v>352.9</c:v>
                </c:pt>
                <c:pt idx="148">
                  <c:v>343.1</c:v>
                </c:pt>
                <c:pt idx="149">
                  <c:v>336.9</c:v>
                </c:pt>
                <c:pt idx="150">
                  <c:v>337.2</c:v>
                </c:pt>
                <c:pt idx="151">
                  <c:v>343</c:v>
                </c:pt>
                <c:pt idx="152">
                  <c:v>357.8</c:v>
                </c:pt>
                <c:pt idx="153">
                  <c:v>342.2</c:v>
                </c:pt>
                <c:pt idx="154">
                  <c:v>348.3</c:v>
                </c:pt>
                <c:pt idx="155">
                  <c:v>339.2</c:v>
                </c:pt>
                <c:pt idx="156">
                  <c:v>334.4</c:v>
                </c:pt>
                <c:pt idx="157">
                  <c:v>332.7</c:v>
                </c:pt>
                <c:pt idx="158">
                  <c:v>329.75</c:v>
                </c:pt>
                <c:pt idx="159">
                  <c:v>328.3</c:v>
                </c:pt>
                <c:pt idx="160">
                  <c:v>336.6</c:v>
                </c:pt>
                <c:pt idx="161">
                  <c:v>355.9</c:v>
                </c:pt>
                <c:pt idx="162">
                  <c:v>378.7</c:v>
                </c:pt>
                <c:pt idx="163">
                  <c:v>377.2</c:v>
                </c:pt>
                <c:pt idx="164">
                  <c:v>404.5</c:v>
                </c:pt>
                <c:pt idx="165">
                  <c:v>372.25</c:v>
                </c:pt>
                <c:pt idx="166">
                  <c:v>353.2</c:v>
                </c:pt>
                <c:pt idx="167">
                  <c:v>368.75</c:v>
                </c:pt>
                <c:pt idx="168">
                  <c:v>370.2</c:v>
                </c:pt>
                <c:pt idx="169">
                  <c:v>390.5</c:v>
                </c:pt>
                <c:pt idx="170">
                  <c:v>381.3</c:v>
                </c:pt>
                <c:pt idx="171">
                  <c:v>381.25</c:v>
                </c:pt>
                <c:pt idx="172">
                  <c:v>391.75</c:v>
                </c:pt>
                <c:pt idx="173">
                  <c:v>376</c:v>
                </c:pt>
                <c:pt idx="174">
                  <c:v>386.8</c:v>
                </c:pt>
                <c:pt idx="175">
                  <c:v>385.8</c:v>
                </c:pt>
                <c:pt idx="176">
                  <c:v>384.25</c:v>
                </c:pt>
                <c:pt idx="177">
                  <c:v>385.9</c:v>
                </c:pt>
                <c:pt idx="178">
                  <c:v>394.2</c:v>
                </c:pt>
                <c:pt idx="179">
                  <c:v>383.6</c:v>
                </c:pt>
                <c:pt idx="180">
                  <c:v>381.05</c:v>
                </c:pt>
                <c:pt idx="181">
                  <c:v>382.4</c:v>
                </c:pt>
                <c:pt idx="182">
                  <c:v>374.75</c:v>
                </c:pt>
                <c:pt idx="183">
                  <c:v>376.6</c:v>
                </c:pt>
                <c:pt idx="184">
                  <c:v>391.6</c:v>
                </c:pt>
                <c:pt idx="185">
                  <c:v>386.25</c:v>
                </c:pt>
                <c:pt idx="186">
                  <c:v>383.8</c:v>
                </c:pt>
                <c:pt idx="187">
                  <c:v>384.45</c:v>
                </c:pt>
                <c:pt idx="188">
                  <c:v>382.45</c:v>
                </c:pt>
                <c:pt idx="189">
                  <c:v>382.5</c:v>
                </c:pt>
                <c:pt idx="190">
                  <c:v>383.35</c:v>
                </c:pt>
                <c:pt idx="191">
                  <c:v>382.5</c:v>
                </c:pt>
                <c:pt idx="192">
                  <c:v>387.9</c:v>
                </c:pt>
                <c:pt idx="193">
                  <c:v>386.5</c:v>
                </c:pt>
                <c:pt idx="194">
                  <c:v>405.6</c:v>
                </c:pt>
                <c:pt idx="195">
                  <c:v>399.45</c:v>
                </c:pt>
                <c:pt idx="196">
                  <c:v>395.2</c:v>
                </c:pt>
                <c:pt idx="197">
                  <c:v>391.4</c:v>
                </c:pt>
                <c:pt idx="198">
                  <c:v>390.5</c:v>
                </c:pt>
                <c:pt idx="199">
                  <c:v>380.5</c:v>
                </c:pt>
                <c:pt idx="200">
                  <c:v>385.4</c:v>
                </c:pt>
                <c:pt idx="201">
                  <c:v>386.25</c:v>
                </c:pt>
                <c:pt idx="202">
                  <c:v>378.5</c:v>
                </c:pt>
                <c:pt idx="203">
                  <c:v>377.7</c:v>
                </c:pt>
                <c:pt idx="204">
                  <c:v>371.3</c:v>
                </c:pt>
                <c:pt idx="205">
                  <c:v>368.8</c:v>
                </c:pt>
                <c:pt idx="206">
                  <c:v>343.45</c:v>
                </c:pt>
                <c:pt idx="207">
                  <c:v>363.2</c:v>
                </c:pt>
                <c:pt idx="208">
                  <c:v>349.2</c:v>
                </c:pt>
                <c:pt idx="209">
                  <c:v>339.3</c:v>
                </c:pt>
                <c:pt idx="210">
                  <c:v>344.9</c:v>
                </c:pt>
                <c:pt idx="211">
                  <c:v>333.7</c:v>
                </c:pt>
                <c:pt idx="212">
                  <c:v>324.3</c:v>
                </c:pt>
                <c:pt idx="213">
                  <c:v>323.8</c:v>
                </c:pt>
                <c:pt idx="214">
                  <c:v>333</c:v>
                </c:pt>
                <c:pt idx="215">
                  <c:v>311.5</c:v>
                </c:pt>
                <c:pt idx="216">
                  <c:v>296.89999999999998</c:v>
                </c:pt>
                <c:pt idx="217">
                  <c:v>289.3</c:v>
                </c:pt>
                <c:pt idx="218">
                  <c:v>302</c:v>
                </c:pt>
                <c:pt idx="219">
                  <c:v>298.75</c:v>
                </c:pt>
                <c:pt idx="220">
                  <c:v>300.7</c:v>
                </c:pt>
                <c:pt idx="221">
                  <c:v>306.39999999999998</c:v>
                </c:pt>
                <c:pt idx="222">
                  <c:v>292.8</c:v>
                </c:pt>
                <c:pt idx="223">
                  <c:v>296.8</c:v>
                </c:pt>
                <c:pt idx="224">
                  <c:v>286.25</c:v>
                </c:pt>
                <c:pt idx="225">
                  <c:v>276.39999999999998</c:v>
                </c:pt>
                <c:pt idx="226">
                  <c:v>296.35000000000002</c:v>
                </c:pt>
                <c:pt idx="227">
                  <c:v>292.7</c:v>
                </c:pt>
                <c:pt idx="228">
                  <c:v>292.75</c:v>
                </c:pt>
                <c:pt idx="229">
                  <c:v>288.3</c:v>
                </c:pt>
                <c:pt idx="230">
                  <c:v>286.5</c:v>
                </c:pt>
                <c:pt idx="231">
                  <c:v>286.60000000000002</c:v>
                </c:pt>
                <c:pt idx="232">
                  <c:v>279.8</c:v>
                </c:pt>
                <c:pt idx="233">
                  <c:v>286.2</c:v>
                </c:pt>
                <c:pt idx="234">
                  <c:v>270.10000000000002</c:v>
                </c:pt>
                <c:pt idx="235">
                  <c:v>262.35000000000002</c:v>
                </c:pt>
                <c:pt idx="236">
                  <c:v>255.3</c:v>
                </c:pt>
                <c:pt idx="237">
                  <c:v>255.4</c:v>
                </c:pt>
                <c:pt idx="238">
                  <c:v>298.2</c:v>
                </c:pt>
                <c:pt idx="239">
                  <c:v>299</c:v>
                </c:pt>
                <c:pt idx="240">
                  <c:v>290.5</c:v>
                </c:pt>
                <c:pt idx="241">
                  <c:v>288.5</c:v>
                </c:pt>
                <c:pt idx="242">
                  <c:v>282.85000000000002</c:v>
                </c:pt>
                <c:pt idx="243">
                  <c:v>291.75</c:v>
                </c:pt>
                <c:pt idx="244">
                  <c:v>278.75</c:v>
                </c:pt>
                <c:pt idx="245">
                  <c:v>273.25</c:v>
                </c:pt>
                <c:pt idx="246">
                  <c:v>271.64999999999998</c:v>
                </c:pt>
                <c:pt idx="247">
                  <c:v>289.39999999999998</c:v>
                </c:pt>
                <c:pt idx="248">
                  <c:v>277</c:v>
                </c:pt>
                <c:pt idx="249">
                  <c:v>277.25</c:v>
                </c:pt>
                <c:pt idx="250">
                  <c:v>274</c:v>
                </c:pt>
                <c:pt idx="251">
                  <c:v>264.8</c:v>
                </c:pt>
                <c:pt idx="252">
                  <c:v>269.25</c:v>
                </c:pt>
                <c:pt idx="253">
                  <c:v>272.45</c:v>
                </c:pt>
                <c:pt idx="254">
                  <c:v>265.7</c:v>
                </c:pt>
                <c:pt idx="255">
                  <c:v>267.5</c:v>
                </c:pt>
                <c:pt idx="256">
                  <c:v>257.5</c:v>
                </c:pt>
                <c:pt idx="257">
                  <c:v>263.55</c:v>
                </c:pt>
                <c:pt idx="258">
                  <c:v>265.3</c:v>
                </c:pt>
                <c:pt idx="259">
                  <c:v>270.55</c:v>
                </c:pt>
                <c:pt idx="260">
                  <c:v>265.8</c:v>
                </c:pt>
                <c:pt idx="261">
                  <c:v>274</c:v>
                </c:pt>
                <c:pt idx="262">
                  <c:v>291.45</c:v>
                </c:pt>
                <c:pt idx="263">
                  <c:v>279.3</c:v>
                </c:pt>
                <c:pt idx="264">
                  <c:v>274.55</c:v>
                </c:pt>
                <c:pt idx="265">
                  <c:v>278.85000000000002</c:v>
                </c:pt>
                <c:pt idx="266">
                  <c:v>282.75</c:v>
                </c:pt>
                <c:pt idx="267">
                  <c:v>296.55</c:v>
                </c:pt>
                <c:pt idx="268">
                  <c:v>302.5</c:v>
                </c:pt>
                <c:pt idx="269">
                  <c:v>308.25</c:v>
                </c:pt>
                <c:pt idx="270">
                  <c:v>325.95</c:v>
                </c:pt>
                <c:pt idx="271">
                  <c:v>314.45</c:v>
                </c:pt>
                <c:pt idx="272">
                  <c:v>303.55</c:v>
                </c:pt>
                <c:pt idx="273">
                  <c:v>312.75</c:v>
                </c:pt>
                <c:pt idx="274">
                  <c:v>323.75</c:v>
                </c:pt>
                <c:pt idx="275">
                  <c:v>317.75</c:v>
                </c:pt>
                <c:pt idx="276">
                  <c:v>319.05</c:v>
                </c:pt>
                <c:pt idx="277">
                  <c:v>348.05</c:v>
                </c:pt>
                <c:pt idx="278">
                  <c:v>367.9</c:v>
                </c:pt>
                <c:pt idx="279">
                  <c:v>350.35</c:v>
                </c:pt>
                <c:pt idx="280">
                  <c:v>337.45</c:v>
                </c:pt>
                <c:pt idx="281">
                  <c:v>338.55</c:v>
                </c:pt>
                <c:pt idx="282">
                  <c:v>364.35</c:v>
                </c:pt>
                <c:pt idx="283">
                  <c:v>345.35</c:v>
                </c:pt>
                <c:pt idx="284">
                  <c:v>354.25</c:v>
                </c:pt>
                <c:pt idx="285">
                  <c:v>374.75</c:v>
                </c:pt>
                <c:pt idx="286">
                  <c:v>385.35</c:v>
                </c:pt>
                <c:pt idx="287">
                  <c:v>384.45</c:v>
                </c:pt>
                <c:pt idx="288">
                  <c:v>397.75</c:v>
                </c:pt>
                <c:pt idx="289">
                  <c:v>415.85</c:v>
                </c:pt>
                <c:pt idx="290">
                  <c:v>402.35</c:v>
                </c:pt>
                <c:pt idx="291">
                  <c:v>396.21</c:v>
                </c:pt>
                <c:pt idx="292">
                  <c:v>426.02</c:v>
                </c:pt>
                <c:pt idx="293">
                  <c:v>386.8</c:v>
                </c:pt>
                <c:pt idx="294">
                  <c:v>395.55</c:v>
                </c:pt>
                <c:pt idx="295">
                  <c:v>394.15</c:v>
                </c:pt>
                <c:pt idx="296">
                  <c:v>390.95</c:v>
                </c:pt>
                <c:pt idx="297">
                  <c:v>409.73</c:v>
                </c:pt>
                <c:pt idx="298">
                  <c:v>418.25</c:v>
                </c:pt>
                <c:pt idx="299">
                  <c:v>428.55</c:v>
                </c:pt>
                <c:pt idx="300">
                  <c:v>451.13</c:v>
                </c:pt>
                <c:pt idx="301">
                  <c:v>438.05</c:v>
                </c:pt>
                <c:pt idx="302">
                  <c:v>422.36</c:v>
                </c:pt>
                <c:pt idx="303">
                  <c:v>435.59</c:v>
                </c:pt>
                <c:pt idx="304">
                  <c:v>428.46</c:v>
                </c:pt>
                <c:pt idx="305">
                  <c:v>434.46</c:v>
                </c:pt>
                <c:pt idx="306">
                  <c:v>417.13</c:v>
                </c:pt>
                <c:pt idx="307">
                  <c:v>435.25</c:v>
                </c:pt>
                <c:pt idx="308">
                  <c:v>429.9</c:v>
                </c:pt>
                <c:pt idx="309">
                  <c:v>435.15</c:v>
                </c:pt>
                <c:pt idx="310">
                  <c:v>467.77</c:v>
                </c:pt>
                <c:pt idx="311">
                  <c:v>466.06</c:v>
                </c:pt>
                <c:pt idx="312">
                  <c:v>493.29</c:v>
                </c:pt>
                <c:pt idx="313">
                  <c:v>517.38</c:v>
                </c:pt>
                <c:pt idx="314">
                  <c:v>569.1</c:v>
                </c:pt>
                <c:pt idx="315">
                  <c:v>561.70000000000005</c:v>
                </c:pt>
                <c:pt idx="316">
                  <c:v>581.79999999999995</c:v>
                </c:pt>
                <c:pt idx="317">
                  <c:v>654.58000000000004</c:v>
                </c:pt>
                <c:pt idx="318">
                  <c:v>645</c:v>
                </c:pt>
                <c:pt idx="319">
                  <c:v>617.52</c:v>
                </c:pt>
                <c:pt idx="320">
                  <c:v>636.22</c:v>
                </c:pt>
                <c:pt idx="321">
                  <c:v>627.21</c:v>
                </c:pt>
                <c:pt idx="322">
                  <c:v>598.76</c:v>
                </c:pt>
                <c:pt idx="323">
                  <c:v>607.4</c:v>
                </c:pt>
                <c:pt idx="324">
                  <c:v>648.29</c:v>
                </c:pt>
                <c:pt idx="325">
                  <c:v>637</c:v>
                </c:pt>
                <c:pt idx="326">
                  <c:v>652.78</c:v>
                </c:pt>
                <c:pt idx="327">
                  <c:v>669.25</c:v>
                </c:pt>
                <c:pt idx="328">
                  <c:v>665.75</c:v>
                </c:pt>
                <c:pt idx="329">
                  <c:v>679.1</c:v>
                </c:pt>
                <c:pt idx="330">
                  <c:v>660.61</c:v>
                </c:pt>
                <c:pt idx="331">
                  <c:v>651.04999999999995</c:v>
                </c:pt>
                <c:pt idx="332">
                  <c:v>664.36</c:v>
                </c:pt>
                <c:pt idx="333">
                  <c:v>673.29</c:v>
                </c:pt>
                <c:pt idx="334">
                  <c:v>744.2</c:v>
                </c:pt>
                <c:pt idx="335">
                  <c:v>796.96</c:v>
                </c:pt>
                <c:pt idx="336">
                  <c:v>783.42</c:v>
                </c:pt>
                <c:pt idx="337">
                  <c:v>836.22</c:v>
                </c:pt>
                <c:pt idx="338">
                  <c:v>925.95</c:v>
                </c:pt>
                <c:pt idx="339">
                  <c:v>973.13</c:v>
                </c:pt>
                <c:pt idx="340">
                  <c:v>916.4</c:v>
                </c:pt>
                <c:pt idx="341">
                  <c:v>877.56</c:v>
                </c:pt>
                <c:pt idx="342">
                  <c:v>887.42</c:v>
                </c:pt>
                <c:pt idx="343">
                  <c:v>924.81</c:v>
                </c:pt>
                <c:pt idx="344">
                  <c:v>914.23</c:v>
                </c:pt>
                <c:pt idx="345">
                  <c:v>835.86</c:v>
                </c:pt>
                <c:pt idx="346">
                  <c:v>870.72</c:v>
                </c:pt>
                <c:pt idx="347">
                  <c:v>726.5</c:v>
                </c:pt>
                <c:pt idx="348">
                  <c:v>818.58</c:v>
                </c:pt>
                <c:pt idx="349">
                  <c:v>882.55</c:v>
                </c:pt>
                <c:pt idx="350">
                  <c:v>925.1</c:v>
                </c:pt>
                <c:pt idx="351">
                  <c:v>939.98</c:v>
                </c:pt>
                <c:pt idx="352">
                  <c:v>921.39</c:v>
                </c:pt>
                <c:pt idx="353">
                  <c:v>888.19</c:v>
                </c:pt>
                <c:pt idx="354">
                  <c:v>980.37</c:v>
                </c:pt>
                <c:pt idx="355">
                  <c:v>926.54</c:v>
                </c:pt>
                <c:pt idx="356">
                  <c:v>953.22</c:v>
                </c:pt>
                <c:pt idx="357">
                  <c:v>951.15</c:v>
                </c:pt>
                <c:pt idx="358">
                  <c:v>1007.88</c:v>
                </c:pt>
                <c:pt idx="359">
                  <c:v>1041.99</c:v>
                </c:pt>
                <c:pt idx="360">
                  <c:v>1179.55</c:v>
                </c:pt>
                <c:pt idx="361">
                  <c:v>1097.0999999999999</c:v>
                </c:pt>
                <c:pt idx="362">
                  <c:v>1081.46</c:v>
                </c:pt>
                <c:pt idx="363">
                  <c:v>1117</c:v>
                </c:pt>
                <c:pt idx="364">
                  <c:v>1112.95</c:v>
                </c:pt>
                <c:pt idx="365">
                  <c:v>1178.8499999999999</c:v>
                </c:pt>
                <c:pt idx="366">
                  <c:v>1216.02</c:v>
                </c:pt>
                <c:pt idx="367">
                  <c:v>1242.07</c:v>
                </c:pt>
                <c:pt idx="368">
                  <c:v>1180.4000000000001</c:v>
                </c:pt>
                <c:pt idx="369">
                  <c:v>1247.18</c:v>
                </c:pt>
                <c:pt idx="370">
                  <c:v>1308.7</c:v>
                </c:pt>
                <c:pt idx="371">
                  <c:v>1359.29</c:v>
                </c:pt>
                <c:pt idx="372">
                  <c:v>1386.02</c:v>
                </c:pt>
                <c:pt idx="373">
                  <c:v>1420.65</c:v>
                </c:pt>
                <c:pt idx="374">
                  <c:v>1332.61</c:v>
                </c:pt>
                <c:pt idx="375">
                  <c:v>1410.84</c:v>
                </c:pt>
                <c:pt idx="376">
                  <c:v>1431.84</c:v>
                </c:pt>
                <c:pt idx="377">
                  <c:v>1563.89</c:v>
                </c:pt>
                <c:pt idx="378">
                  <c:v>1535.47</c:v>
                </c:pt>
                <c:pt idx="379">
                  <c:v>1499.92</c:v>
                </c:pt>
                <c:pt idx="380">
                  <c:v>1626.4</c:v>
                </c:pt>
                <c:pt idx="381">
                  <c:v>1825.75</c:v>
                </c:pt>
                <c:pt idx="382">
                  <c:v>1620.65</c:v>
                </c:pt>
                <c:pt idx="383">
                  <c:v>1714.87</c:v>
                </c:pt>
                <c:pt idx="384">
                  <c:v>1745.85</c:v>
                </c:pt>
                <c:pt idx="385">
                  <c:v>1562.1</c:v>
                </c:pt>
                <c:pt idx="386">
                  <c:v>1737.1</c:v>
                </c:pt>
                <c:pt idx="387">
                  <c:v>1701.93</c:v>
                </c:pt>
                <c:pt idx="388">
                  <c:v>1668.5</c:v>
                </c:pt>
                <c:pt idx="389">
                  <c:v>1664.04</c:v>
                </c:pt>
                <c:pt idx="390">
                  <c:v>1560.05</c:v>
                </c:pt>
                <c:pt idx="391">
                  <c:v>1597.38</c:v>
                </c:pt>
                <c:pt idx="392">
                  <c:v>1614.3</c:v>
                </c:pt>
                <c:pt idx="393">
                  <c:v>1690.7</c:v>
                </c:pt>
                <c:pt idx="394">
                  <c:v>1770.36</c:v>
                </c:pt>
                <c:pt idx="395">
                  <c:v>1720.41</c:v>
                </c:pt>
                <c:pt idx="396">
                  <c:v>1714.15</c:v>
                </c:pt>
                <c:pt idx="397">
                  <c:v>1673.59</c:v>
                </c:pt>
                <c:pt idx="398">
                  <c:v>1663.46</c:v>
                </c:pt>
                <c:pt idx="399">
                  <c:v>1579.6</c:v>
                </c:pt>
                <c:pt idx="400">
                  <c:v>1587.65</c:v>
                </c:pt>
                <c:pt idx="401">
                  <c:v>1476.29</c:v>
                </c:pt>
                <c:pt idx="402">
                  <c:v>1387.74</c:v>
                </c:pt>
                <c:pt idx="403">
                  <c:v>1232.8</c:v>
                </c:pt>
                <c:pt idx="404">
                  <c:v>1324.47</c:v>
                </c:pt>
                <c:pt idx="405">
                  <c:v>1392.2</c:v>
                </c:pt>
                <c:pt idx="406">
                  <c:v>1328.6</c:v>
                </c:pt>
                <c:pt idx="407">
                  <c:v>1322.8</c:v>
                </c:pt>
                <c:pt idx="408">
                  <c:v>1251.1400000000001</c:v>
                </c:pt>
                <c:pt idx="409">
                  <c:v>1205.3599999999999</c:v>
                </c:pt>
                <c:pt idx="410">
                  <c:v>1243.7</c:v>
                </c:pt>
                <c:pt idx="411">
                  <c:v>1325.76</c:v>
                </c:pt>
                <c:pt idx="412">
                  <c:v>1283.77</c:v>
                </c:pt>
                <c:pt idx="413">
                  <c:v>1291.3599999999999</c:v>
                </c:pt>
                <c:pt idx="414">
                  <c:v>1249.2</c:v>
                </c:pt>
                <c:pt idx="415">
                  <c:v>1327.26</c:v>
                </c:pt>
                <c:pt idx="416">
                  <c:v>1282.23</c:v>
                </c:pt>
                <c:pt idx="417">
                  <c:v>1286.8800000000001</c:v>
                </c:pt>
                <c:pt idx="418">
                  <c:v>1207.97</c:v>
                </c:pt>
                <c:pt idx="419">
                  <c:v>1170.8499999999999</c:v>
                </c:pt>
                <c:pt idx="420">
                  <c:v>1167.1300000000001</c:v>
                </c:pt>
                <c:pt idx="421">
                  <c:v>1184.01</c:v>
                </c:pt>
                <c:pt idx="422">
                  <c:v>1284.4000000000001</c:v>
                </c:pt>
                <c:pt idx="423">
                  <c:v>1212.94</c:v>
                </c:pt>
                <c:pt idx="424">
                  <c:v>1182.69</c:v>
                </c:pt>
                <c:pt idx="425">
                  <c:v>1184.17</c:v>
                </c:pt>
                <c:pt idx="426">
                  <c:v>1190.32</c:v>
                </c:pt>
                <c:pt idx="427">
                  <c:v>1172.03</c:v>
                </c:pt>
                <c:pt idx="428">
                  <c:v>1095.3399999999999</c:v>
                </c:pt>
                <c:pt idx="429">
                  <c:v>1134.6099999999999</c:v>
                </c:pt>
                <c:pt idx="430">
                  <c:v>1114.48</c:v>
                </c:pt>
                <c:pt idx="431">
                  <c:v>1141.82</c:v>
                </c:pt>
                <c:pt idx="432">
                  <c:v>1064.51</c:v>
                </c:pt>
                <c:pt idx="433">
                  <c:v>1061.6600000000001</c:v>
                </c:pt>
                <c:pt idx="434">
                  <c:v>1117.54</c:v>
                </c:pt>
                <c:pt idx="435">
                  <c:v>1238.27</c:v>
                </c:pt>
                <c:pt idx="436">
                  <c:v>1232.42</c:v>
                </c:pt>
                <c:pt idx="437">
                  <c:v>1293.18</c:v>
                </c:pt>
                <c:pt idx="438">
                  <c:v>1213.68</c:v>
                </c:pt>
                <c:pt idx="439">
                  <c:v>1322.07</c:v>
                </c:pt>
                <c:pt idx="440">
                  <c:v>1348.74</c:v>
                </c:pt>
                <c:pt idx="441">
                  <c:v>1308.4100000000001</c:v>
                </c:pt>
                <c:pt idx="442">
                  <c:v>1317.7</c:v>
                </c:pt>
                <c:pt idx="443">
                  <c:v>1276.3399999999999</c:v>
                </c:pt>
                <c:pt idx="444">
                  <c:v>1171.23</c:v>
                </c:pt>
                <c:pt idx="445">
                  <c:v>1151.3900000000001</c:v>
                </c:pt>
                <c:pt idx="446">
                  <c:v>1210.58</c:v>
                </c:pt>
                <c:pt idx="447">
                  <c:v>1248.1300000000001</c:v>
                </c:pt>
                <c:pt idx="448">
                  <c:v>1248.8800000000001</c:v>
                </c:pt>
                <c:pt idx="449">
                  <c:v>1267.4000000000001</c:v>
                </c:pt>
                <c:pt idx="450">
                  <c:v>1266.9000000000001</c:v>
                </c:pt>
                <c:pt idx="451">
                  <c:v>1241.3499999999999</c:v>
                </c:pt>
                <c:pt idx="452">
                  <c:v>1268.81</c:v>
                </c:pt>
                <c:pt idx="453">
                  <c:v>1321.04</c:v>
                </c:pt>
                <c:pt idx="454">
                  <c:v>1277.94</c:v>
                </c:pt>
                <c:pt idx="455">
                  <c:v>1270.78</c:v>
                </c:pt>
                <c:pt idx="456">
                  <c:v>1269.8</c:v>
                </c:pt>
                <c:pt idx="457">
                  <c:v>1302.6300000000001</c:v>
                </c:pt>
                <c:pt idx="458">
                  <c:v>1344.77</c:v>
                </c:pt>
                <c:pt idx="459">
                  <c:v>1318.29</c:v>
                </c:pt>
                <c:pt idx="460">
                  <c:v>1325.06</c:v>
                </c:pt>
                <c:pt idx="461">
                  <c:v>1315.12</c:v>
                </c:pt>
                <c:pt idx="462">
                  <c:v>1298.21</c:v>
                </c:pt>
                <c:pt idx="463">
                  <c:v>1252.52</c:v>
                </c:pt>
                <c:pt idx="464">
                  <c:v>1223.8</c:v>
                </c:pt>
                <c:pt idx="465">
                  <c:v>1200.8399999999999</c:v>
                </c:pt>
                <c:pt idx="466">
                  <c:v>1191.8499999999999</c:v>
                </c:pt>
                <c:pt idx="467">
                  <c:v>1214.6500000000001</c:v>
                </c:pt>
                <c:pt idx="468">
                  <c:v>1221.4100000000001</c:v>
                </c:pt>
                <c:pt idx="469">
                  <c:v>1282.6199999999999</c:v>
                </c:pt>
                <c:pt idx="470">
                  <c:v>1319.6</c:v>
                </c:pt>
                <c:pt idx="471">
                  <c:v>1313.27</c:v>
                </c:pt>
                <c:pt idx="472">
                  <c:v>1293.0899999999999</c:v>
                </c:pt>
                <c:pt idx="473">
                  <c:v>1283.21</c:v>
                </c:pt>
                <c:pt idx="474">
                  <c:v>1308.3900000000001</c:v>
                </c:pt>
                <c:pt idx="475">
                  <c:v>1411.29</c:v>
                </c:pt>
                <c:pt idx="476">
                  <c:v>1412.15</c:v>
                </c:pt>
                <c:pt idx="477">
                  <c:v>1521.17</c:v>
                </c:pt>
                <c:pt idx="478">
                  <c:v>1472.62</c:v>
                </c:pt>
                <c:pt idx="479">
                  <c:v>1512.49</c:v>
                </c:pt>
                <c:pt idx="480">
                  <c:v>1463.66</c:v>
                </c:pt>
                <c:pt idx="481">
                  <c:v>1517</c:v>
                </c:pt>
                <c:pt idx="482">
                  <c:v>1588.94</c:v>
                </c:pt>
                <c:pt idx="483">
                  <c:v>1586.24</c:v>
                </c:pt>
                <c:pt idx="484">
                  <c:v>1574.65</c:v>
                </c:pt>
                <c:pt idx="485">
                  <c:v>1685.89</c:v>
                </c:pt>
                <c:pt idx="486">
                  <c:v>1728.81</c:v>
                </c:pt>
                <c:pt idx="487">
                  <c:v>1779.81</c:v>
                </c:pt>
                <c:pt idx="488">
                  <c:v>1974.67</c:v>
                </c:pt>
                <c:pt idx="489">
                  <c:v>1967.31</c:v>
                </c:pt>
                <c:pt idx="490">
                  <c:v>1884.8</c:v>
                </c:pt>
                <c:pt idx="491">
                  <c:v>1883.87</c:v>
                </c:pt>
                <c:pt idx="492">
                  <c:v>1781.39</c:v>
                </c:pt>
                <c:pt idx="493">
                  <c:v>1885.79</c:v>
                </c:pt>
                <c:pt idx="494">
                  <c:v>1847</c:v>
                </c:pt>
                <c:pt idx="495">
                  <c:v>1734.49</c:v>
                </c:pt>
                <c:pt idx="496">
                  <c:v>1707.01</c:v>
                </c:pt>
                <c:pt idx="497">
                  <c:v>1768.26</c:v>
                </c:pt>
                <c:pt idx="498">
                  <c:v>1906.42</c:v>
                </c:pt>
                <c:pt idx="499">
                  <c:v>1769.72</c:v>
                </c:pt>
                <c:pt idx="500">
                  <c:v>1813.72</c:v>
                </c:pt>
                <c:pt idx="501">
                  <c:v>1813.77</c:v>
                </c:pt>
                <c:pt idx="502">
                  <c:v>1756.85</c:v>
                </c:pt>
                <c:pt idx="503">
                  <c:v>1782.93</c:v>
                </c:pt>
                <c:pt idx="504">
                  <c:v>1774.25</c:v>
                </c:pt>
                <c:pt idx="505">
                  <c:v>1829.08</c:v>
                </c:pt>
                <c:pt idx="506">
                  <c:v>1796.96</c:v>
                </c:pt>
                <c:pt idx="507">
                  <c:v>1908.48</c:v>
                </c:pt>
                <c:pt idx="508">
                  <c:v>1936.9</c:v>
                </c:pt>
                <c:pt idx="509">
                  <c:v>1896.59</c:v>
                </c:pt>
                <c:pt idx="510">
                  <c:v>1837.46</c:v>
                </c:pt>
                <c:pt idx="511">
                  <c:v>1807.12</c:v>
                </c:pt>
                <c:pt idx="512">
                  <c:v>1766.01</c:v>
                </c:pt>
                <c:pt idx="513">
                  <c:v>1710.78</c:v>
                </c:pt>
                <c:pt idx="514">
                  <c:v>1660.67</c:v>
                </c:pt>
                <c:pt idx="515">
                  <c:v>1633.52</c:v>
                </c:pt>
                <c:pt idx="516">
                  <c:v>1768.06</c:v>
                </c:pt>
                <c:pt idx="517">
                  <c:v>1824.33</c:v>
                </c:pt>
                <c:pt idx="518">
                  <c:v>1928.19</c:v>
                </c:pt>
                <c:pt idx="519">
                  <c:v>1826.89</c:v>
                </c:pt>
                <c:pt idx="520">
                  <c:v>1969.5</c:v>
                </c:pt>
                <c:pt idx="521">
                  <c:v>1989.91</c:v>
                </c:pt>
                <c:pt idx="522">
                  <c:v>1962.86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62-4B09-8C52-D936D3153994}"/>
            </c:ext>
          </c:extLst>
        </c:ser>
        <c:ser>
          <c:idx val="1"/>
          <c:order val="1"/>
          <c:tx>
            <c:strRef>
              <c:f>GCY00_Barchart_Interactive_Char!$D$2</c:f>
              <c:strCache>
                <c:ptCount val="1"/>
                <c:pt idx="0">
                  <c:v>Gold Monthly High</c:v>
                </c:pt>
              </c:strCache>
            </c:strRef>
          </c:tx>
          <c:spPr>
            <a:ln w="22225" cap="rnd">
              <a:solidFill>
                <a:srgbClr val="D2A000"/>
              </a:solidFill>
              <a:round/>
            </a:ln>
            <a:effectLst/>
          </c:spPr>
          <c:marker>
            <c:symbol val="none"/>
          </c:marker>
          <c:cat>
            <c:numRef>
              <c:f>GCY00_Barchart_Interactive_Char!$B$3:$B$560</c:f>
              <c:numCache>
                <c:formatCode>mmm\-yy</c:formatCode>
                <c:ptCount val="547"/>
                <c:pt idx="0">
                  <c:v>29190</c:v>
                </c:pt>
                <c:pt idx="1">
                  <c:v>29221</c:v>
                </c:pt>
                <c:pt idx="2">
                  <c:v>29252</c:v>
                </c:pt>
                <c:pt idx="3">
                  <c:v>29281</c:v>
                </c:pt>
                <c:pt idx="4">
                  <c:v>29312</c:v>
                </c:pt>
                <c:pt idx="5">
                  <c:v>29342</c:v>
                </c:pt>
                <c:pt idx="6">
                  <c:v>29373</c:v>
                </c:pt>
                <c:pt idx="7">
                  <c:v>29403</c:v>
                </c:pt>
                <c:pt idx="8">
                  <c:v>29434</c:v>
                </c:pt>
                <c:pt idx="9">
                  <c:v>29465</c:v>
                </c:pt>
                <c:pt idx="10">
                  <c:v>29495</c:v>
                </c:pt>
                <c:pt idx="11">
                  <c:v>29526</c:v>
                </c:pt>
                <c:pt idx="12">
                  <c:v>29556</c:v>
                </c:pt>
                <c:pt idx="13">
                  <c:v>29587</c:v>
                </c:pt>
                <c:pt idx="14">
                  <c:v>29618</c:v>
                </c:pt>
                <c:pt idx="15">
                  <c:v>29646</c:v>
                </c:pt>
                <c:pt idx="16">
                  <c:v>29677</c:v>
                </c:pt>
                <c:pt idx="17">
                  <c:v>29707</c:v>
                </c:pt>
                <c:pt idx="18">
                  <c:v>29738</c:v>
                </c:pt>
                <c:pt idx="19">
                  <c:v>29768</c:v>
                </c:pt>
                <c:pt idx="20">
                  <c:v>29799</c:v>
                </c:pt>
                <c:pt idx="21">
                  <c:v>29830</c:v>
                </c:pt>
                <c:pt idx="22">
                  <c:v>29860</c:v>
                </c:pt>
                <c:pt idx="23">
                  <c:v>29891</c:v>
                </c:pt>
                <c:pt idx="24">
                  <c:v>29921</c:v>
                </c:pt>
                <c:pt idx="25">
                  <c:v>29952</c:v>
                </c:pt>
                <c:pt idx="26">
                  <c:v>29983</c:v>
                </c:pt>
                <c:pt idx="27">
                  <c:v>30011</c:v>
                </c:pt>
                <c:pt idx="28">
                  <c:v>30042</c:v>
                </c:pt>
                <c:pt idx="29">
                  <c:v>30072</c:v>
                </c:pt>
                <c:pt idx="30">
                  <c:v>30103</c:v>
                </c:pt>
                <c:pt idx="31">
                  <c:v>30133</c:v>
                </c:pt>
                <c:pt idx="32">
                  <c:v>30164</c:v>
                </c:pt>
                <c:pt idx="33">
                  <c:v>30195</c:v>
                </c:pt>
                <c:pt idx="34">
                  <c:v>30225</c:v>
                </c:pt>
                <c:pt idx="35">
                  <c:v>30256</c:v>
                </c:pt>
                <c:pt idx="36">
                  <c:v>30286</c:v>
                </c:pt>
                <c:pt idx="37">
                  <c:v>30317</c:v>
                </c:pt>
                <c:pt idx="38">
                  <c:v>30348</c:v>
                </c:pt>
                <c:pt idx="39">
                  <c:v>30376</c:v>
                </c:pt>
                <c:pt idx="40">
                  <c:v>30407</c:v>
                </c:pt>
                <c:pt idx="41">
                  <c:v>30437</c:v>
                </c:pt>
                <c:pt idx="42">
                  <c:v>30468</c:v>
                </c:pt>
                <c:pt idx="43">
                  <c:v>30498</c:v>
                </c:pt>
                <c:pt idx="44">
                  <c:v>30529</c:v>
                </c:pt>
                <c:pt idx="45">
                  <c:v>30560</c:v>
                </c:pt>
                <c:pt idx="46">
                  <c:v>30590</c:v>
                </c:pt>
                <c:pt idx="47">
                  <c:v>30621</c:v>
                </c:pt>
                <c:pt idx="48">
                  <c:v>30651</c:v>
                </c:pt>
                <c:pt idx="49">
                  <c:v>30682</c:v>
                </c:pt>
                <c:pt idx="50">
                  <c:v>30713</c:v>
                </c:pt>
                <c:pt idx="51">
                  <c:v>30742</c:v>
                </c:pt>
                <c:pt idx="52">
                  <c:v>30773</c:v>
                </c:pt>
                <c:pt idx="53">
                  <c:v>30803</c:v>
                </c:pt>
                <c:pt idx="54">
                  <c:v>30834</c:v>
                </c:pt>
                <c:pt idx="55">
                  <c:v>30864</c:v>
                </c:pt>
                <c:pt idx="56">
                  <c:v>30895</c:v>
                </c:pt>
                <c:pt idx="57">
                  <c:v>30926</c:v>
                </c:pt>
                <c:pt idx="58">
                  <c:v>30956</c:v>
                </c:pt>
                <c:pt idx="59">
                  <c:v>30987</c:v>
                </c:pt>
                <c:pt idx="60">
                  <c:v>31017</c:v>
                </c:pt>
                <c:pt idx="61">
                  <c:v>31048</c:v>
                </c:pt>
                <c:pt idx="62">
                  <c:v>31079</c:v>
                </c:pt>
                <c:pt idx="63">
                  <c:v>31107</c:v>
                </c:pt>
                <c:pt idx="64">
                  <c:v>31138</c:v>
                </c:pt>
                <c:pt idx="65">
                  <c:v>31168</c:v>
                </c:pt>
                <c:pt idx="66">
                  <c:v>31199</c:v>
                </c:pt>
                <c:pt idx="67">
                  <c:v>31229</c:v>
                </c:pt>
                <c:pt idx="68">
                  <c:v>31260</c:v>
                </c:pt>
                <c:pt idx="69">
                  <c:v>31291</c:v>
                </c:pt>
                <c:pt idx="70">
                  <c:v>31321</c:v>
                </c:pt>
                <c:pt idx="71">
                  <c:v>31352</c:v>
                </c:pt>
                <c:pt idx="72">
                  <c:v>31382</c:v>
                </c:pt>
                <c:pt idx="73">
                  <c:v>31413</c:v>
                </c:pt>
                <c:pt idx="74">
                  <c:v>31444</c:v>
                </c:pt>
                <c:pt idx="75">
                  <c:v>31472</c:v>
                </c:pt>
                <c:pt idx="76">
                  <c:v>31503</c:v>
                </c:pt>
                <c:pt idx="77">
                  <c:v>31533</c:v>
                </c:pt>
                <c:pt idx="78">
                  <c:v>31564</c:v>
                </c:pt>
                <c:pt idx="79">
                  <c:v>31594</c:v>
                </c:pt>
                <c:pt idx="80">
                  <c:v>31625</c:v>
                </c:pt>
                <c:pt idx="81">
                  <c:v>31656</c:v>
                </c:pt>
                <c:pt idx="82">
                  <c:v>31686</c:v>
                </c:pt>
                <c:pt idx="83">
                  <c:v>31717</c:v>
                </c:pt>
                <c:pt idx="84">
                  <c:v>31747</c:v>
                </c:pt>
                <c:pt idx="85">
                  <c:v>31778</c:v>
                </c:pt>
                <c:pt idx="86">
                  <c:v>31809</c:v>
                </c:pt>
                <c:pt idx="87">
                  <c:v>31837</c:v>
                </c:pt>
                <c:pt idx="88">
                  <c:v>31868</c:v>
                </c:pt>
                <c:pt idx="89">
                  <c:v>31898</c:v>
                </c:pt>
                <c:pt idx="90">
                  <c:v>31929</c:v>
                </c:pt>
                <c:pt idx="91">
                  <c:v>31959</c:v>
                </c:pt>
                <c:pt idx="92">
                  <c:v>31990</c:v>
                </c:pt>
                <c:pt idx="93">
                  <c:v>32021</c:v>
                </c:pt>
                <c:pt idx="94">
                  <c:v>32051</c:v>
                </c:pt>
                <c:pt idx="95">
                  <c:v>32082</c:v>
                </c:pt>
                <c:pt idx="96">
                  <c:v>32112</c:v>
                </c:pt>
                <c:pt idx="97">
                  <c:v>32143</c:v>
                </c:pt>
                <c:pt idx="98">
                  <c:v>32174</c:v>
                </c:pt>
                <c:pt idx="99">
                  <c:v>32203</c:v>
                </c:pt>
                <c:pt idx="100">
                  <c:v>32234</c:v>
                </c:pt>
                <c:pt idx="101">
                  <c:v>32264</c:v>
                </c:pt>
                <c:pt idx="102">
                  <c:v>32295</c:v>
                </c:pt>
                <c:pt idx="103">
                  <c:v>32325</c:v>
                </c:pt>
                <c:pt idx="104">
                  <c:v>32356</c:v>
                </c:pt>
                <c:pt idx="105">
                  <c:v>32387</c:v>
                </c:pt>
                <c:pt idx="106">
                  <c:v>32417</c:v>
                </c:pt>
                <c:pt idx="107">
                  <c:v>32448</c:v>
                </c:pt>
                <c:pt idx="108">
                  <c:v>32478</c:v>
                </c:pt>
                <c:pt idx="109">
                  <c:v>32509</c:v>
                </c:pt>
                <c:pt idx="110">
                  <c:v>32540</c:v>
                </c:pt>
                <c:pt idx="111">
                  <c:v>32568</c:v>
                </c:pt>
                <c:pt idx="112">
                  <c:v>32599</c:v>
                </c:pt>
                <c:pt idx="113">
                  <c:v>32629</c:v>
                </c:pt>
                <c:pt idx="114">
                  <c:v>32660</c:v>
                </c:pt>
                <c:pt idx="115">
                  <c:v>32690</c:v>
                </c:pt>
                <c:pt idx="116">
                  <c:v>32721</c:v>
                </c:pt>
                <c:pt idx="117">
                  <c:v>32752</c:v>
                </c:pt>
                <c:pt idx="118">
                  <c:v>32782</c:v>
                </c:pt>
                <c:pt idx="119">
                  <c:v>32813</c:v>
                </c:pt>
                <c:pt idx="120">
                  <c:v>32843</c:v>
                </c:pt>
                <c:pt idx="121">
                  <c:v>32874</c:v>
                </c:pt>
                <c:pt idx="122">
                  <c:v>32905</c:v>
                </c:pt>
                <c:pt idx="123">
                  <c:v>32933</c:v>
                </c:pt>
                <c:pt idx="124">
                  <c:v>32964</c:v>
                </c:pt>
                <c:pt idx="125">
                  <c:v>32994</c:v>
                </c:pt>
                <c:pt idx="126">
                  <c:v>33025</c:v>
                </c:pt>
                <c:pt idx="127">
                  <c:v>33055</c:v>
                </c:pt>
                <c:pt idx="128">
                  <c:v>33086</c:v>
                </c:pt>
                <c:pt idx="129">
                  <c:v>33117</c:v>
                </c:pt>
                <c:pt idx="130">
                  <c:v>33147</c:v>
                </c:pt>
                <c:pt idx="131">
                  <c:v>33178</c:v>
                </c:pt>
                <c:pt idx="132">
                  <c:v>33208</c:v>
                </c:pt>
                <c:pt idx="133">
                  <c:v>33239</c:v>
                </c:pt>
                <c:pt idx="134">
                  <c:v>33270</c:v>
                </c:pt>
                <c:pt idx="135">
                  <c:v>33298</c:v>
                </c:pt>
                <c:pt idx="136">
                  <c:v>33329</c:v>
                </c:pt>
                <c:pt idx="137">
                  <c:v>33359</c:v>
                </c:pt>
                <c:pt idx="138">
                  <c:v>33390</c:v>
                </c:pt>
                <c:pt idx="139">
                  <c:v>33420</c:v>
                </c:pt>
                <c:pt idx="140">
                  <c:v>33451</c:v>
                </c:pt>
                <c:pt idx="141">
                  <c:v>33482</c:v>
                </c:pt>
                <c:pt idx="142">
                  <c:v>33512</c:v>
                </c:pt>
                <c:pt idx="143">
                  <c:v>33543</c:v>
                </c:pt>
                <c:pt idx="144">
                  <c:v>33573</c:v>
                </c:pt>
                <c:pt idx="145">
                  <c:v>33604</c:v>
                </c:pt>
                <c:pt idx="146">
                  <c:v>33635</c:v>
                </c:pt>
                <c:pt idx="147">
                  <c:v>33664</c:v>
                </c:pt>
                <c:pt idx="148">
                  <c:v>33695</c:v>
                </c:pt>
                <c:pt idx="149">
                  <c:v>33725</c:v>
                </c:pt>
                <c:pt idx="150">
                  <c:v>33756</c:v>
                </c:pt>
                <c:pt idx="151">
                  <c:v>33786</c:v>
                </c:pt>
                <c:pt idx="152">
                  <c:v>33817</c:v>
                </c:pt>
                <c:pt idx="153">
                  <c:v>33848</c:v>
                </c:pt>
                <c:pt idx="154">
                  <c:v>33878</c:v>
                </c:pt>
                <c:pt idx="155">
                  <c:v>33909</c:v>
                </c:pt>
                <c:pt idx="156">
                  <c:v>33939</c:v>
                </c:pt>
                <c:pt idx="157">
                  <c:v>33970</c:v>
                </c:pt>
                <c:pt idx="158">
                  <c:v>34001</c:v>
                </c:pt>
                <c:pt idx="159">
                  <c:v>34029</c:v>
                </c:pt>
                <c:pt idx="160">
                  <c:v>34060</c:v>
                </c:pt>
                <c:pt idx="161">
                  <c:v>34090</c:v>
                </c:pt>
                <c:pt idx="162">
                  <c:v>34121</c:v>
                </c:pt>
                <c:pt idx="163">
                  <c:v>34151</c:v>
                </c:pt>
                <c:pt idx="164">
                  <c:v>34182</c:v>
                </c:pt>
                <c:pt idx="165">
                  <c:v>34213</c:v>
                </c:pt>
                <c:pt idx="166">
                  <c:v>34243</c:v>
                </c:pt>
                <c:pt idx="167">
                  <c:v>34274</c:v>
                </c:pt>
                <c:pt idx="168">
                  <c:v>34304</c:v>
                </c:pt>
                <c:pt idx="169">
                  <c:v>34335</c:v>
                </c:pt>
                <c:pt idx="170">
                  <c:v>34366</c:v>
                </c:pt>
                <c:pt idx="171">
                  <c:v>34394</c:v>
                </c:pt>
                <c:pt idx="172">
                  <c:v>34425</c:v>
                </c:pt>
                <c:pt idx="173">
                  <c:v>34455</c:v>
                </c:pt>
                <c:pt idx="174">
                  <c:v>34486</c:v>
                </c:pt>
                <c:pt idx="175">
                  <c:v>34516</c:v>
                </c:pt>
                <c:pt idx="176">
                  <c:v>34547</c:v>
                </c:pt>
                <c:pt idx="177">
                  <c:v>34578</c:v>
                </c:pt>
                <c:pt idx="178">
                  <c:v>34608</c:v>
                </c:pt>
                <c:pt idx="179">
                  <c:v>34639</c:v>
                </c:pt>
                <c:pt idx="180">
                  <c:v>34669</c:v>
                </c:pt>
                <c:pt idx="181">
                  <c:v>34700</c:v>
                </c:pt>
                <c:pt idx="182">
                  <c:v>34731</c:v>
                </c:pt>
                <c:pt idx="183">
                  <c:v>34759</c:v>
                </c:pt>
                <c:pt idx="184">
                  <c:v>34790</c:v>
                </c:pt>
                <c:pt idx="185">
                  <c:v>34820</c:v>
                </c:pt>
                <c:pt idx="186">
                  <c:v>34851</c:v>
                </c:pt>
                <c:pt idx="187">
                  <c:v>34881</c:v>
                </c:pt>
                <c:pt idx="188">
                  <c:v>34912</c:v>
                </c:pt>
                <c:pt idx="189">
                  <c:v>34943</c:v>
                </c:pt>
                <c:pt idx="190">
                  <c:v>34973</c:v>
                </c:pt>
                <c:pt idx="191">
                  <c:v>35004</c:v>
                </c:pt>
                <c:pt idx="192">
                  <c:v>35034</c:v>
                </c:pt>
                <c:pt idx="193">
                  <c:v>35065</c:v>
                </c:pt>
                <c:pt idx="194">
                  <c:v>35096</c:v>
                </c:pt>
                <c:pt idx="195">
                  <c:v>35125</c:v>
                </c:pt>
                <c:pt idx="196">
                  <c:v>35156</c:v>
                </c:pt>
                <c:pt idx="197">
                  <c:v>35186</c:v>
                </c:pt>
                <c:pt idx="198">
                  <c:v>35217</c:v>
                </c:pt>
                <c:pt idx="199">
                  <c:v>35247</c:v>
                </c:pt>
                <c:pt idx="200">
                  <c:v>35278</c:v>
                </c:pt>
                <c:pt idx="201">
                  <c:v>35309</c:v>
                </c:pt>
                <c:pt idx="202">
                  <c:v>35339</c:v>
                </c:pt>
                <c:pt idx="203">
                  <c:v>35370</c:v>
                </c:pt>
                <c:pt idx="204">
                  <c:v>35400</c:v>
                </c:pt>
                <c:pt idx="205">
                  <c:v>35431</c:v>
                </c:pt>
                <c:pt idx="206">
                  <c:v>35462</c:v>
                </c:pt>
                <c:pt idx="207">
                  <c:v>35490</c:v>
                </c:pt>
                <c:pt idx="208">
                  <c:v>35521</c:v>
                </c:pt>
                <c:pt idx="209">
                  <c:v>35551</c:v>
                </c:pt>
                <c:pt idx="210">
                  <c:v>35582</c:v>
                </c:pt>
                <c:pt idx="211">
                  <c:v>35612</c:v>
                </c:pt>
                <c:pt idx="212">
                  <c:v>35643</c:v>
                </c:pt>
                <c:pt idx="213">
                  <c:v>35674</c:v>
                </c:pt>
                <c:pt idx="214">
                  <c:v>35704</c:v>
                </c:pt>
                <c:pt idx="215">
                  <c:v>35735</c:v>
                </c:pt>
                <c:pt idx="216">
                  <c:v>35765</c:v>
                </c:pt>
                <c:pt idx="217">
                  <c:v>35796</c:v>
                </c:pt>
                <c:pt idx="218">
                  <c:v>35827</c:v>
                </c:pt>
                <c:pt idx="219">
                  <c:v>35855</c:v>
                </c:pt>
                <c:pt idx="220">
                  <c:v>35886</c:v>
                </c:pt>
                <c:pt idx="221">
                  <c:v>35916</c:v>
                </c:pt>
                <c:pt idx="222">
                  <c:v>35947</c:v>
                </c:pt>
                <c:pt idx="223">
                  <c:v>35977</c:v>
                </c:pt>
                <c:pt idx="224">
                  <c:v>36008</c:v>
                </c:pt>
                <c:pt idx="225">
                  <c:v>36039</c:v>
                </c:pt>
                <c:pt idx="226">
                  <c:v>36069</c:v>
                </c:pt>
                <c:pt idx="227">
                  <c:v>36100</c:v>
                </c:pt>
                <c:pt idx="228">
                  <c:v>36130</c:v>
                </c:pt>
                <c:pt idx="229">
                  <c:v>36161</c:v>
                </c:pt>
                <c:pt idx="230">
                  <c:v>36192</c:v>
                </c:pt>
                <c:pt idx="231">
                  <c:v>36220</c:v>
                </c:pt>
                <c:pt idx="232">
                  <c:v>36251</c:v>
                </c:pt>
                <c:pt idx="233">
                  <c:v>36281</c:v>
                </c:pt>
                <c:pt idx="234">
                  <c:v>36312</c:v>
                </c:pt>
                <c:pt idx="235">
                  <c:v>36342</c:v>
                </c:pt>
                <c:pt idx="236">
                  <c:v>36373</c:v>
                </c:pt>
                <c:pt idx="237">
                  <c:v>36404</c:v>
                </c:pt>
                <c:pt idx="238">
                  <c:v>36434</c:v>
                </c:pt>
                <c:pt idx="239">
                  <c:v>36465</c:v>
                </c:pt>
                <c:pt idx="240">
                  <c:v>36495</c:v>
                </c:pt>
                <c:pt idx="241">
                  <c:v>36526</c:v>
                </c:pt>
                <c:pt idx="242">
                  <c:v>36557</c:v>
                </c:pt>
                <c:pt idx="243">
                  <c:v>36586</c:v>
                </c:pt>
                <c:pt idx="244">
                  <c:v>36617</c:v>
                </c:pt>
                <c:pt idx="245">
                  <c:v>36647</c:v>
                </c:pt>
                <c:pt idx="246">
                  <c:v>36678</c:v>
                </c:pt>
                <c:pt idx="247">
                  <c:v>36708</c:v>
                </c:pt>
                <c:pt idx="248">
                  <c:v>36739</c:v>
                </c:pt>
                <c:pt idx="249">
                  <c:v>36770</c:v>
                </c:pt>
                <c:pt idx="250">
                  <c:v>36800</c:v>
                </c:pt>
                <c:pt idx="251">
                  <c:v>36831</c:v>
                </c:pt>
                <c:pt idx="252">
                  <c:v>36861</c:v>
                </c:pt>
                <c:pt idx="253">
                  <c:v>36892</c:v>
                </c:pt>
                <c:pt idx="254">
                  <c:v>36923</c:v>
                </c:pt>
                <c:pt idx="255">
                  <c:v>36951</c:v>
                </c:pt>
                <c:pt idx="256">
                  <c:v>36982</c:v>
                </c:pt>
                <c:pt idx="257">
                  <c:v>37012</c:v>
                </c:pt>
                <c:pt idx="258">
                  <c:v>37043</c:v>
                </c:pt>
                <c:pt idx="259">
                  <c:v>37073</c:v>
                </c:pt>
                <c:pt idx="260">
                  <c:v>37104</c:v>
                </c:pt>
                <c:pt idx="261">
                  <c:v>37135</c:v>
                </c:pt>
                <c:pt idx="262">
                  <c:v>37165</c:v>
                </c:pt>
                <c:pt idx="263">
                  <c:v>37196</c:v>
                </c:pt>
                <c:pt idx="264">
                  <c:v>37226</c:v>
                </c:pt>
                <c:pt idx="265">
                  <c:v>37257</c:v>
                </c:pt>
                <c:pt idx="266">
                  <c:v>37288</c:v>
                </c:pt>
                <c:pt idx="267">
                  <c:v>37316</c:v>
                </c:pt>
                <c:pt idx="268">
                  <c:v>37347</c:v>
                </c:pt>
                <c:pt idx="269">
                  <c:v>37377</c:v>
                </c:pt>
                <c:pt idx="270">
                  <c:v>37408</c:v>
                </c:pt>
                <c:pt idx="271">
                  <c:v>37438</c:v>
                </c:pt>
                <c:pt idx="272">
                  <c:v>37469</c:v>
                </c:pt>
                <c:pt idx="273">
                  <c:v>37500</c:v>
                </c:pt>
                <c:pt idx="274">
                  <c:v>37530</c:v>
                </c:pt>
                <c:pt idx="275">
                  <c:v>37561</c:v>
                </c:pt>
                <c:pt idx="276">
                  <c:v>37591</c:v>
                </c:pt>
                <c:pt idx="277">
                  <c:v>37622</c:v>
                </c:pt>
                <c:pt idx="278">
                  <c:v>37653</c:v>
                </c:pt>
                <c:pt idx="279">
                  <c:v>37681</c:v>
                </c:pt>
                <c:pt idx="280">
                  <c:v>37712</c:v>
                </c:pt>
                <c:pt idx="281">
                  <c:v>37742</c:v>
                </c:pt>
                <c:pt idx="282">
                  <c:v>37773</c:v>
                </c:pt>
                <c:pt idx="283">
                  <c:v>37803</c:v>
                </c:pt>
                <c:pt idx="284">
                  <c:v>37834</c:v>
                </c:pt>
                <c:pt idx="285">
                  <c:v>37865</c:v>
                </c:pt>
                <c:pt idx="286">
                  <c:v>37895</c:v>
                </c:pt>
                <c:pt idx="287">
                  <c:v>37926</c:v>
                </c:pt>
                <c:pt idx="288">
                  <c:v>37956</c:v>
                </c:pt>
                <c:pt idx="289">
                  <c:v>37987</c:v>
                </c:pt>
                <c:pt idx="290">
                  <c:v>38018</c:v>
                </c:pt>
                <c:pt idx="291">
                  <c:v>38047</c:v>
                </c:pt>
                <c:pt idx="292">
                  <c:v>38078</c:v>
                </c:pt>
                <c:pt idx="293">
                  <c:v>38108</c:v>
                </c:pt>
                <c:pt idx="294">
                  <c:v>38139</c:v>
                </c:pt>
                <c:pt idx="295">
                  <c:v>38169</c:v>
                </c:pt>
                <c:pt idx="296">
                  <c:v>38200</c:v>
                </c:pt>
                <c:pt idx="297">
                  <c:v>38231</c:v>
                </c:pt>
                <c:pt idx="298">
                  <c:v>38261</c:v>
                </c:pt>
                <c:pt idx="299">
                  <c:v>38292</c:v>
                </c:pt>
                <c:pt idx="300">
                  <c:v>38322</c:v>
                </c:pt>
                <c:pt idx="301">
                  <c:v>38353</c:v>
                </c:pt>
                <c:pt idx="302">
                  <c:v>38384</c:v>
                </c:pt>
                <c:pt idx="303">
                  <c:v>38412</c:v>
                </c:pt>
                <c:pt idx="304">
                  <c:v>38443</c:v>
                </c:pt>
                <c:pt idx="305">
                  <c:v>38473</c:v>
                </c:pt>
                <c:pt idx="306">
                  <c:v>38504</c:v>
                </c:pt>
                <c:pt idx="307">
                  <c:v>38534</c:v>
                </c:pt>
                <c:pt idx="308">
                  <c:v>38565</c:v>
                </c:pt>
                <c:pt idx="309">
                  <c:v>38596</c:v>
                </c:pt>
                <c:pt idx="310">
                  <c:v>38626</c:v>
                </c:pt>
                <c:pt idx="311">
                  <c:v>38657</c:v>
                </c:pt>
                <c:pt idx="312">
                  <c:v>38687</c:v>
                </c:pt>
                <c:pt idx="313">
                  <c:v>38718</c:v>
                </c:pt>
                <c:pt idx="314">
                  <c:v>38749</c:v>
                </c:pt>
                <c:pt idx="315">
                  <c:v>38777</c:v>
                </c:pt>
                <c:pt idx="316">
                  <c:v>38808</c:v>
                </c:pt>
                <c:pt idx="317">
                  <c:v>38838</c:v>
                </c:pt>
                <c:pt idx="318">
                  <c:v>38869</c:v>
                </c:pt>
                <c:pt idx="319">
                  <c:v>38899</c:v>
                </c:pt>
                <c:pt idx="320">
                  <c:v>38930</c:v>
                </c:pt>
                <c:pt idx="321">
                  <c:v>38961</c:v>
                </c:pt>
                <c:pt idx="322">
                  <c:v>38991</c:v>
                </c:pt>
                <c:pt idx="323">
                  <c:v>39022</c:v>
                </c:pt>
                <c:pt idx="324">
                  <c:v>39052</c:v>
                </c:pt>
                <c:pt idx="325">
                  <c:v>39083</c:v>
                </c:pt>
                <c:pt idx="326">
                  <c:v>39114</c:v>
                </c:pt>
                <c:pt idx="327">
                  <c:v>39142</c:v>
                </c:pt>
                <c:pt idx="328">
                  <c:v>39173</c:v>
                </c:pt>
                <c:pt idx="329">
                  <c:v>39203</c:v>
                </c:pt>
                <c:pt idx="330">
                  <c:v>39234</c:v>
                </c:pt>
                <c:pt idx="331">
                  <c:v>39264</c:v>
                </c:pt>
                <c:pt idx="332">
                  <c:v>39295</c:v>
                </c:pt>
                <c:pt idx="333">
                  <c:v>39326</c:v>
                </c:pt>
                <c:pt idx="334">
                  <c:v>39356</c:v>
                </c:pt>
                <c:pt idx="335">
                  <c:v>39387</c:v>
                </c:pt>
                <c:pt idx="336">
                  <c:v>39417</c:v>
                </c:pt>
                <c:pt idx="337">
                  <c:v>39448</c:v>
                </c:pt>
                <c:pt idx="338">
                  <c:v>39479</c:v>
                </c:pt>
                <c:pt idx="339">
                  <c:v>39508</c:v>
                </c:pt>
                <c:pt idx="340">
                  <c:v>39539</c:v>
                </c:pt>
                <c:pt idx="341">
                  <c:v>39569</c:v>
                </c:pt>
                <c:pt idx="342">
                  <c:v>39600</c:v>
                </c:pt>
                <c:pt idx="343">
                  <c:v>39630</c:v>
                </c:pt>
                <c:pt idx="344">
                  <c:v>39661</c:v>
                </c:pt>
                <c:pt idx="345">
                  <c:v>39692</c:v>
                </c:pt>
                <c:pt idx="346">
                  <c:v>39722</c:v>
                </c:pt>
                <c:pt idx="347">
                  <c:v>39753</c:v>
                </c:pt>
                <c:pt idx="348">
                  <c:v>39783</c:v>
                </c:pt>
                <c:pt idx="349">
                  <c:v>39814</c:v>
                </c:pt>
                <c:pt idx="350">
                  <c:v>39845</c:v>
                </c:pt>
                <c:pt idx="351">
                  <c:v>39873</c:v>
                </c:pt>
                <c:pt idx="352">
                  <c:v>39904</c:v>
                </c:pt>
                <c:pt idx="353">
                  <c:v>39934</c:v>
                </c:pt>
                <c:pt idx="354">
                  <c:v>39965</c:v>
                </c:pt>
                <c:pt idx="355">
                  <c:v>39995</c:v>
                </c:pt>
                <c:pt idx="356">
                  <c:v>40026</c:v>
                </c:pt>
                <c:pt idx="357">
                  <c:v>40057</c:v>
                </c:pt>
                <c:pt idx="358">
                  <c:v>40087</c:v>
                </c:pt>
                <c:pt idx="359">
                  <c:v>40118</c:v>
                </c:pt>
                <c:pt idx="360">
                  <c:v>40148</c:v>
                </c:pt>
                <c:pt idx="361">
                  <c:v>40179</c:v>
                </c:pt>
                <c:pt idx="362">
                  <c:v>40210</c:v>
                </c:pt>
                <c:pt idx="363">
                  <c:v>40238</c:v>
                </c:pt>
                <c:pt idx="364">
                  <c:v>40269</c:v>
                </c:pt>
                <c:pt idx="365">
                  <c:v>40299</c:v>
                </c:pt>
                <c:pt idx="366">
                  <c:v>40330</c:v>
                </c:pt>
                <c:pt idx="367">
                  <c:v>40360</c:v>
                </c:pt>
                <c:pt idx="368">
                  <c:v>40391</c:v>
                </c:pt>
                <c:pt idx="369">
                  <c:v>40422</c:v>
                </c:pt>
                <c:pt idx="370">
                  <c:v>40452</c:v>
                </c:pt>
                <c:pt idx="371">
                  <c:v>40483</c:v>
                </c:pt>
                <c:pt idx="372">
                  <c:v>40513</c:v>
                </c:pt>
                <c:pt idx="373">
                  <c:v>40544</c:v>
                </c:pt>
                <c:pt idx="374">
                  <c:v>40575</c:v>
                </c:pt>
                <c:pt idx="375">
                  <c:v>40603</c:v>
                </c:pt>
                <c:pt idx="376">
                  <c:v>40634</c:v>
                </c:pt>
                <c:pt idx="377">
                  <c:v>40664</c:v>
                </c:pt>
                <c:pt idx="378">
                  <c:v>40695</c:v>
                </c:pt>
                <c:pt idx="379">
                  <c:v>40725</c:v>
                </c:pt>
                <c:pt idx="380">
                  <c:v>40756</c:v>
                </c:pt>
                <c:pt idx="381">
                  <c:v>40787</c:v>
                </c:pt>
                <c:pt idx="382">
                  <c:v>40817</c:v>
                </c:pt>
                <c:pt idx="383">
                  <c:v>40848</c:v>
                </c:pt>
                <c:pt idx="384">
                  <c:v>40878</c:v>
                </c:pt>
                <c:pt idx="385">
                  <c:v>40909</c:v>
                </c:pt>
                <c:pt idx="386">
                  <c:v>40940</c:v>
                </c:pt>
                <c:pt idx="387">
                  <c:v>40969</c:v>
                </c:pt>
                <c:pt idx="388">
                  <c:v>41000</c:v>
                </c:pt>
                <c:pt idx="389">
                  <c:v>41030</c:v>
                </c:pt>
                <c:pt idx="390">
                  <c:v>41061</c:v>
                </c:pt>
                <c:pt idx="391">
                  <c:v>41091</c:v>
                </c:pt>
                <c:pt idx="392">
                  <c:v>41122</c:v>
                </c:pt>
                <c:pt idx="393">
                  <c:v>41153</c:v>
                </c:pt>
                <c:pt idx="394">
                  <c:v>41183</c:v>
                </c:pt>
                <c:pt idx="395">
                  <c:v>41214</c:v>
                </c:pt>
                <c:pt idx="396">
                  <c:v>41244</c:v>
                </c:pt>
                <c:pt idx="397">
                  <c:v>41275</c:v>
                </c:pt>
                <c:pt idx="398">
                  <c:v>41306</c:v>
                </c:pt>
                <c:pt idx="399">
                  <c:v>41334</c:v>
                </c:pt>
                <c:pt idx="400">
                  <c:v>41365</c:v>
                </c:pt>
                <c:pt idx="401">
                  <c:v>41395</c:v>
                </c:pt>
                <c:pt idx="402">
                  <c:v>41426</c:v>
                </c:pt>
                <c:pt idx="403">
                  <c:v>41456</c:v>
                </c:pt>
                <c:pt idx="404">
                  <c:v>41487</c:v>
                </c:pt>
                <c:pt idx="405">
                  <c:v>41518</c:v>
                </c:pt>
                <c:pt idx="406">
                  <c:v>41548</c:v>
                </c:pt>
                <c:pt idx="407">
                  <c:v>41579</c:v>
                </c:pt>
                <c:pt idx="408">
                  <c:v>41609</c:v>
                </c:pt>
                <c:pt idx="409">
                  <c:v>41640</c:v>
                </c:pt>
                <c:pt idx="410">
                  <c:v>41671</c:v>
                </c:pt>
                <c:pt idx="411">
                  <c:v>41699</c:v>
                </c:pt>
                <c:pt idx="412">
                  <c:v>41730</c:v>
                </c:pt>
                <c:pt idx="413">
                  <c:v>41760</c:v>
                </c:pt>
                <c:pt idx="414">
                  <c:v>41791</c:v>
                </c:pt>
                <c:pt idx="415">
                  <c:v>41821</c:v>
                </c:pt>
                <c:pt idx="416">
                  <c:v>41852</c:v>
                </c:pt>
                <c:pt idx="417">
                  <c:v>41883</c:v>
                </c:pt>
                <c:pt idx="418">
                  <c:v>41913</c:v>
                </c:pt>
                <c:pt idx="419">
                  <c:v>41944</c:v>
                </c:pt>
                <c:pt idx="420">
                  <c:v>41974</c:v>
                </c:pt>
                <c:pt idx="421">
                  <c:v>42005</c:v>
                </c:pt>
                <c:pt idx="422">
                  <c:v>42036</c:v>
                </c:pt>
                <c:pt idx="423">
                  <c:v>42064</c:v>
                </c:pt>
                <c:pt idx="424">
                  <c:v>42095</c:v>
                </c:pt>
                <c:pt idx="425">
                  <c:v>42125</c:v>
                </c:pt>
                <c:pt idx="426">
                  <c:v>42156</c:v>
                </c:pt>
                <c:pt idx="427">
                  <c:v>42186</c:v>
                </c:pt>
                <c:pt idx="428">
                  <c:v>42217</c:v>
                </c:pt>
                <c:pt idx="429">
                  <c:v>42248</c:v>
                </c:pt>
                <c:pt idx="430">
                  <c:v>42278</c:v>
                </c:pt>
                <c:pt idx="431">
                  <c:v>42309</c:v>
                </c:pt>
                <c:pt idx="432">
                  <c:v>42339</c:v>
                </c:pt>
                <c:pt idx="433">
                  <c:v>42370</c:v>
                </c:pt>
                <c:pt idx="434">
                  <c:v>42401</c:v>
                </c:pt>
                <c:pt idx="435">
                  <c:v>42430</c:v>
                </c:pt>
                <c:pt idx="436">
                  <c:v>42461</c:v>
                </c:pt>
                <c:pt idx="437">
                  <c:v>42491</c:v>
                </c:pt>
                <c:pt idx="438">
                  <c:v>42522</c:v>
                </c:pt>
                <c:pt idx="439">
                  <c:v>42552</c:v>
                </c:pt>
                <c:pt idx="440">
                  <c:v>42583</c:v>
                </c:pt>
                <c:pt idx="441">
                  <c:v>42614</c:v>
                </c:pt>
                <c:pt idx="442">
                  <c:v>42644</c:v>
                </c:pt>
                <c:pt idx="443">
                  <c:v>42675</c:v>
                </c:pt>
                <c:pt idx="444">
                  <c:v>42705</c:v>
                </c:pt>
                <c:pt idx="445">
                  <c:v>42736</c:v>
                </c:pt>
                <c:pt idx="446">
                  <c:v>42767</c:v>
                </c:pt>
                <c:pt idx="447">
                  <c:v>42795</c:v>
                </c:pt>
                <c:pt idx="448">
                  <c:v>42826</c:v>
                </c:pt>
                <c:pt idx="449">
                  <c:v>42856</c:v>
                </c:pt>
                <c:pt idx="450">
                  <c:v>42887</c:v>
                </c:pt>
                <c:pt idx="451">
                  <c:v>42917</c:v>
                </c:pt>
                <c:pt idx="452">
                  <c:v>42948</c:v>
                </c:pt>
                <c:pt idx="453">
                  <c:v>42979</c:v>
                </c:pt>
                <c:pt idx="454">
                  <c:v>43009</c:v>
                </c:pt>
                <c:pt idx="455">
                  <c:v>43040</c:v>
                </c:pt>
                <c:pt idx="456">
                  <c:v>43070</c:v>
                </c:pt>
                <c:pt idx="457">
                  <c:v>43101</c:v>
                </c:pt>
                <c:pt idx="458">
                  <c:v>43132</c:v>
                </c:pt>
                <c:pt idx="459">
                  <c:v>43160</c:v>
                </c:pt>
                <c:pt idx="460">
                  <c:v>43191</c:v>
                </c:pt>
                <c:pt idx="461">
                  <c:v>43221</c:v>
                </c:pt>
                <c:pt idx="462">
                  <c:v>43252</c:v>
                </c:pt>
                <c:pt idx="463">
                  <c:v>43282</c:v>
                </c:pt>
                <c:pt idx="464">
                  <c:v>43313</c:v>
                </c:pt>
                <c:pt idx="465">
                  <c:v>43344</c:v>
                </c:pt>
                <c:pt idx="466">
                  <c:v>43374</c:v>
                </c:pt>
                <c:pt idx="467">
                  <c:v>43405</c:v>
                </c:pt>
                <c:pt idx="468">
                  <c:v>43435</c:v>
                </c:pt>
                <c:pt idx="469">
                  <c:v>43466</c:v>
                </c:pt>
                <c:pt idx="470">
                  <c:v>43497</c:v>
                </c:pt>
                <c:pt idx="471">
                  <c:v>43525</c:v>
                </c:pt>
                <c:pt idx="472">
                  <c:v>43556</c:v>
                </c:pt>
                <c:pt idx="473">
                  <c:v>43586</c:v>
                </c:pt>
                <c:pt idx="474">
                  <c:v>43617</c:v>
                </c:pt>
                <c:pt idx="475">
                  <c:v>43647</c:v>
                </c:pt>
                <c:pt idx="476">
                  <c:v>43678</c:v>
                </c:pt>
                <c:pt idx="477">
                  <c:v>43709</c:v>
                </c:pt>
                <c:pt idx="478">
                  <c:v>43739</c:v>
                </c:pt>
                <c:pt idx="479">
                  <c:v>43770</c:v>
                </c:pt>
                <c:pt idx="480">
                  <c:v>43800</c:v>
                </c:pt>
                <c:pt idx="481">
                  <c:v>43831</c:v>
                </c:pt>
                <c:pt idx="482">
                  <c:v>43862</c:v>
                </c:pt>
                <c:pt idx="483">
                  <c:v>43891</c:v>
                </c:pt>
                <c:pt idx="484">
                  <c:v>43922</c:v>
                </c:pt>
                <c:pt idx="485">
                  <c:v>43952</c:v>
                </c:pt>
                <c:pt idx="486">
                  <c:v>43983</c:v>
                </c:pt>
                <c:pt idx="487">
                  <c:v>44013</c:v>
                </c:pt>
                <c:pt idx="488">
                  <c:v>44044</c:v>
                </c:pt>
                <c:pt idx="489">
                  <c:v>44075</c:v>
                </c:pt>
                <c:pt idx="490">
                  <c:v>44105</c:v>
                </c:pt>
                <c:pt idx="491">
                  <c:v>44136</c:v>
                </c:pt>
                <c:pt idx="492">
                  <c:v>44166</c:v>
                </c:pt>
                <c:pt idx="493">
                  <c:v>44197</c:v>
                </c:pt>
                <c:pt idx="494">
                  <c:v>44228</c:v>
                </c:pt>
                <c:pt idx="495">
                  <c:v>44256</c:v>
                </c:pt>
                <c:pt idx="496">
                  <c:v>44287</c:v>
                </c:pt>
                <c:pt idx="497">
                  <c:v>44317</c:v>
                </c:pt>
                <c:pt idx="498">
                  <c:v>44348</c:v>
                </c:pt>
                <c:pt idx="499">
                  <c:v>44378</c:v>
                </c:pt>
                <c:pt idx="500">
                  <c:v>44409</c:v>
                </c:pt>
                <c:pt idx="501">
                  <c:v>44440</c:v>
                </c:pt>
                <c:pt idx="502">
                  <c:v>44470</c:v>
                </c:pt>
                <c:pt idx="503">
                  <c:v>44501</c:v>
                </c:pt>
                <c:pt idx="504">
                  <c:v>44531</c:v>
                </c:pt>
                <c:pt idx="505">
                  <c:v>44562</c:v>
                </c:pt>
                <c:pt idx="506">
                  <c:v>44593</c:v>
                </c:pt>
                <c:pt idx="507">
                  <c:v>44621</c:v>
                </c:pt>
                <c:pt idx="508">
                  <c:v>44652</c:v>
                </c:pt>
                <c:pt idx="509">
                  <c:v>44682</c:v>
                </c:pt>
                <c:pt idx="510">
                  <c:v>44713</c:v>
                </c:pt>
                <c:pt idx="511">
                  <c:v>44743</c:v>
                </c:pt>
                <c:pt idx="512">
                  <c:v>44774</c:v>
                </c:pt>
                <c:pt idx="513">
                  <c:v>44805</c:v>
                </c:pt>
                <c:pt idx="514">
                  <c:v>44835</c:v>
                </c:pt>
                <c:pt idx="515">
                  <c:v>44866</c:v>
                </c:pt>
                <c:pt idx="516">
                  <c:v>44896</c:v>
                </c:pt>
                <c:pt idx="517">
                  <c:v>44927</c:v>
                </c:pt>
                <c:pt idx="518">
                  <c:v>44958</c:v>
                </c:pt>
                <c:pt idx="519">
                  <c:v>44986</c:v>
                </c:pt>
                <c:pt idx="520">
                  <c:v>45017</c:v>
                </c:pt>
                <c:pt idx="521">
                  <c:v>45047</c:v>
                </c:pt>
                <c:pt idx="522">
                  <c:v>45078</c:v>
                </c:pt>
                <c:pt idx="523">
                  <c:v>45108</c:v>
                </c:pt>
                <c:pt idx="524">
                  <c:v>45139</c:v>
                </c:pt>
                <c:pt idx="525">
                  <c:v>45170</c:v>
                </c:pt>
                <c:pt idx="526">
                  <c:v>45200</c:v>
                </c:pt>
                <c:pt idx="527">
                  <c:v>45231</c:v>
                </c:pt>
                <c:pt idx="528">
                  <c:v>45261</c:v>
                </c:pt>
                <c:pt idx="529">
                  <c:v>45292</c:v>
                </c:pt>
                <c:pt idx="530">
                  <c:v>45323</c:v>
                </c:pt>
                <c:pt idx="531">
                  <c:v>45352</c:v>
                </c:pt>
                <c:pt idx="532">
                  <c:v>45383</c:v>
                </c:pt>
                <c:pt idx="533">
                  <c:v>45413</c:v>
                </c:pt>
                <c:pt idx="534">
                  <c:v>45444</c:v>
                </c:pt>
                <c:pt idx="535">
                  <c:v>45474</c:v>
                </c:pt>
                <c:pt idx="536">
                  <c:v>45505</c:v>
                </c:pt>
                <c:pt idx="537">
                  <c:v>45536</c:v>
                </c:pt>
                <c:pt idx="538">
                  <c:v>45566</c:v>
                </c:pt>
                <c:pt idx="539">
                  <c:v>45597</c:v>
                </c:pt>
                <c:pt idx="540">
                  <c:v>45627</c:v>
                </c:pt>
                <c:pt idx="541">
                  <c:v>45658</c:v>
                </c:pt>
                <c:pt idx="542">
                  <c:v>45689</c:v>
                </c:pt>
                <c:pt idx="543">
                  <c:v>45717</c:v>
                </c:pt>
                <c:pt idx="544">
                  <c:v>45748</c:v>
                </c:pt>
                <c:pt idx="545">
                  <c:v>45778</c:v>
                </c:pt>
                <c:pt idx="546">
                  <c:v>45809</c:v>
                </c:pt>
              </c:numCache>
            </c:numRef>
          </c:cat>
          <c:val>
            <c:numRef>
              <c:f>GCY00_Barchart_Interactive_Char!$D$3:$D$560</c:f>
              <c:numCache>
                <c:formatCode>#,##0.00</c:formatCode>
                <c:ptCount val="547"/>
                <c:pt idx="0">
                  <c:v>515.5</c:v>
                </c:pt>
                <c:pt idx="1">
                  <c:v>850</c:v>
                </c:pt>
                <c:pt idx="2">
                  <c:v>710.5</c:v>
                </c:pt>
                <c:pt idx="3">
                  <c:v>663.75</c:v>
                </c:pt>
                <c:pt idx="4">
                  <c:v>554</c:v>
                </c:pt>
                <c:pt idx="5">
                  <c:v>535.5</c:v>
                </c:pt>
                <c:pt idx="6">
                  <c:v>653.5</c:v>
                </c:pt>
                <c:pt idx="7">
                  <c:v>687.5</c:v>
                </c:pt>
                <c:pt idx="8">
                  <c:v>645.25</c:v>
                </c:pt>
                <c:pt idx="9">
                  <c:v>711</c:v>
                </c:pt>
                <c:pt idx="10">
                  <c:v>690</c:v>
                </c:pt>
                <c:pt idx="11">
                  <c:v>652</c:v>
                </c:pt>
                <c:pt idx="12">
                  <c:v>635.29999999999995</c:v>
                </c:pt>
                <c:pt idx="13">
                  <c:v>599.25</c:v>
                </c:pt>
                <c:pt idx="14">
                  <c:v>519.5</c:v>
                </c:pt>
                <c:pt idx="15">
                  <c:v>539.5</c:v>
                </c:pt>
                <c:pt idx="16">
                  <c:v>533.75</c:v>
                </c:pt>
                <c:pt idx="17">
                  <c:v>493</c:v>
                </c:pt>
                <c:pt idx="18">
                  <c:v>483.25</c:v>
                </c:pt>
                <c:pt idx="19">
                  <c:v>422</c:v>
                </c:pt>
                <c:pt idx="20">
                  <c:v>441.5</c:v>
                </c:pt>
                <c:pt idx="21">
                  <c:v>463.5</c:v>
                </c:pt>
                <c:pt idx="22">
                  <c:v>453.5</c:v>
                </c:pt>
                <c:pt idx="23">
                  <c:v>431.25</c:v>
                </c:pt>
                <c:pt idx="24">
                  <c:v>426</c:v>
                </c:pt>
                <c:pt idx="25">
                  <c:v>403.5</c:v>
                </c:pt>
                <c:pt idx="26">
                  <c:v>384.25</c:v>
                </c:pt>
                <c:pt idx="27">
                  <c:v>361.25</c:v>
                </c:pt>
                <c:pt idx="28">
                  <c:v>366.75</c:v>
                </c:pt>
                <c:pt idx="29">
                  <c:v>345.5</c:v>
                </c:pt>
                <c:pt idx="30">
                  <c:v>328.75</c:v>
                </c:pt>
                <c:pt idx="31">
                  <c:v>366.5</c:v>
                </c:pt>
                <c:pt idx="32">
                  <c:v>418</c:v>
                </c:pt>
                <c:pt idx="33">
                  <c:v>481</c:v>
                </c:pt>
                <c:pt idx="34">
                  <c:v>448</c:v>
                </c:pt>
                <c:pt idx="35">
                  <c:v>436</c:v>
                </c:pt>
                <c:pt idx="36">
                  <c:v>460.5</c:v>
                </c:pt>
                <c:pt idx="37">
                  <c:v>499.5</c:v>
                </c:pt>
                <c:pt idx="38">
                  <c:v>509.25</c:v>
                </c:pt>
                <c:pt idx="39">
                  <c:v>434.75</c:v>
                </c:pt>
                <c:pt idx="40">
                  <c:v>443</c:v>
                </c:pt>
                <c:pt idx="41">
                  <c:v>443.75</c:v>
                </c:pt>
                <c:pt idx="42">
                  <c:v>423.5</c:v>
                </c:pt>
                <c:pt idx="43">
                  <c:v>430.5</c:v>
                </c:pt>
                <c:pt idx="44">
                  <c:v>426.4</c:v>
                </c:pt>
                <c:pt idx="45">
                  <c:v>418.25</c:v>
                </c:pt>
                <c:pt idx="46">
                  <c:v>399</c:v>
                </c:pt>
                <c:pt idx="47">
                  <c:v>405</c:v>
                </c:pt>
                <c:pt idx="48">
                  <c:v>401</c:v>
                </c:pt>
                <c:pt idx="49">
                  <c:v>383</c:v>
                </c:pt>
                <c:pt idx="50">
                  <c:v>399.25</c:v>
                </c:pt>
                <c:pt idx="51">
                  <c:v>405.85</c:v>
                </c:pt>
                <c:pt idx="52">
                  <c:v>387.2</c:v>
                </c:pt>
                <c:pt idx="53">
                  <c:v>386.4</c:v>
                </c:pt>
                <c:pt idx="54">
                  <c:v>393.75</c:v>
                </c:pt>
                <c:pt idx="55">
                  <c:v>370</c:v>
                </c:pt>
                <c:pt idx="56">
                  <c:v>354</c:v>
                </c:pt>
                <c:pt idx="57">
                  <c:v>347.75</c:v>
                </c:pt>
                <c:pt idx="58">
                  <c:v>348.5</c:v>
                </c:pt>
                <c:pt idx="59">
                  <c:v>350.45</c:v>
                </c:pt>
                <c:pt idx="60">
                  <c:v>332</c:v>
                </c:pt>
                <c:pt idx="61">
                  <c:v>308</c:v>
                </c:pt>
                <c:pt idx="62">
                  <c:v>304.14999999999998</c:v>
                </c:pt>
                <c:pt idx="63">
                  <c:v>330.4</c:v>
                </c:pt>
                <c:pt idx="64">
                  <c:v>334.25</c:v>
                </c:pt>
                <c:pt idx="65">
                  <c:v>326.5</c:v>
                </c:pt>
                <c:pt idx="66">
                  <c:v>325.39999999999998</c:v>
                </c:pt>
                <c:pt idx="67">
                  <c:v>327.5</c:v>
                </c:pt>
                <c:pt idx="68">
                  <c:v>341.15</c:v>
                </c:pt>
                <c:pt idx="69">
                  <c:v>329.25</c:v>
                </c:pt>
                <c:pt idx="70">
                  <c:v>328</c:v>
                </c:pt>
                <c:pt idx="71">
                  <c:v>331.5</c:v>
                </c:pt>
                <c:pt idx="72">
                  <c:v>329.7</c:v>
                </c:pt>
                <c:pt idx="73">
                  <c:v>363.25</c:v>
                </c:pt>
                <c:pt idx="74">
                  <c:v>352.65</c:v>
                </c:pt>
                <c:pt idx="75">
                  <c:v>352.9</c:v>
                </c:pt>
                <c:pt idx="76">
                  <c:v>346.2</c:v>
                </c:pt>
                <c:pt idx="77">
                  <c:v>345.45</c:v>
                </c:pt>
                <c:pt idx="78">
                  <c:v>348.35</c:v>
                </c:pt>
                <c:pt idx="79">
                  <c:v>357.5</c:v>
                </c:pt>
                <c:pt idx="80">
                  <c:v>388</c:v>
                </c:pt>
                <c:pt idx="81">
                  <c:v>435</c:v>
                </c:pt>
                <c:pt idx="82">
                  <c:v>438.35</c:v>
                </c:pt>
                <c:pt idx="83">
                  <c:v>410.75</c:v>
                </c:pt>
                <c:pt idx="84">
                  <c:v>397</c:v>
                </c:pt>
                <c:pt idx="85">
                  <c:v>422.25</c:v>
                </c:pt>
                <c:pt idx="86">
                  <c:v>406.75</c:v>
                </c:pt>
                <c:pt idx="87">
                  <c:v>424</c:v>
                </c:pt>
                <c:pt idx="88">
                  <c:v>474.75</c:v>
                </c:pt>
                <c:pt idx="89">
                  <c:v>475.25</c:v>
                </c:pt>
                <c:pt idx="90">
                  <c:v>457</c:v>
                </c:pt>
                <c:pt idx="91">
                  <c:v>462.5</c:v>
                </c:pt>
                <c:pt idx="92">
                  <c:v>473.4</c:v>
                </c:pt>
                <c:pt idx="93">
                  <c:v>464.75</c:v>
                </c:pt>
                <c:pt idx="94">
                  <c:v>481</c:v>
                </c:pt>
                <c:pt idx="95">
                  <c:v>492.5</c:v>
                </c:pt>
                <c:pt idx="96">
                  <c:v>499.75</c:v>
                </c:pt>
                <c:pt idx="97">
                  <c:v>483.9</c:v>
                </c:pt>
                <c:pt idx="98">
                  <c:v>455.9</c:v>
                </c:pt>
                <c:pt idx="99">
                  <c:v>456.95</c:v>
                </c:pt>
                <c:pt idx="100">
                  <c:v>458</c:v>
                </c:pt>
                <c:pt idx="101">
                  <c:v>457.9</c:v>
                </c:pt>
                <c:pt idx="102">
                  <c:v>464.7</c:v>
                </c:pt>
                <c:pt idx="103">
                  <c:v>444.8</c:v>
                </c:pt>
                <c:pt idx="104">
                  <c:v>434.6</c:v>
                </c:pt>
                <c:pt idx="105">
                  <c:v>430.4</c:v>
                </c:pt>
                <c:pt idx="106">
                  <c:v>413</c:v>
                </c:pt>
                <c:pt idx="107">
                  <c:v>424.25</c:v>
                </c:pt>
                <c:pt idx="108">
                  <c:v>429</c:v>
                </c:pt>
                <c:pt idx="109">
                  <c:v>411.6</c:v>
                </c:pt>
                <c:pt idx="110">
                  <c:v>393.8</c:v>
                </c:pt>
                <c:pt idx="111">
                  <c:v>395.5</c:v>
                </c:pt>
                <c:pt idx="112">
                  <c:v>390.25</c:v>
                </c:pt>
                <c:pt idx="113">
                  <c:v>378.6</c:v>
                </c:pt>
                <c:pt idx="114">
                  <c:v>376.3</c:v>
                </c:pt>
                <c:pt idx="115">
                  <c:v>385.5</c:v>
                </c:pt>
                <c:pt idx="116">
                  <c:v>370.5</c:v>
                </c:pt>
                <c:pt idx="117">
                  <c:v>369</c:v>
                </c:pt>
                <c:pt idx="118">
                  <c:v>377</c:v>
                </c:pt>
                <c:pt idx="119">
                  <c:v>413.75</c:v>
                </c:pt>
                <c:pt idx="120">
                  <c:v>415.5</c:v>
                </c:pt>
                <c:pt idx="121">
                  <c:v>420.75</c:v>
                </c:pt>
                <c:pt idx="122">
                  <c:v>423.75</c:v>
                </c:pt>
                <c:pt idx="123">
                  <c:v>406.3</c:v>
                </c:pt>
                <c:pt idx="124">
                  <c:v>378.4</c:v>
                </c:pt>
                <c:pt idx="125">
                  <c:v>375.1</c:v>
                </c:pt>
                <c:pt idx="126">
                  <c:v>363.45</c:v>
                </c:pt>
                <c:pt idx="127">
                  <c:v>374.5</c:v>
                </c:pt>
                <c:pt idx="128">
                  <c:v>417</c:v>
                </c:pt>
                <c:pt idx="129">
                  <c:v>409.5</c:v>
                </c:pt>
                <c:pt idx="130">
                  <c:v>401.8</c:v>
                </c:pt>
                <c:pt idx="131">
                  <c:v>390</c:v>
                </c:pt>
                <c:pt idx="132">
                  <c:v>394.1</c:v>
                </c:pt>
                <c:pt idx="133">
                  <c:v>410</c:v>
                </c:pt>
                <c:pt idx="134">
                  <c:v>370.9</c:v>
                </c:pt>
                <c:pt idx="135">
                  <c:v>371.3</c:v>
                </c:pt>
                <c:pt idx="136">
                  <c:v>365.7</c:v>
                </c:pt>
                <c:pt idx="137">
                  <c:v>364.8</c:v>
                </c:pt>
                <c:pt idx="138">
                  <c:v>374.2</c:v>
                </c:pt>
                <c:pt idx="139">
                  <c:v>372.2</c:v>
                </c:pt>
                <c:pt idx="140">
                  <c:v>365</c:v>
                </c:pt>
                <c:pt idx="141">
                  <c:v>355.25</c:v>
                </c:pt>
                <c:pt idx="142">
                  <c:v>364.5</c:v>
                </c:pt>
                <c:pt idx="143">
                  <c:v>369.8</c:v>
                </c:pt>
                <c:pt idx="144">
                  <c:v>371.8</c:v>
                </c:pt>
                <c:pt idx="145">
                  <c:v>360</c:v>
                </c:pt>
                <c:pt idx="146">
                  <c:v>358.25</c:v>
                </c:pt>
                <c:pt idx="147">
                  <c:v>353.35</c:v>
                </c:pt>
                <c:pt idx="148">
                  <c:v>344.5</c:v>
                </c:pt>
                <c:pt idx="149">
                  <c:v>340.75</c:v>
                </c:pt>
                <c:pt idx="150">
                  <c:v>344.8</c:v>
                </c:pt>
                <c:pt idx="151">
                  <c:v>361</c:v>
                </c:pt>
                <c:pt idx="152">
                  <c:v>358</c:v>
                </c:pt>
                <c:pt idx="153">
                  <c:v>353.2</c:v>
                </c:pt>
                <c:pt idx="154">
                  <c:v>351.5</c:v>
                </c:pt>
                <c:pt idx="155">
                  <c:v>340.25</c:v>
                </c:pt>
                <c:pt idx="156">
                  <c:v>339</c:v>
                </c:pt>
                <c:pt idx="157">
                  <c:v>332.9</c:v>
                </c:pt>
                <c:pt idx="158">
                  <c:v>333</c:v>
                </c:pt>
                <c:pt idx="159">
                  <c:v>340.65</c:v>
                </c:pt>
                <c:pt idx="160">
                  <c:v>356.4</c:v>
                </c:pt>
                <c:pt idx="161">
                  <c:v>384.03</c:v>
                </c:pt>
                <c:pt idx="162">
                  <c:v>379.5</c:v>
                </c:pt>
                <c:pt idx="163">
                  <c:v>407</c:v>
                </c:pt>
                <c:pt idx="164">
                  <c:v>408.9</c:v>
                </c:pt>
                <c:pt idx="165">
                  <c:v>372.35</c:v>
                </c:pt>
                <c:pt idx="166">
                  <c:v>375</c:v>
                </c:pt>
                <c:pt idx="167">
                  <c:v>379.6</c:v>
                </c:pt>
                <c:pt idx="168">
                  <c:v>392.4</c:v>
                </c:pt>
                <c:pt idx="169">
                  <c:v>396.4</c:v>
                </c:pt>
                <c:pt idx="170">
                  <c:v>390</c:v>
                </c:pt>
                <c:pt idx="171">
                  <c:v>392.5</c:v>
                </c:pt>
                <c:pt idx="172">
                  <c:v>393</c:v>
                </c:pt>
                <c:pt idx="173">
                  <c:v>389.6</c:v>
                </c:pt>
                <c:pt idx="174">
                  <c:v>394</c:v>
                </c:pt>
                <c:pt idx="175">
                  <c:v>388.75</c:v>
                </c:pt>
                <c:pt idx="176">
                  <c:v>387.6</c:v>
                </c:pt>
                <c:pt idx="177">
                  <c:v>398</c:v>
                </c:pt>
                <c:pt idx="178">
                  <c:v>396.1</c:v>
                </c:pt>
                <c:pt idx="179">
                  <c:v>387</c:v>
                </c:pt>
                <c:pt idx="180">
                  <c:v>386.4</c:v>
                </c:pt>
                <c:pt idx="181">
                  <c:v>385.75</c:v>
                </c:pt>
                <c:pt idx="182">
                  <c:v>380.1</c:v>
                </c:pt>
                <c:pt idx="183">
                  <c:v>394.25</c:v>
                </c:pt>
                <c:pt idx="184">
                  <c:v>397.75</c:v>
                </c:pt>
                <c:pt idx="185">
                  <c:v>391.8</c:v>
                </c:pt>
                <c:pt idx="186">
                  <c:v>391.5</c:v>
                </c:pt>
                <c:pt idx="187">
                  <c:v>391.25</c:v>
                </c:pt>
                <c:pt idx="188">
                  <c:v>387.1</c:v>
                </c:pt>
                <c:pt idx="189">
                  <c:v>386.1</c:v>
                </c:pt>
                <c:pt idx="190">
                  <c:v>385.3</c:v>
                </c:pt>
                <c:pt idx="191">
                  <c:v>389.6</c:v>
                </c:pt>
                <c:pt idx="192">
                  <c:v>390.2</c:v>
                </c:pt>
                <c:pt idx="193">
                  <c:v>409</c:v>
                </c:pt>
                <c:pt idx="194">
                  <c:v>417.9</c:v>
                </c:pt>
                <c:pt idx="195">
                  <c:v>401.1</c:v>
                </c:pt>
                <c:pt idx="196">
                  <c:v>398.1</c:v>
                </c:pt>
                <c:pt idx="197">
                  <c:v>395.5</c:v>
                </c:pt>
                <c:pt idx="198">
                  <c:v>391.4</c:v>
                </c:pt>
                <c:pt idx="199">
                  <c:v>385.75</c:v>
                </c:pt>
                <c:pt idx="200">
                  <c:v>389.8</c:v>
                </c:pt>
                <c:pt idx="201">
                  <c:v>387.45</c:v>
                </c:pt>
                <c:pt idx="202">
                  <c:v>384.3</c:v>
                </c:pt>
                <c:pt idx="203">
                  <c:v>384.35</c:v>
                </c:pt>
                <c:pt idx="204">
                  <c:v>374.25</c:v>
                </c:pt>
                <c:pt idx="205">
                  <c:v>369.1</c:v>
                </c:pt>
                <c:pt idx="206">
                  <c:v>363</c:v>
                </c:pt>
                <c:pt idx="207">
                  <c:v>363.6</c:v>
                </c:pt>
                <c:pt idx="208">
                  <c:v>351.9</c:v>
                </c:pt>
                <c:pt idx="209">
                  <c:v>350.1</c:v>
                </c:pt>
                <c:pt idx="210">
                  <c:v>345</c:v>
                </c:pt>
                <c:pt idx="211">
                  <c:v>334.2</c:v>
                </c:pt>
                <c:pt idx="212">
                  <c:v>329.1</c:v>
                </c:pt>
                <c:pt idx="213">
                  <c:v>334.5</c:v>
                </c:pt>
                <c:pt idx="214">
                  <c:v>339.35</c:v>
                </c:pt>
                <c:pt idx="215">
                  <c:v>315.89999999999998</c:v>
                </c:pt>
                <c:pt idx="216">
                  <c:v>296.89999999999998</c:v>
                </c:pt>
                <c:pt idx="217">
                  <c:v>305.8</c:v>
                </c:pt>
                <c:pt idx="218">
                  <c:v>303.64999999999998</c:v>
                </c:pt>
                <c:pt idx="219">
                  <c:v>304.2</c:v>
                </c:pt>
                <c:pt idx="220">
                  <c:v>314.7</c:v>
                </c:pt>
                <c:pt idx="221">
                  <c:v>306.8</c:v>
                </c:pt>
                <c:pt idx="222">
                  <c:v>299.8</c:v>
                </c:pt>
                <c:pt idx="223">
                  <c:v>298.10000000000002</c:v>
                </c:pt>
                <c:pt idx="224">
                  <c:v>290</c:v>
                </c:pt>
                <c:pt idx="225">
                  <c:v>299.60000000000002</c:v>
                </c:pt>
                <c:pt idx="226">
                  <c:v>304.60000000000002</c:v>
                </c:pt>
                <c:pt idx="227">
                  <c:v>298.05</c:v>
                </c:pt>
                <c:pt idx="228">
                  <c:v>296.3</c:v>
                </c:pt>
                <c:pt idx="229">
                  <c:v>292.89999999999998</c:v>
                </c:pt>
                <c:pt idx="230">
                  <c:v>290.2</c:v>
                </c:pt>
                <c:pt idx="231">
                  <c:v>294.60000000000002</c:v>
                </c:pt>
                <c:pt idx="232">
                  <c:v>287.35000000000002</c:v>
                </c:pt>
                <c:pt idx="233">
                  <c:v>289</c:v>
                </c:pt>
                <c:pt idx="234">
                  <c:v>270.10000000000002</c:v>
                </c:pt>
                <c:pt idx="235">
                  <c:v>263.39999999999998</c:v>
                </c:pt>
                <c:pt idx="236">
                  <c:v>261.8</c:v>
                </c:pt>
                <c:pt idx="237">
                  <c:v>320</c:v>
                </c:pt>
                <c:pt idx="238">
                  <c:v>337.5</c:v>
                </c:pt>
                <c:pt idx="239">
                  <c:v>299.3</c:v>
                </c:pt>
                <c:pt idx="240">
                  <c:v>292.25</c:v>
                </c:pt>
                <c:pt idx="241">
                  <c:v>290</c:v>
                </c:pt>
                <c:pt idx="242">
                  <c:v>319</c:v>
                </c:pt>
                <c:pt idx="243">
                  <c:v>293.5</c:v>
                </c:pt>
                <c:pt idx="244">
                  <c:v>287.60000000000002</c:v>
                </c:pt>
                <c:pt idx="245">
                  <c:v>282</c:v>
                </c:pt>
                <c:pt idx="246">
                  <c:v>293.75</c:v>
                </c:pt>
                <c:pt idx="247">
                  <c:v>289.5</c:v>
                </c:pt>
                <c:pt idx="248">
                  <c:v>278.60000000000002</c:v>
                </c:pt>
                <c:pt idx="249">
                  <c:v>279</c:v>
                </c:pt>
                <c:pt idx="250">
                  <c:v>277.35000000000002</c:v>
                </c:pt>
                <c:pt idx="251">
                  <c:v>270.8</c:v>
                </c:pt>
                <c:pt idx="252">
                  <c:v>275.89999999999998</c:v>
                </c:pt>
                <c:pt idx="253">
                  <c:v>273.35000000000002</c:v>
                </c:pt>
                <c:pt idx="254">
                  <c:v>269.25</c:v>
                </c:pt>
                <c:pt idx="255">
                  <c:v>274.39999999999998</c:v>
                </c:pt>
                <c:pt idx="256">
                  <c:v>266.8</c:v>
                </c:pt>
                <c:pt idx="257">
                  <c:v>296</c:v>
                </c:pt>
                <c:pt idx="258">
                  <c:v>278.55</c:v>
                </c:pt>
                <c:pt idx="259">
                  <c:v>271.60000000000002</c:v>
                </c:pt>
                <c:pt idx="260">
                  <c:v>279.3</c:v>
                </c:pt>
                <c:pt idx="261">
                  <c:v>294.5</c:v>
                </c:pt>
                <c:pt idx="262">
                  <c:v>293.75</c:v>
                </c:pt>
                <c:pt idx="263">
                  <c:v>281.39999999999998</c:v>
                </c:pt>
                <c:pt idx="264">
                  <c:v>281.25</c:v>
                </c:pt>
                <c:pt idx="265">
                  <c:v>289.75</c:v>
                </c:pt>
                <c:pt idx="266">
                  <c:v>308.55</c:v>
                </c:pt>
                <c:pt idx="267">
                  <c:v>304.77999999999997</c:v>
                </c:pt>
                <c:pt idx="268">
                  <c:v>312.5</c:v>
                </c:pt>
                <c:pt idx="269">
                  <c:v>329.5</c:v>
                </c:pt>
                <c:pt idx="270">
                  <c:v>330.55</c:v>
                </c:pt>
                <c:pt idx="271">
                  <c:v>325.95</c:v>
                </c:pt>
                <c:pt idx="272">
                  <c:v>318.14999999999998</c:v>
                </c:pt>
                <c:pt idx="273">
                  <c:v>327.95</c:v>
                </c:pt>
                <c:pt idx="274">
                  <c:v>324.45</c:v>
                </c:pt>
                <c:pt idx="275">
                  <c:v>325.10000000000002</c:v>
                </c:pt>
                <c:pt idx="276">
                  <c:v>354.25</c:v>
                </c:pt>
                <c:pt idx="277">
                  <c:v>373.15</c:v>
                </c:pt>
                <c:pt idx="278">
                  <c:v>389.05</c:v>
                </c:pt>
                <c:pt idx="279">
                  <c:v>358.35</c:v>
                </c:pt>
                <c:pt idx="280">
                  <c:v>339.95</c:v>
                </c:pt>
                <c:pt idx="281">
                  <c:v>374.65</c:v>
                </c:pt>
                <c:pt idx="282">
                  <c:v>369.8</c:v>
                </c:pt>
                <c:pt idx="283">
                  <c:v>367.55</c:v>
                </c:pt>
                <c:pt idx="284">
                  <c:v>377.45</c:v>
                </c:pt>
                <c:pt idx="285">
                  <c:v>393.75</c:v>
                </c:pt>
                <c:pt idx="286">
                  <c:v>392.45</c:v>
                </c:pt>
                <c:pt idx="287">
                  <c:v>400.86</c:v>
                </c:pt>
                <c:pt idx="288">
                  <c:v>417.75</c:v>
                </c:pt>
                <c:pt idx="289">
                  <c:v>430.4</c:v>
                </c:pt>
                <c:pt idx="290">
                  <c:v>417.1</c:v>
                </c:pt>
                <c:pt idx="291">
                  <c:v>427.45</c:v>
                </c:pt>
                <c:pt idx="292">
                  <c:v>431.08</c:v>
                </c:pt>
                <c:pt idx="293">
                  <c:v>396.85</c:v>
                </c:pt>
                <c:pt idx="294">
                  <c:v>405.14</c:v>
                </c:pt>
                <c:pt idx="295">
                  <c:v>409.1</c:v>
                </c:pt>
                <c:pt idx="296">
                  <c:v>414.26</c:v>
                </c:pt>
                <c:pt idx="297">
                  <c:v>419.09</c:v>
                </c:pt>
                <c:pt idx="298">
                  <c:v>430.67</c:v>
                </c:pt>
                <c:pt idx="299">
                  <c:v>455.28</c:v>
                </c:pt>
                <c:pt idx="300">
                  <c:v>456.87</c:v>
                </c:pt>
                <c:pt idx="301">
                  <c:v>438.15</c:v>
                </c:pt>
                <c:pt idx="302">
                  <c:v>437.8</c:v>
                </c:pt>
                <c:pt idx="303">
                  <c:v>447.05</c:v>
                </c:pt>
                <c:pt idx="304">
                  <c:v>437.69</c:v>
                </c:pt>
                <c:pt idx="305">
                  <c:v>434.48</c:v>
                </c:pt>
                <c:pt idx="306">
                  <c:v>443.7</c:v>
                </c:pt>
                <c:pt idx="307">
                  <c:v>436.75</c:v>
                </c:pt>
                <c:pt idx="308">
                  <c:v>449.6</c:v>
                </c:pt>
                <c:pt idx="309">
                  <c:v>475.5</c:v>
                </c:pt>
                <c:pt idx="310">
                  <c:v>480.42</c:v>
                </c:pt>
                <c:pt idx="311">
                  <c:v>502.75</c:v>
                </c:pt>
                <c:pt idx="312">
                  <c:v>541</c:v>
                </c:pt>
                <c:pt idx="313">
                  <c:v>572.72</c:v>
                </c:pt>
                <c:pt idx="314">
                  <c:v>575.35</c:v>
                </c:pt>
                <c:pt idx="315">
                  <c:v>589.51</c:v>
                </c:pt>
                <c:pt idx="316">
                  <c:v>656.12</c:v>
                </c:pt>
                <c:pt idx="317">
                  <c:v>730.4</c:v>
                </c:pt>
                <c:pt idx="318">
                  <c:v>645.86</c:v>
                </c:pt>
                <c:pt idx="319">
                  <c:v>676.41</c:v>
                </c:pt>
                <c:pt idx="320">
                  <c:v>655.95</c:v>
                </c:pt>
                <c:pt idx="321">
                  <c:v>640.64</c:v>
                </c:pt>
                <c:pt idx="322">
                  <c:v>611.20000000000005</c:v>
                </c:pt>
                <c:pt idx="323">
                  <c:v>648.94000000000005</c:v>
                </c:pt>
                <c:pt idx="324">
                  <c:v>649.96</c:v>
                </c:pt>
                <c:pt idx="325">
                  <c:v>654.65</c:v>
                </c:pt>
                <c:pt idx="326">
                  <c:v>688.73</c:v>
                </c:pt>
                <c:pt idx="327">
                  <c:v>677.5</c:v>
                </c:pt>
                <c:pt idx="328">
                  <c:v>694.19</c:v>
                </c:pt>
                <c:pt idx="329">
                  <c:v>691.02</c:v>
                </c:pt>
                <c:pt idx="330">
                  <c:v>674.2</c:v>
                </c:pt>
                <c:pt idx="331">
                  <c:v>687.44</c:v>
                </c:pt>
                <c:pt idx="332">
                  <c:v>676.96</c:v>
                </c:pt>
                <c:pt idx="333">
                  <c:v>745.92</c:v>
                </c:pt>
                <c:pt idx="334">
                  <c:v>796.6</c:v>
                </c:pt>
                <c:pt idx="335">
                  <c:v>845.9</c:v>
                </c:pt>
                <c:pt idx="336">
                  <c:v>843.25</c:v>
                </c:pt>
                <c:pt idx="337">
                  <c:v>936.5</c:v>
                </c:pt>
                <c:pt idx="338">
                  <c:v>976.29</c:v>
                </c:pt>
                <c:pt idx="339">
                  <c:v>1032.8</c:v>
                </c:pt>
                <c:pt idx="340">
                  <c:v>952.76</c:v>
                </c:pt>
                <c:pt idx="341">
                  <c:v>935.5</c:v>
                </c:pt>
                <c:pt idx="342">
                  <c:v>935.33</c:v>
                </c:pt>
                <c:pt idx="343">
                  <c:v>988.02</c:v>
                </c:pt>
                <c:pt idx="344">
                  <c:v>917.02</c:v>
                </c:pt>
                <c:pt idx="345">
                  <c:v>925.52</c:v>
                </c:pt>
                <c:pt idx="346">
                  <c:v>932.11</c:v>
                </c:pt>
                <c:pt idx="347">
                  <c:v>830.82</c:v>
                </c:pt>
                <c:pt idx="348">
                  <c:v>890.49</c:v>
                </c:pt>
                <c:pt idx="349">
                  <c:v>929.65</c:v>
                </c:pt>
                <c:pt idx="350">
                  <c:v>1006.43</c:v>
                </c:pt>
                <c:pt idx="351">
                  <c:v>967.13</c:v>
                </c:pt>
                <c:pt idx="352">
                  <c:v>933.64</c:v>
                </c:pt>
                <c:pt idx="353">
                  <c:v>980.3</c:v>
                </c:pt>
                <c:pt idx="354">
                  <c:v>989.77</c:v>
                </c:pt>
                <c:pt idx="355">
                  <c:v>958.85</c:v>
                </c:pt>
                <c:pt idx="356">
                  <c:v>971.62</c:v>
                </c:pt>
                <c:pt idx="357">
                  <c:v>1024.22</c:v>
                </c:pt>
                <c:pt idx="358">
                  <c:v>1070.73</c:v>
                </c:pt>
                <c:pt idx="359">
                  <c:v>1195.23</c:v>
                </c:pt>
                <c:pt idx="360">
                  <c:v>1226.4000000000001</c:v>
                </c:pt>
                <c:pt idx="361">
                  <c:v>1161.75</c:v>
                </c:pt>
                <c:pt idx="362">
                  <c:v>1130.9100000000001</c:v>
                </c:pt>
                <c:pt idx="363">
                  <c:v>1144.82</c:v>
                </c:pt>
                <c:pt idx="364">
                  <c:v>1181.56</c:v>
                </c:pt>
                <c:pt idx="365">
                  <c:v>1249.25</c:v>
                </c:pt>
                <c:pt idx="366">
                  <c:v>1265.03</c:v>
                </c:pt>
                <c:pt idx="367">
                  <c:v>1244.0999999999999</c:v>
                </c:pt>
                <c:pt idx="368">
                  <c:v>1249.68</c:v>
                </c:pt>
                <c:pt idx="369">
                  <c:v>1315.74</c:v>
                </c:pt>
                <c:pt idx="370">
                  <c:v>1387.08</c:v>
                </c:pt>
                <c:pt idx="371">
                  <c:v>1424.36</c:v>
                </c:pt>
                <c:pt idx="372">
                  <c:v>1430.63</c:v>
                </c:pt>
                <c:pt idx="373">
                  <c:v>1423.61</c:v>
                </c:pt>
                <c:pt idx="374">
                  <c:v>1417.88</c:v>
                </c:pt>
                <c:pt idx="375">
                  <c:v>1447.28</c:v>
                </c:pt>
                <c:pt idx="376">
                  <c:v>1568.88</c:v>
                </c:pt>
                <c:pt idx="377">
                  <c:v>1575.11</c:v>
                </c:pt>
                <c:pt idx="378">
                  <c:v>1557.75</c:v>
                </c:pt>
                <c:pt idx="379">
                  <c:v>1632.03</c:v>
                </c:pt>
                <c:pt idx="380">
                  <c:v>1911.48</c:v>
                </c:pt>
                <c:pt idx="381">
                  <c:v>1920.18</c:v>
                </c:pt>
                <c:pt idx="382">
                  <c:v>1752.21</c:v>
                </c:pt>
                <c:pt idx="383">
                  <c:v>1802.69</c:v>
                </c:pt>
                <c:pt idx="384">
                  <c:v>1760.15</c:v>
                </c:pt>
                <c:pt idx="385">
                  <c:v>1747.21</c:v>
                </c:pt>
                <c:pt idx="386">
                  <c:v>1790.28</c:v>
                </c:pt>
                <c:pt idx="387">
                  <c:v>1725.44</c:v>
                </c:pt>
                <c:pt idx="388">
                  <c:v>1683.27</c:v>
                </c:pt>
                <c:pt idx="389">
                  <c:v>1671.34</c:v>
                </c:pt>
                <c:pt idx="390">
                  <c:v>1639.93</c:v>
                </c:pt>
                <c:pt idx="391">
                  <c:v>1629.2</c:v>
                </c:pt>
                <c:pt idx="392">
                  <c:v>1692.83</c:v>
                </c:pt>
                <c:pt idx="393">
                  <c:v>1787.04</c:v>
                </c:pt>
                <c:pt idx="394">
                  <c:v>1795.78</c:v>
                </c:pt>
                <c:pt idx="395">
                  <c:v>1754.13</c:v>
                </c:pt>
                <c:pt idx="396">
                  <c:v>1723.14</c:v>
                </c:pt>
                <c:pt idx="397">
                  <c:v>1695.99</c:v>
                </c:pt>
                <c:pt idx="398">
                  <c:v>1684.6</c:v>
                </c:pt>
                <c:pt idx="399">
                  <c:v>1616.47</c:v>
                </c:pt>
                <c:pt idx="400">
                  <c:v>1603.72</c:v>
                </c:pt>
                <c:pt idx="401">
                  <c:v>1487.75</c:v>
                </c:pt>
                <c:pt idx="402">
                  <c:v>1423.62</c:v>
                </c:pt>
                <c:pt idx="403">
                  <c:v>1347.17</c:v>
                </c:pt>
                <c:pt idx="404">
                  <c:v>1433.49</c:v>
                </c:pt>
                <c:pt idx="405">
                  <c:v>1416.2</c:v>
                </c:pt>
                <c:pt idx="406">
                  <c:v>1361.61</c:v>
                </c:pt>
                <c:pt idx="407">
                  <c:v>1327.32</c:v>
                </c:pt>
                <c:pt idx="408">
                  <c:v>1267.71</c:v>
                </c:pt>
                <c:pt idx="409">
                  <c:v>1278.56</c:v>
                </c:pt>
                <c:pt idx="410">
                  <c:v>1345.24</c:v>
                </c:pt>
                <c:pt idx="411">
                  <c:v>1391.76</c:v>
                </c:pt>
                <c:pt idx="412">
                  <c:v>1330.99</c:v>
                </c:pt>
                <c:pt idx="413">
                  <c:v>1315.43</c:v>
                </c:pt>
                <c:pt idx="414">
                  <c:v>1329.32</c:v>
                </c:pt>
                <c:pt idx="415">
                  <c:v>1344.81</c:v>
                </c:pt>
                <c:pt idx="416">
                  <c:v>1322.34</c:v>
                </c:pt>
                <c:pt idx="417">
                  <c:v>1287.3</c:v>
                </c:pt>
                <c:pt idx="418">
                  <c:v>1254.78</c:v>
                </c:pt>
                <c:pt idx="419">
                  <c:v>1207.1500000000001</c:v>
                </c:pt>
                <c:pt idx="420">
                  <c:v>1237.98</c:v>
                </c:pt>
                <c:pt idx="421">
                  <c:v>1306.1099999999999</c:v>
                </c:pt>
                <c:pt idx="422">
                  <c:v>1284.83</c:v>
                </c:pt>
                <c:pt idx="423">
                  <c:v>1223.0999999999999</c:v>
                </c:pt>
                <c:pt idx="424">
                  <c:v>1223.94</c:v>
                </c:pt>
                <c:pt idx="425">
                  <c:v>1232.1199999999999</c:v>
                </c:pt>
                <c:pt idx="426">
                  <c:v>1205.49</c:v>
                </c:pt>
                <c:pt idx="427">
                  <c:v>1176.8499999999999</c:v>
                </c:pt>
                <c:pt idx="428">
                  <c:v>1169.33</c:v>
                </c:pt>
                <c:pt idx="429">
                  <c:v>1156.53</c:v>
                </c:pt>
                <c:pt idx="430">
                  <c:v>1191.3699999999999</c:v>
                </c:pt>
                <c:pt idx="431">
                  <c:v>1142.8399999999999</c:v>
                </c:pt>
                <c:pt idx="432">
                  <c:v>1088.79</c:v>
                </c:pt>
                <c:pt idx="433">
                  <c:v>1127.94</c:v>
                </c:pt>
                <c:pt idx="434">
                  <c:v>1261.94</c:v>
                </c:pt>
                <c:pt idx="435">
                  <c:v>1282.68</c:v>
                </c:pt>
                <c:pt idx="436">
                  <c:v>1296.47</c:v>
                </c:pt>
                <c:pt idx="437">
                  <c:v>1303.51</c:v>
                </c:pt>
                <c:pt idx="438">
                  <c:v>1357.51</c:v>
                </c:pt>
                <c:pt idx="439">
                  <c:v>1374.91</c:v>
                </c:pt>
                <c:pt idx="440">
                  <c:v>1366.95</c:v>
                </c:pt>
                <c:pt idx="441">
                  <c:v>1352.19</c:v>
                </c:pt>
                <c:pt idx="442">
                  <c:v>1319.28</c:v>
                </c:pt>
                <c:pt idx="443">
                  <c:v>1336.14</c:v>
                </c:pt>
                <c:pt idx="444">
                  <c:v>1187.08</c:v>
                </c:pt>
                <c:pt idx="445">
                  <c:v>1219.1099999999999</c:v>
                </c:pt>
                <c:pt idx="446">
                  <c:v>1263.6400000000001</c:v>
                </c:pt>
                <c:pt idx="447">
                  <c:v>1260.7</c:v>
                </c:pt>
                <c:pt idx="448">
                  <c:v>1294.96</c:v>
                </c:pt>
                <c:pt idx="449">
                  <c:v>1273.47</c:v>
                </c:pt>
                <c:pt idx="450">
                  <c:v>1295.6500000000001</c:v>
                </c:pt>
                <c:pt idx="451">
                  <c:v>1270.93</c:v>
                </c:pt>
                <c:pt idx="452">
                  <c:v>1325.67</c:v>
                </c:pt>
                <c:pt idx="453">
                  <c:v>1357.09</c:v>
                </c:pt>
                <c:pt idx="454">
                  <c:v>1305.72</c:v>
                </c:pt>
                <c:pt idx="455">
                  <c:v>1298.7</c:v>
                </c:pt>
                <c:pt idx="456">
                  <c:v>1307.23</c:v>
                </c:pt>
                <c:pt idx="457">
                  <c:v>1365.68</c:v>
                </c:pt>
                <c:pt idx="458">
                  <c:v>1361.46</c:v>
                </c:pt>
                <c:pt idx="459">
                  <c:v>1356.12</c:v>
                </c:pt>
                <c:pt idx="460">
                  <c:v>1364.36</c:v>
                </c:pt>
                <c:pt idx="461">
                  <c:v>1325.56</c:v>
                </c:pt>
                <c:pt idx="462">
                  <c:v>1308.8900000000001</c:v>
                </c:pt>
                <c:pt idx="463">
                  <c:v>1265.5899999999999</c:v>
                </c:pt>
                <c:pt idx="464">
                  <c:v>1224.45</c:v>
                </c:pt>
                <c:pt idx="465">
                  <c:v>1212.05</c:v>
                </c:pt>
                <c:pt idx="466">
                  <c:v>1241.8800000000001</c:v>
                </c:pt>
                <c:pt idx="467">
                  <c:v>1236.8900000000001</c:v>
                </c:pt>
                <c:pt idx="468">
                  <c:v>1283.79</c:v>
                </c:pt>
                <c:pt idx="469">
                  <c:v>1325.73</c:v>
                </c:pt>
                <c:pt idx="470">
                  <c:v>1346.45</c:v>
                </c:pt>
                <c:pt idx="471">
                  <c:v>1323.61</c:v>
                </c:pt>
                <c:pt idx="472">
                  <c:v>1310.17</c:v>
                </c:pt>
                <c:pt idx="473">
                  <c:v>1311.4</c:v>
                </c:pt>
                <c:pt idx="474">
                  <c:v>1438.43</c:v>
                </c:pt>
                <c:pt idx="475">
                  <c:v>1450.65</c:v>
                </c:pt>
                <c:pt idx="476">
                  <c:v>1552.65</c:v>
                </c:pt>
                <c:pt idx="477">
                  <c:v>1556.11</c:v>
                </c:pt>
                <c:pt idx="478">
                  <c:v>1516.65</c:v>
                </c:pt>
                <c:pt idx="479">
                  <c:v>1514.29</c:v>
                </c:pt>
                <c:pt idx="480">
                  <c:v>1524.48</c:v>
                </c:pt>
                <c:pt idx="481">
                  <c:v>1609.12</c:v>
                </c:pt>
                <c:pt idx="482">
                  <c:v>1687.92</c:v>
                </c:pt>
                <c:pt idx="483">
                  <c:v>1701.61</c:v>
                </c:pt>
                <c:pt idx="484">
                  <c:v>1744.37</c:v>
                </c:pt>
                <c:pt idx="485">
                  <c:v>1764.12</c:v>
                </c:pt>
                <c:pt idx="486">
                  <c:v>1784.31</c:v>
                </c:pt>
                <c:pt idx="487">
                  <c:v>1977.4</c:v>
                </c:pt>
                <c:pt idx="488">
                  <c:v>2070.48</c:v>
                </c:pt>
                <c:pt idx="489">
                  <c:v>1991.22</c:v>
                </c:pt>
                <c:pt idx="490">
                  <c:v>1932.16</c:v>
                </c:pt>
                <c:pt idx="491">
                  <c:v>1964.66</c:v>
                </c:pt>
                <c:pt idx="492">
                  <c:v>1905.59</c:v>
                </c:pt>
                <c:pt idx="493">
                  <c:v>1957.87</c:v>
                </c:pt>
                <c:pt idx="494">
                  <c:v>1865.89</c:v>
                </c:pt>
                <c:pt idx="495">
                  <c:v>1758.19</c:v>
                </c:pt>
                <c:pt idx="496">
                  <c:v>1797.28</c:v>
                </c:pt>
                <c:pt idx="497">
                  <c:v>1911.94</c:v>
                </c:pt>
                <c:pt idx="498">
                  <c:v>1915.42</c:v>
                </c:pt>
                <c:pt idx="499">
                  <c:v>1832.87</c:v>
                </c:pt>
                <c:pt idx="500">
                  <c:v>1830.87</c:v>
                </c:pt>
                <c:pt idx="501">
                  <c:v>1833.19</c:v>
                </c:pt>
                <c:pt idx="502">
                  <c:v>1812.24</c:v>
                </c:pt>
                <c:pt idx="503">
                  <c:v>1875.09</c:v>
                </c:pt>
                <c:pt idx="504">
                  <c:v>1829.66</c:v>
                </c:pt>
                <c:pt idx="505">
                  <c:v>1852.75</c:v>
                </c:pt>
                <c:pt idx="506">
                  <c:v>1972.4</c:v>
                </c:pt>
                <c:pt idx="507">
                  <c:v>2065.89</c:v>
                </c:pt>
                <c:pt idx="508">
                  <c:v>1996.96</c:v>
                </c:pt>
                <c:pt idx="509">
                  <c:v>1907.61</c:v>
                </c:pt>
                <c:pt idx="510">
                  <c:v>1877.31</c:v>
                </c:pt>
                <c:pt idx="511">
                  <c:v>1813.12</c:v>
                </c:pt>
                <c:pt idx="512">
                  <c:v>1805.22</c:v>
                </c:pt>
                <c:pt idx="513">
                  <c:v>1733.96</c:v>
                </c:pt>
                <c:pt idx="514">
                  <c:v>1727.76</c:v>
                </c:pt>
                <c:pt idx="515">
                  <c:v>1784.04</c:v>
                </c:pt>
                <c:pt idx="516">
                  <c:v>1829.6</c:v>
                </c:pt>
                <c:pt idx="517">
                  <c:v>1948.77</c:v>
                </c:pt>
                <c:pt idx="518">
                  <c:v>1958.83</c:v>
                </c:pt>
                <c:pt idx="519">
                  <c:v>2007.32</c:v>
                </c:pt>
                <c:pt idx="520">
                  <c:v>2047.07</c:v>
                </c:pt>
                <c:pt idx="521">
                  <c:v>2059.31</c:v>
                </c:pt>
                <c:pt idx="522">
                  <c:v>1983.19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62-4B09-8C52-D936D3153994}"/>
            </c:ext>
          </c:extLst>
        </c:ser>
        <c:ser>
          <c:idx val="2"/>
          <c:order val="2"/>
          <c:tx>
            <c:strRef>
              <c:f>GCY00_Barchart_Interactive_Char!$E$2</c:f>
              <c:strCache>
                <c:ptCount val="1"/>
                <c:pt idx="0">
                  <c:v> Gold Monthly Low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GCY00_Barchart_Interactive_Char!$B$3:$B$560</c:f>
              <c:numCache>
                <c:formatCode>mmm\-yy</c:formatCode>
                <c:ptCount val="547"/>
                <c:pt idx="0">
                  <c:v>29190</c:v>
                </c:pt>
                <c:pt idx="1">
                  <c:v>29221</c:v>
                </c:pt>
                <c:pt idx="2">
                  <c:v>29252</c:v>
                </c:pt>
                <c:pt idx="3">
                  <c:v>29281</c:v>
                </c:pt>
                <c:pt idx="4">
                  <c:v>29312</c:v>
                </c:pt>
                <c:pt idx="5">
                  <c:v>29342</c:v>
                </c:pt>
                <c:pt idx="6">
                  <c:v>29373</c:v>
                </c:pt>
                <c:pt idx="7">
                  <c:v>29403</c:v>
                </c:pt>
                <c:pt idx="8">
                  <c:v>29434</c:v>
                </c:pt>
                <c:pt idx="9">
                  <c:v>29465</c:v>
                </c:pt>
                <c:pt idx="10">
                  <c:v>29495</c:v>
                </c:pt>
                <c:pt idx="11">
                  <c:v>29526</c:v>
                </c:pt>
                <c:pt idx="12">
                  <c:v>29556</c:v>
                </c:pt>
                <c:pt idx="13">
                  <c:v>29587</c:v>
                </c:pt>
                <c:pt idx="14">
                  <c:v>29618</c:v>
                </c:pt>
                <c:pt idx="15">
                  <c:v>29646</c:v>
                </c:pt>
                <c:pt idx="16">
                  <c:v>29677</c:v>
                </c:pt>
                <c:pt idx="17">
                  <c:v>29707</c:v>
                </c:pt>
                <c:pt idx="18">
                  <c:v>29738</c:v>
                </c:pt>
                <c:pt idx="19">
                  <c:v>29768</c:v>
                </c:pt>
                <c:pt idx="20">
                  <c:v>29799</c:v>
                </c:pt>
                <c:pt idx="21">
                  <c:v>29830</c:v>
                </c:pt>
                <c:pt idx="22">
                  <c:v>29860</c:v>
                </c:pt>
                <c:pt idx="23">
                  <c:v>29891</c:v>
                </c:pt>
                <c:pt idx="24">
                  <c:v>29921</c:v>
                </c:pt>
                <c:pt idx="25">
                  <c:v>29952</c:v>
                </c:pt>
                <c:pt idx="26">
                  <c:v>29983</c:v>
                </c:pt>
                <c:pt idx="27">
                  <c:v>30011</c:v>
                </c:pt>
                <c:pt idx="28">
                  <c:v>30042</c:v>
                </c:pt>
                <c:pt idx="29">
                  <c:v>30072</c:v>
                </c:pt>
                <c:pt idx="30">
                  <c:v>30103</c:v>
                </c:pt>
                <c:pt idx="31">
                  <c:v>30133</c:v>
                </c:pt>
                <c:pt idx="32">
                  <c:v>30164</c:v>
                </c:pt>
                <c:pt idx="33">
                  <c:v>30195</c:v>
                </c:pt>
                <c:pt idx="34">
                  <c:v>30225</c:v>
                </c:pt>
                <c:pt idx="35">
                  <c:v>30256</c:v>
                </c:pt>
                <c:pt idx="36">
                  <c:v>30286</c:v>
                </c:pt>
                <c:pt idx="37">
                  <c:v>30317</c:v>
                </c:pt>
                <c:pt idx="38">
                  <c:v>30348</c:v>
                </c:pt>
                <c:pt idx="39">
                  <c:v>30376</c:v>
                </c:pt>
                <c:pt idx="40">
                  <c:v>30407</c:v>
                </c:pt>
                <c:pt idx="41">
                  <c:v>30437</c:v>
                </c:pt>
                <c:pt idx="42">
                  <c:v>30468</c:v>
                </c:pt>
                <c:pt idx="43">
                  <c:v>30498</c:v>
                </c:pt>
                <c:pt idx="44">
                  <c:v>30529</c:v>
                </c:pt>
                <c:pt idx="45">
                  <c:v>30560</c:v>
                </c:pt>
                <c:pt idx="46">
                  <c:v>30590</c:v>
                </c:pt>
                <c:pt idx="47">
                  <c:v>30621</c:v>
                </c:pt>
                <c:pt idx="48">
                  <c:v>30651</c:v>
                </c:pt>
                <c:pt idx="49">
                  <c:v>30682</c:v>
                </c:pt>
                <c:pt idx="50">
                  <c:v>30713</c:v>
                </c:pt>
                <c:pt idx="51">
                  <c:v>30742</c:v>
                </c:pt>
                <c:pt idx="52">
                  <c:v>30773</c:v>
                </c:pt>
                <c:pt idx="53">
                  <c:v>30803</c:v>
                </c:pt>
                <c:pt idx="54">
                  <c:v>30834</c:v>
                </c:pt>
                <c:pt idx="55">
                  <c:v>30864</c:v>
                </c:pt>
                <c:pt idx="56">
                  <c:v>30895</c:v>
                </c:pt>
                <c:pt idx="57">
                  <c:v>30926</c:v>
                </c:pt>
                <c:pt idx="58">
                  <c:v>30956</c:v>
                </c:pt>
                <c:pt idx="59">
                  <c:v>30987</c:v>
                </c:pt>
                <c:pt idx="60">
                  <c:v>31017</c:v>
                </c:pt>
                <c:pt idx="61">
                  <c:v>31048</c:v>
                </c:pt>
                <c:pt idx="62">
                  <c:v>31079</c:v>
                </c:pt>
                <c:pt idx="63">
                  <c:v>31107</c:v>
                </c:pt>
                <c:pt idx="64">
                  <c:v>31138</c:v>
                </c:pt>
                <c:pt idx="65">
                  <c:v>31168</c:v>
                </c:pt>
                <c:pt idx="66">
                  <c:v>31199</c:v>
                </c:pt>
                <c:pt idx="67">
                  <c:v>31229</c:v>
                </c:pt>
                <c:pt idx="68">
                  <c:v>31260</c:v>
                </c:pt>
                <c:pt idx="69">
                  <c:v>31291</c:v>
                </c:pt>
                <c:pt idx="70">
                  <c:v>31321</c:v>
                </c:pt>
                <c:pt idx="71">
                  <c:v>31352</c:v>
                </c:pt>
                <c:pt idx="72">
                  <c:v>31382</c:v>
                </c:pt>
                <c:pt idx="73">
                  <c:v>31413</c:v>
                </c:pt>
                <c:pt idx="74">
                  <c:v>31444</c:v>
                </c:pt>
                <c:pt idx="75">
                  <c:v>31472</c:v>
                </c:pt>
                <c:pt idx="76">
                  <c:v>31503</c:v>
                </c:pt>
                <c:pt idx="77">
                  <c:v>31533</c:v>
                </c:pt>
                <c:pt idx="78">
                  <c:v>31564</c:v>
                </c:pt>
                <c:pt idx="79">
                  <c:v>31594</c:v>
                </c:pt>
                <c:pt idx="80">
                  <c:v>31625</c:v>
                </c:pt>
                <c:pt idx="81">
                  <c:v>31656</c:v>
                </c:pt>
                <c:pt idx="82">
                  <c:v>31686</c:v>
                </c:pt>
                <c:pt idx="83">
                  <c:v>31717</c:v>
                </c:pt>
                <c:pt idx="84">
                  <c:v>31747</c:v>
                </c:pt>
                <c:pt idx="85">
                  <c:v>31778</c:v>
                </c:pt>
                <c:pt idx="86">
                  <c:v>31809</c:v>
                </c:pt>
                <c:pt idx="87">
                  <c:v>31837</c:v>
                </c:pt>
                <c:pt idx="88">
                  <c:v>31868</c:v>
                </c:pt>
                <c:pt idx="89">
                  <c:v>31898</c:v>
                </c:pt>
                <c:pt idx="90">
                  <c:v>31929</c:v>
                </c:pt>
                <c:pt idx="91">
                  <c:v>31959</c:v>
                </c:pt>
                <c:pt idx="92">
                  <c:v>31990</c:v>
                </c:pt>
                <c:pt idx="93">
                  <c:v>32021</c:v>
                </c:pt>
                <c:pt idx="94">
                  <c:v>32051</c:v>
                </c:pt>
                <c:pt idx="95">
                  <c:v>32082</c:v>
                </c:pt>
                <c:pt idx="96">
                  <c:v>32112</c:v>
                </c:pt>
                <c:pt idx="97">
                  <c:v>32143</c:v>
                </c:pt>
                <c:pt idx="98">
                  <c:v>32174</c:v>
                </c:pt>
                <c:pt idx="99">
                  <c:v>32203</c:v>
                </c:pt>
                <c:pt idx="100">
                  <c:v>32234</c:v>
                </c:pt>
                <c:pt idx="101">
                  <c:v>32264</c:v>
                </c:pt>
                <c:pt idx="102">
                  <c:v>32295</c:v>
                </c:pt>
                <c:pt idx="103">
                  <c:v>32325</c:v>
                </c:pt>
                <c:pt idx="104">
                  <c:v>32356</c:v>
                </c:pt>
                <c:pt idx="105">
                  <c:v>32387</c:v>
                </c:pt>
                <c:pt idx="106">
                  <c:v>32417</c:v>
                </c:pt>
                <c:pt idx="107">
                  <c:v>32448</c:v>
                </c:pt>
                <c:pt idx="108">
                  <c:v>32478</c:v>
                </c:pt>
                <c:pt idx="109">
                  <c:v>32509</c:v>
                </c:pt>
                <c:pt idx="110">
                  <c:v>32540</c:v>
                </c:pt>
                <c:pt idx="111">
                  <c:v>32568</c:v>
                </c:pt>
                <c:pt idx="112">
                  <c:v>32599</c:v>
                </c:pt>
                <c:pt idx="113">
                  <c:v>32629</c:v>
                </c:pt>
                <c:pt idx="114">
                  <c:v>32660</c:v>
                </c:pt>
                <c:pt idx="115">
                  <c:v>32690</c:v>
                </c:pt>
                <c:pt idx="116">
                  <c:v>32721</c:v>
                </c:pt>
                <c:pt idx="117">
                  <c:v>32752</c:v>
                </c:pt>
                <c:pt idx="118">
                  <c:v>32782</c:v>
                </c:pt>
                <c:pt idx="119">
                  <c:v>32813</c:v>
                </c:pt>
                <c:pt idx="120">
                  <c:v>32843</c:v>
                </c:pt>
                <c:pt idx="121">
                  <c:v>32874</c:v>
                </c:pt>
                <c:pt idx="122">
                  <c:v>32905</c:v>
                </c:pt>
                <c:pt idx="123">
                  <c:v>32933</c:v>
                </c:pt>
                <c:pt idx="124">
                  <c:v>32964</c:v>
                </c:pt>
                <c:pt idx="125">
                  <c:v>32994</c:v>
                </c:pt>
                <c:pt idx="126">
                  <c:v>33025</c:v>
                </c:pt>
                <c:pt idx="127">
                  <c:v>33055</c:v>
                </c:pt>
                <c:pt idx="128">
                  <c:v>33086</c:v>
                </c:pt>
                <c:pt idx="129">
                  <c:v>33117</c:v>
                </c:pt>
                <c:pt idx="130">
                  <c:v>33147</c:v>
                </c:pt>
                <c:pt idx="131">
                  <c:v>33178</c:v>
                </c:pt>
                <c:pt idx="132">
                  <c:v>33208</c:v>
                </c:pt>
                <c:pt idx="133">
                  <c:v>33239</c:v>
                </c:pt>
                <c:pt idx="134">
                  <c:v>33270</c:v>
                </c:pt>
                <c:pt idx="135">
                  <c:v>33298</c:v>
                </c:pt>
                <c:pt idx="136">
                  <c:v>33329</c:v>
                </c:pt>
                <c:pt idx="137">
                  <c:v>33359</c:v>
                </c:pt>
                <c:pt idx="138">
                  <c:v>33390</c:v>
                </c:pt>
                <c:pt idx="139">
                  <c:v>33420</c:v>
                </c:pt>
                <c:pt idx="140">
                  <c:v>33451</c:v>
                </c:pt>
                <c:pt idx="141">
                  <c:v>33482</c:v>
                </c:pt>
                <c:pt idx="142">
                  <c:v>33512</c:v>
                </c:pt>
                <c:pt idx="143">
                  <c:v>33543</c:v>
                </c:pt>
                <c:pt idx="144">
                  <c:v>33573</c:v>
                </c:pt>
                <c:pt idx="145">
                  <c:v>33604</c:v>
                </c:pt>
                <c:pt idx="146">
                  <c:v>33635</c:v>
                </c:pt>
                <c:pt idx="147">
                  <c:v>33664</c:v>
                </c:pt>
                <c:pt idx="148">
                  <c:v>33695</c:v>
                </c:pt>
                <c:pt idx="149">
                  <c:v>33725</c:v>
                </c:pt>
                <c:pt idx="150">
                  <c:v>33756</c:v>
                </c:pt>
                <c:pt idx="151">
                  <c:v>33786</c:v>
                </c:pt>
                <c:pt idx="152">
                  <c:v>33817</c:v>
                </c:pt>
                <c:pt idx="153">
                  <c:v>33848</c:v>
                </c:pt>
                <c:pt idx="154">
                  <c:v>33878</c:v>
                </c:pt>
                <c:pt idx="155">
                  <c:v>33909</c:v>
                </c:pt>
                <c:pt idx="156">
                  <c:v>33939</c:v>
                </c:pt>
                <c:pt idx="157">
                  <c:v>33970</c:v>
                </c:pt>
                <c:pt idx="158">
                  <c:v>34001</c:v>
                </c:pt>
                <c:pt idx="159">
                  <c:v>34029</c:v>
                </c:pt>
                <c:pt idx="160">
                  <c:v>34060</c:v>
                </c:pt>
                <c:pt idx="161">
                  <c:v>34090</c:v>
                </c:pt>
                <c:pt idx="162">
                  <c:v>34121</c:v>
                </c:pt>
                <c:pt idx="163">
                  <c:v>34151</c:v>
                </c:pt>
                <c:pt idx="164">
                  <c:v>34182</c:v>
                </c:pt>
                <c:pt idx="165">
                  <c:v>34213</c:v>
                </c:pt>
                <c:pt idx="166">
                  <c:v>34243</c:v>
                </c:pt>
                <c:pt idx="167">
                  <c:v>34274</c:v>
                </c:pt>
                <c:pt idx="168">
                  <c:v>34304</c:v>
                </c:pt>
                <c:pt idx="169">
                  <c:v>34335</c:v>
                </c:pt>
                <c:pt idx="170">
                  <c:v>34366</c:v>
                </c:pt>
                <c:pt idx="171">
                  <c:v>34394</c:v>
                </c:pt>
                <c:pt idx="172">
                  <c:v>34425</c:v>
                </c:pt>
                <c:pt idx="173">
                  <c:v>34455</c:v>
                </c:pt>
                <c:pt idx="174">
                  <c:v>34486</c:v>
                </c:pt>
                <c:pt idx="175">
                  <c:v>34516</c:v>
                </c:pt>
                <c:pt idx="176">
                  <c:v>34547</c:v>
                </c:pt>
                <c:pt idx="177">
                  <c:v>34578</c:v>
                </c:pt>
                <c:pt idx="178">
                  <c:v>34608</c:v>
                </c:pt>
                <c:pt idx="179">
                  <c:v>34639</c:v>
                </c:pt>
                <c:pt idx="180">
                  <c:v>34669</c:v>
                </c:pt>
                <c:pt idx="181">
                  <c:v>34700</c:v>
                </c:pt>
                <c:pt idx="182">
                  <c:v>34731</c:v>
                </c:pt>
                <c:pt idx="183">
                  <c:v>34759</c:v>
                </c:pt>
                <c:pt idx="184">
                  <c:v>34790</c:v>
                </c:pt>
                <c:pt idx="185">
                  <c:v>34820</c:v>
                </c:pt>
                <c:pt idx="186">
                  <c:v>34851</c:v>
                </c:pt>
                <c:pt idx="187">
                  <c:v>34881</c:v>
                </c:pt>
                <c:pt idx="188">
                  <c:v>34912</c:v>
                </c:pt>
                <c:pt idx="189">
                  <c:v>34943</c:v>
                </c:pt>
                <c:pt idx="190">
                  <c:v>34973</c:v>
                </c:pt>
                <c:pt idx="191">
                  <c:v>35004</c:v>
                </c:pt>
                <c:pt idx="192">
                  <c:v>35034</c:v>
                </c:pt>
                <c:pt idx="193">
                  <c:v>35065</c:v>
                </c:pt>
                <c:pt idx="194">
                  <c:v>35096</c:v>
                </c:pt>
                <c:pt idx="195">
                  <c:v>35125</c:v>
                </c:pt>
                <c:pt idx="196">
                  <c:v>35156</c:v>
                </c:pt>
                <c:pt idx="197">
                  <c:v>35186</c:v>
                </c:pt>
                <c:pt idx="198">
                  <c:v>35217</c:v>
                </c:pt>
                <c:pt idx="199">
                  <c:v>35247</c:v>
                </c:pt>
                <c:pt idx="200">
                  <c:v>35278</c:v>
                </c:pt>
                <c:pt idx="201">
                  <c:v>35309</c:v>
                </c:pt>
                <c:pt idx="202">
                  <c:v>35339</c:v>
                </c:pt>
                <c:pt idx="203">
                  <c:v>35370</c:v>
                </c:pt>
                <c:pt idx="204">
                  <c:v>35400</c:v>
                </c:pt>
                <c:pt idx="205">
                  <c:v>35431</c:v>
                </c:pt>
                <c:pt idx="206">
                  <c:v>35462</c:v>
                </c:pt>
                <c:pt idx="207">
                  <c:v>35490</c:v>
                </c:pt>
                <c:pt idx="208">
                  <c:v>35521</c:v>
                </c:pt>
                <c:pt idx="209">
                  <c:v>35551</c:v>
                </c:pt>
                <c:pt idx="210">
                  <c:v>35582</c:v>
                </c:pt>
                <c:pt idx="211">
                  <c:v>35612</c:v>
                </c:pt>
                <c:pt idx="212">
                  <c:v>35643</c:v>
                </c:pt>
                <c:pt idx="213">
                  <c:v>35674</c:v>
                </c:pt>
                <c:pt idx="214">
                  <c:v>35704</c:v>
                </c:pt>
                <c:pt idx="215">
                  <c:v>35735</c:v>
                </c:pt>
                <c:pt idx="216">
                  <c:v>35765</c:v>
                </c:pt>
                <c:pt idx="217">
                  <c:v>35796</c:v>
                </c:pt>
                <c:pt idx="218">
                  <c:v>35827</c:v>
                </c:pt>
                <c:pt idx="219">
                  <c:v>35855</c:v>
                </c:pt>
                <c:pt idx="220">
                  <c:v>35886</c:v>
                </c:pt>
                <c:pt idx="221">
                  <c:v>35916</c:v>
                </c:pt>
                <c:pt idx="222">
                  <c:v>35947</c:v>
                </c:pt>
                <c:pt idx="223">
                  <c:v>35977</c:v>
                </c:pt>
                <c:pt idx="224">
                  <c:v>36008</c:v>
                </c:pt>
                <c:pt idx="225">
                  <c:v>36039</c:v>
                </c:pt>
                <c:pt idx="226">
                  <c:v>36069</c:v>
                </c:pt>
                <c:pt idx="227">
                  <c:v>36100</c:v>
                </c:pt>
                <c:pt idx="228">
                  <c:v>36130</c:v>
                </c:pt>
                <c:pt idx="229">
                  <c:v>36161</c:v>
                </c:pt>
                <c:pt idx="230">
                  <c:v>36192</c:v>
                </c:pt>
                <c:pt idx="231">
                  <c:v>36220</c:v>
                </c:pt>
                <c:pt idx="232">
                  <c:v>36251</c:v>
                </c:pt>
                <c:pt idx="233">
                  <c:v>36281</c:v>
                </c:pt>
                <c:pt idx="234">
                  <c:v>36312</c:v>
                </c:pt>
                <c:pt idx="235">
                  <c:v>36342</c:v>
                </c:pt>
                <c:pt idx="236">
                  <c:v>36373</c:v>
                </c:pt>
                <c:pt idx="237">
                  <c:v>36404</c:v>
                </c:pt>
                <c:pt idx="238">
                  <c:v>36434</c:v>
                </c:pt>
                <c:pt idx="239">
                  <c:v>36465</c:v>
                </c:pt>
                <c:pt idx="240">
                  <c:v>36495</c:v>
                </c:pt>
                <c:pt idx="241">
                  <c:v>36526</c:v>
                </c:pt>
                <c:pt idx="242">
                  <c:v>36557</c:v>
                </c:pt>
                <c:pt idx="243">
                  <c:v>36586</c:v>
                </c:pt>
                <c:pt idx="244">
                  <c:v>36617</c:v>
                </c:pt>
                <c:pt idx="245">
                  <c:v>36647</c:v>
                </c:pt>
                <c:pt idx="246">
                  <c:v>36678</c:v>
                </c:pt>
                <c:pt idx="247">
                  <c:v>36708</c:v>
                </c:pt>
                <c:pt idx="248">
                  <c:v>36739</c:v>
                </c:pt>
                <c:pt idx="249">
                  <c:v>36770</c:v>
                </c:pt>
                <c:pt idx="250">
                  <c:v>36800</c:v>
                </c:pt>
                <c:pt idx="251">
                  <c:v>36831</c:v>
                </c:pt>
                <c:pt idx="252">
                  <c:v>36861</c:v>
                </c:pt>
                <c:pt idx="253">
                  <c:v>36892</c:v>
                </c:pt>
                <c:pt idx="254">
                  <c:v>36923</c:v>
                </c:pt>
                <c:pt idx="255">
                  <c:v>36951</c:v>
                </c:pt>
                <c:pt idx="256">
                  <c:v>36982</c:v>
                </c:pt>
                <c:pt idx="257">
                  <c:v>37012</c:v>
                </c:pt>
                <c:pt idx="258">
                  <c:v>37043</c:v>
                </c:pt>
                <c:pt idx="259">
                  <c:v>37073</c:v>
                </c:pt>
                <c:pt idx="260">
                  <c:v>37104</c:v>
                </c:pt>
                <c:pt idx="261">
                  <c:v>37135</c:v>
                </c:pt>
                <c:pt idx="262">
                  <c:v>37165</c:v>
                </c:pt>
                <c:pt idx="263">
                  <c:v>37196</c:v>
                </c:pt>
                <c:pt idx="264">
                  <c:v>37226</c:v>
                </c:pt>
                <c:pt idx="265">
                  <c:v>37257</c:v>
                </c:pt>
                <c:pt idx="266">
                  <c:v>37288</c:v>
                </c:pt>
                <c:pt idx="267">
                  <c:v>37316</c:v>
                </c:pt>
                <c:pt idx="268">
                  <c:v>37347</c:v>
                </c:pt>
                <c:pt idx="269">
                  <c:v>37377</c:v>
                </c:pt>
                <c:pt idx="270">
                  <c:v>37408</c:v>
                </c:pt>
                <c:pt idx="271">
                  <c:v>37438</c:v>
                </c:pt>
                <c:pt idx="272">
                  <c:v>37469</c:v>
                </c:pt>
                <c:pt idx="273">
                  <c:v>37500</c:v>
                </c:pt>
                <c:pt idx="274">
                  <c:v>37530</c:v>
                </c:pt>
                <c:pt idx="275">
                  <c:v>37561</c:v>
                </c:pt>
                <c:pt idx="276">
                  <c:v>37591</c:v>
                </c:pt>
                <c:pt idx="277">
                  <c:v>37622</c:v>
                </c:pt>
                <c:pt idx="278">
                  <c:v>37653</c:v>
                </c:pt>
                <c:pt idx="279">
                  <c:v>37681</c:v>
                </c:pt>
                <c:pt idx="280">
                  <c:v>37712</c:v>
                </c:pt>
                <c:pt idx="281">
                  <c:v>37742</c:v>
                </c:pt>
                <c:pt idx="282">
                  <c:v>37773</c:v>
                </c:pt>
                <c:pt idx="283">
                  <c:v>37803</c:v>
                </c:pt>
                <c:pt idx="284">
                  <c:v>37834</c:v>
                </c:pt>
                <c:pt idx="285">
                  <c:v>37865</c:v>
                </c:pt>
                <c:pt idx="286">
                  <c:v>37895</c:v>
                </c:pt>
                <c:pt idx="287">
                  <c:v>37926</c:v>
                </c:pt>
                <c:pt idx="288">
                  <c:v>37956</c:v>
                </c:pt>
                <c:pt idx="289">
                  <c:v>37987</c:v>
                </c:pt>
                <c:pt idx="290">
                  <c:v>38018</c:v>
                </c:pt>
                <c:pt idx="291">
                  <c:v>38047</c:v>
                </c:pt>
                <c:pt idx="292">
                  <c:v>38078</c:v>
                </c:pt>
                <c:pt idx="293">
                  <c:v>38108</c:v>
                </c:pt>
                <c:pt idx="294">
                  <c:v>38139</c:v>
                </c:pt>
                <c:pt idx="295">
                  <c:v>38169</c:v>
                </c:pt>
                <c:pt idx="296">
                  <c:v>38200</c:v>
                </c:pt>
                <c:pt idx="297">
                  <c:v>38231</c:v>
                </c:pt>
                <c:pt idx="298">
                  <c:v>38261</c:v>
                </c:pt>
                <c:pt idx="299">
                  <c:v>38292</c:v>
                </c:pt>
                <c:pt idx="300">
                  <c:v>38322</c:v>
                </c:pt>
                <c:pt idx="301">
                  <c:v>38353</c:v>
                </c:pt>
                <c:pt idx="302">
                  <c:v>38384</c:v>
                </c:pt>
                <c:pt idx="303">
                  <c:v>38412</c:v>
                </c:pt>
                <c:pt idx="304">
                  <c:v>38443</c:v>
                </c:pt>
                <c:pt idx="305">
                  <c:v>38473</c:v>
                </c:pt>
                <c:pt idx="306">
                  <c:v>38504</c:v>
                </c:pt>
                <c:pt idx="307">
                  <c:v>38534</c:v>
                </c:pt>
                <c:pt idx="308">
                  <c:v>38565</c:v>
                </c:pt>
                <c:pt idx="309">
                  <c:v>38596</c:v>
                </c:pt>
                <c:pt idx="310">
                  <c:v>38626</c:v>
                </c:pt>
                <c:pt idx="311">
                  <c:v>38657</c:v>
                </c:pt>
                <c:pt idx="312">
                  <c:v>38687</c:v>
                </c:pt>
                <c:pt idx="313">
                  <c:v>38718</c:v>
                </c:pt>
                <c:pt idx="314">
                  <c:v>38749</c:v>
                </c:pt>
                <c:pt idx="315">
                  <c:v>38777</c:v>
                </c:pt>
                <c:pt idx="316">
                  <c:v>38808</c:v>
                </c:pt>
                <c:pt idx="317">
                  <c:v>38838</c:v>
                </c:pt>
                <c:pt idx="318">
                  <c:v>38869</c:v>
                </c:pt>
                <c:pt idx="319">
                  <c:v>38899</c:v>
                </c:pt>
                <c:pt idx="320">
                  <c:v>38930</c:v>
                </c:pt>
                <c:pt idx="321">
                  <c:v>38961</c:v>
                </c:pt>
                <c:pt idx="322">
                  <c:v>38991</c:v>
                </c:pt>
                <c:pt idx="323">
                  <c:v>39022</c:v>
                </c:pt>
                <c:pt idx="324">
                  <c:v>39052</c:v>
                </c:pt>
                <c:pt idx="325">
                  <c:v>39083</c:v>
                </c:pt>
                <c:pt idx="326">
                  <c:v>39114</c:v>
                </c:pt>
                <c:pt idx="327">
                  <c:v>39142</c:v>
                </c:pt>
                <c:pt idx="328">
                  <c:v>39173</c:v>
                </c:pt>
                <c:pt idx="329">
                  <c:v>39203</c:v>
                </c:pt>
                <c:pt idx="330">
                  <c:v>39234</c:v>
                </c:pt>
                <c:pt idx="331">
                  <c:v>39264</c:v>
                </c:pt>
                <c:pt idx="332">
                  <c:v>39295</c:v>
                </c:pt>
                <c:pt idx="333">
                  <c:v>39326</c:v>
                </c:pt>
                <c:pt idx="334">
                  <c:v>39356</c:v>
                </c:pt>
                <c:pt idx="335">
                  <c:v>39387</c:v>
                </c:pt>
                <c:pt idx="336">
                  <c:v>39417</c:v>
                </c:pt>
                <c:pt idx="337">
                  <c:v>39448</c:v>
                </c:pt>
                <c:pt idx="338">
                  <c:v>39479</c:v>
                </c:pt>
                <c:pt idx="339">
                  <c:v>39508</c:v>
                </c:pt>
                <c:pt idx="340">
                  <c:v>39539</c:v>
                </c:pt>
                <c:pt idx="341">
                  <c:v>39569</c:v>
                </c:pt>
                <c:pt idx="342">
                  <c:v>39600</c:v>
                </c:pt>
                <c:pt idx="343">
                  <c:v>39630</c:v>
                </c:pt>
                <c:pt idx="344">
                  <c:v>39661</c:v>
                </c:pt>
                <c:pt idx="345">
                  <c:v>39692</c:v>
                </c:pt>
                <c:pt idx="346">
                  <c:v>39722</c:v>
                </c:pt>
                <c:pt idx="347">
                  <c:v>39753</c:v>
                </c:pt>
                <c:pt idx="348">
                  <c:v>39783</c:v>
                </c:pt>
                <c:pt idx="349">
                  <c:v>39814</c:v>
                </c:pt>
                <c:pt idx="350">
                  <c:v>39845</c:v>
                </c:pt>
                <c:pt idx="351">
                  <c:v>39873</c:v>
                </c:pt>
                <c:pt idx="352">
                  <c:v>39904</c:v>
                </c:pt>
                <c:pt idx="353">
                  <c:v>39934</c:v>
                </c:pt>
                <c:pt idx="354">
                  <c:v>39965</c:v>
                </c:pt>
                <c:pt idx="355">
                  <c:v>39995</c:v>
                </c:pt>
                <c:pt idx="356">
                  <c:v>40026</c:v>
                </c:pt>
                <c:pt idx="357">
                  <c:v>40057</c:v>
                </c:pt>
                <c:pt idx="358">
                  <c:v>40087</c:v>
                </c:pt>
                <c:pt idx="359">
                  <c:v>40118</c:v>
                </c:pt>
                <c:pt idx="360">
                  <c:v>40148</c:v>
                </c:pt>
                <c:pt idx="361">
                  <c:v>40179</c:v>
                </c:pt>
                <c:pt idx="362">
                  <c:v>40210</c:v>
                </c:pt>
                <c:pt idx="363">
                  <c:v>40238</c:v>
                </c:pt>
                <c:pt idx="364">
                  <c:v>40269</c:v>
                </c:pt>
                <c:pt idx="365">
                  <c:v>40299</c:v>
                </c:pt>
                <c:pt idx="366">
                  <c:v>40330</c:v>
                </c:pt>
                <c:pt idx="367">
                  <c:v>40360</c:v>
                </c:pt>
                <c:pt idx="368">
                  <c:v>40391</c:v>
                </c:pt>
                <c:pt idx="369">
                  <c:v>40422</c:v>
                </c:pt>
                <c:pt idx="370">
                  <c:v>40452</c:v>
                </c:pt>
                <c:pt idx="371">
                  <c:v>40483</c:v>
                </c:pt>
                <c:pt idx="372">
                  <c:v>40513</c:v>
                </c:pt>
                <c:pt idx="373">
                  <c:v>40544</c:v>
                </c:pt>
                <c:pt idx="374">
                  <c:v>40575</c:v>
                </c:pt>
                <c:pt idx="375">
                  <c:v>40603</c:v>
                </c:pt>
                <c:pt idx="376">
                  <c:v>40634</c:v>
                </c:pt>
                <c:pt idx="377">
                  <c:v>40664</c:v>
                </c:pt>
                <c:pt idx="378">
                  <c:v>40695</c:v>
                </c:pt>
                <c:pt idx="379">
                  <c:v>40725</c:v>
                </c:pt>
                <c:pt idx="380">
                  <c:v>40756</c:v>
                </c:pt>
                <c:pt idx="381">
                  <c:v>40787</c:v>
                </c:pt>
                <c:pt idx="382">
                  <c:v>40817</c:v>
                </c:pt>
                <c:pt idx="383">
                  <c:v>40848</c:v>
                </c:pt>
                <c:pt idx="384">
                  <c:v>40878</c:v>
                </c:pt>
                <c:pt idx="385">
                  <c:v>40909</c:v>
                </c:pt>
                <c:pt idx="386">
                  <c:v>40940</c:v>
                </c:pt>
                <c:pt idx="387">
                  <c:v>40969</c:v>
                </c:pt>
                <c:pt idx="388">
                  <c:v>41000</c:v>
                </c:pt>
                <c:pt idx="389">
                  <c:v>41030</c:v>
                </c:pt>
                <c:pt idx="390">
                  <c:v>41061</c:v>
                </c:pt>
                <c:pt idx="391">
                  <c:v>41091</c:v>
                </c:pt>
                <c:pt idx="392">
                  <c:v>41122</c:v>
                </c:pt>
                <c:pt idx="393">
                  <c:v>41153</c:v>
                </c:pt>
                <c:pt idx="394">
                  <c:v>41183</c:v>
                </c:pt>
                <c:pt idx="395">
                  <c:v>41214</c:v>
                </c:pt>
                <c:pt idx="396">
                  <c:v>41244</c:v>
                </c:pt>
                <c:pt idx="397">
                  <c:v>41275</c:v>
                </c:pt>
                <c:pt idx="398">
                  <c:v>41306</c:v>
                </c:pt>
                <c:pt idx="399">
                  <c:v>41334</c:v>
                </c:pt>
                <c:pt idx="400">
                  <c:v>41365</c:v>
                </c:pt>
                <c:pt idx="401">
                  <c:v>41395</c:v>
                </c:pt>
                <c:pt idx="402">
                  <c:v>41426</c:v>
                </c:pt>
                <c:pt idx="403">
                  <c:v>41456</c:v>
                </c:pt>
                <c:pt idx="404">
                  <c:v>41487</c:v>
                </c:pt>
                <c:pt idx="405">
                  <c:v>41518</c:v>
                </c:pt>
                <c:pt idx="406">
                  <c:v>41548</c:v>
                </c:pt>
                <c:pt idx="407">
                  <c:v>41579</c:v>
                </c:pt>
                <c:pt idx="408">
                  <c:v>41609</c:v>
                </c:pt>
                <c:pt idx="409">
                  <c:v>41640</c:v>
                </c:pt>
                <c:pt idx="410">
                  <c:v>41671</c:v>
                </c:pt>
                <c:pt idx="411">
                  <c:v>41699</c:v>
                </c:pt>
                <c:pt idx="412">
                  <c:v>41730</c:v>
                </c:pt>
                <c:pt idx="413">
                  <c:v>41760</c:v>
                </c:pt>
                <c:pt idx="414">
                  <c:v>41791</c:v>
                </c:pt>
                <c:pt idx="415">
                  <c:v>41821</c:v>
                </c:pt>
                <c:pt idx="416">
                  <c:v>41852</c:v>
                </c:pt>
                <c:pt idx="417">
                  <c:v>41883</c:v>
                </c:pt>
                <c:pt idx="418">
                  <c:v>41913</c:v>
                </c:pt>
                <c:pt idx="419">
                  <c:v>41944</c:v>
                </c:pt>
                <c:pt idx="420">
                  <c:v>41974</c:v>
                </c:pt>
                <c:pt idx="421">
                  <c:v>42005</c:v>
                </c:pt>
                <c:pt idx="422">
                  <c:v>42036</c:v>
                </c:pt>
                <c:pt idx="423">
                  <c:v>42064</c:v>
                </c:pt>
                <c:pt idx="424">
                  <c:v>42095</c:v>
                </c:pt>
                <c:pt idx="425">
                  <c:v>42125</c:v>
                </c:pt>
                <c:pt idx="426">
                  <c:v>42156</c:v>
                </c:pt>
                <c:pt idx="427">
                  <c:v>42186</c:v>
                </c:pt>
                <c:pt idx="428">
                  <c:v>42217</c:v>
                </c:pt>
                <c:pt idx="429">
                  <c:v>42248</c:v>
                </c:pt>
                <c:pt idx="430">
                  <c:v>42278</c:v>
                </c:pt>
                <c:pt idx="431">
                  <c:v>42309</c:v>
                </c:pt>
                <c:pt idx="432">
                  <c:v>42339</c:v>
                </c:pt>
                <c:pt idx="433">
                  <c:v>42370</c:v>
                </c:pt>
                <c:pt idx="434">
                  <c:v>42401</c:v>
                </c:pt>
                <c:pt idx="435">
                  <c:v>42430</c:v>
                </c:pt>
                <c:pt idx="436">
                  <c:v>42461</c:v>
                </c:pt>
                <c:pt idx="437">
                  <c:v>42491</c:v>
                </c:pt>
                <c:pt idx="438">
                  <c:v>42522</c:v>
                </c:pt>
                <c:pt idx="439">
                  <c:v>42552</c:v>
                </c:pt>
                <c:pt idx="440">
                  <c:v>42583</c:v>
                </c:pt>
                <c:pt idx="441">
                  <c:v>42614</c:v>
                </c:pt>
                <c:pt idx="442">
                  <c:v>42644</c:v>
                </c:pt>
                <c:pt idx="443">
                  <c:v>42675</c:v>
                </c:pt>
                <c:pt idx="444">
                  <c:v>42705</c:v>
                </c:pt>
                <c:pt idx="445">
                  <c:v>42736</c:v>
                </c:pt>
                <c:pt idx="446">
                  <c:v>42767</c:v>
                </c:pt>
                <c:pt idx="447">
                  <c:v>42795</c:v>
                </c:pt>
                <c:pt idx="448">
                  <c:v>42826</c:v>
                </c:pt>
                <c:pt idx="449">
                  <c:v>42856</c:v>
                </c:pt>
                <c:pt idx="450">
                  <c:v>42887</c:v>
                </c:pt>
                <c:pt idx="451">
                  <c:v>42917</c:v>
                </c:pt>
                <c:pt idx="452">
                  <c:v>42948</c:v>
                </c:pt>
                <c:pt idx="453">
                  <c:v>42979</c:v>
                </c:pt>
                <c:pt idx="454">
                  <c:v>43009</c:v>
                </c:pt>
                <c:pt idx="455">
                  <c:v>43040</c:v>
                </c:pt>
                <c:pt idx="456">
                  <c:v>43070</c:v>
                </c:pt>
                <c:pt idx="457">
                  <c:v>43101</c:v>
                </c:pt>
                <c:pt idx="458">
                  <c:v>43132</c:v>
                </c:pt>
                <c:pt idx="459">
                  <c:v>43160</c:v>
                </c:pt>
                <c:pt idx="460">
                  <c:v>43191</c:v>
                </c:pt>
                <c:pt idx="461">
                  <c:v>43221</c:v>
                </c:pt>
                <c:pt idx="462">
                  <c:v>43252</c:v>
                </c:pt>
                <c:pt idx="463">
                  <c:v>43282</c:v>
                </c:pt>
                <c:pt idx="464">
                  <c:v>43313</c:v>
                </c:pt>
                <c:pt idx="465">
                  <c:v>43344</c:v>
                </c:pt>
                <c:pt idx="466">
                  <c:v>43374</c:v>
                </c:pt>
                <c:pt idx="467">
                  <c:v>43405</c:v>
                </c:pt>
                <c:pt idx="468">
                  <c:v>43435</c:v>
                </c:pt>
                <c:pt idx="469">
                  <c:v>43466</c:v>
                </c:pt>
                <c:pt idx="470">
                  <c:v>43497</c:v>
                </c:pt>
                <c:pt idx="471">
                  <c:v>43525</c:v>
                </c:pt>
                <c:pt idx="472">
                  <c:v>43556</c:v>
                </c:pt>
                <c:pt idx="473">
                  <c:v>43586</c:v>
                </c:pt>
                <c:pt idx="474">
                  <c:v>43617</c:v>
                </c:pt>
                <c:pt idx="475">
                  <c:v>43647</c:v>
                </c:pt>
                <c:pt idx="476">
                  <c:v>43678</c:v>
                </c:pt>
                <c:pt idx="477">
                  <c:v>43709</c:v>
                </c:pt>
                <c:pt idx="478">
                  <c:v>43739</c:v>
                </c:pt>
                <c:pt idx="479">
                  <c:v>43770</c:v>
                </c:pt>
                <c:pt idx="480">
                  <c:v>43800</c:v>
                </c:pt>
                <c:pt idx="481">
                  <c:v>43831</c:v>
                </c:pt>
                <c:pt idx="482">
                  <c:v>43862</c:v>
                </c:pt>
                <c:pt idx="483">
                  <c:v>43891</c:v>
                </c:pt>
                <c:pt idx="484">
                  <c:v>43922</c:v>
                </c:pt>
                <c:pt idx="485">
                  <c:v>43952</c:v>
                </c:pt>
                <c:pt idx="486">
                  <c:v>43983</c:v>
                </c:pt>
                <c:pt idx="487">
                  <c:v>44013</c:v>
                </c:pt>
                <c:pt idx="488">
                  <c:v>44044</c:v>
                </c:pt>
                <c:pt idx="489">
                  <c:v>44075</c:v>
                </c:pt>
                <c:pt idx="490">
                  <c:v>44105</c:v>
                </c:pt>
                <c:pt idx="491">
                  <c:v>44136</c:v>
                </c:pt>
                <c:pt idx="492">
                  <c:v>44166</c:v>
                </c:pt>
                <c:pt idx="493">
                  <c:v>44197</c:v>
                </c:pt>
                <c:pt idx="494">
                  <c:v>44228</c:v>
                </c:pt>
                <c:pt idx="495">
                  <c:v>44256</c:v>
                </c:pt>
                <c:pt idx="496">
                  <c:v>44287</c:v>
                </c:pt>
                <c:pt idx="497">
                  <c:v>44317</c:v>
                </c:pt>
                <c:pt idx="498">
                  <c:v>44348</c:v>
                </c:pt>
                <c:pt idx="499">
                  <c:v>44378</c:v>
                </c:pt>
                <c:pt idx="500">
                  <c:v>44409</c:v>
                </c:pt>
                <c:pt idx="501">
                  <c:v>44440</c:v>
                </c:pt>
                <c:pt idx="502">
                  <c:v>44470</c:v>
                </c:pt>
                <c:pt idx="503">
                  <c:v>44501</c:v>
                </c:pt>
                <c:pt idx="504">
                  <c:v>44531</c:v>
                </c:pt>
                <c:pt idx="505">
                  <c:v>44562</c:v>
                </c:pt>
                <c:pt idx="506">
                  <c:v>44593</c:v>
                </c:pt>
                <c:pt idx="507">
                  <c:v>44621</c:v>
                </c:pt>
                <c:pt idx="508">
                  <c:v>44652</c:v>
                </c:pt>
                <c:pt idx="509">
                  <c:v>44682</c:v>
                </c:pt>
                <c:pt idx="510">
                  <c:v>44713</c:v>
                </c:pt>
                <c:pt idx="511">
                  <c:v>44743</c:v>
                </c:pt>
                <c:pt idx="512">
                  <c:v>44774</c:v>
                </c:pt>
                <c:pt idx="513">
                  <c:v>44805</c:v>
                </c:pt>
                <c:pt idx="514">
                  <c:v>44835</c:v>
                </c:pt>
                <c:pt idx="515">
                  <c:v>44866</c:v>
                </c:pt>
                <c:pt idx="516">
                  <c:v>44896</c:v>
                </c:pt>
                <c:pt idx="517">
                  <c:v>44927</c:v>
                </c:pt>
                <c:pt idx="518">
                  <c:v>44958</c:v>
                </c:pt>
                <c:pt idx="519">
                  <c:v>44986</c:v>
                </c:pt>
                <c:pt idx="520">
                  <c:v>45017</c:v>
                </c:pt>
                <c:pt idx="521">
                  <c:v>45047</c:v>
                </c:pt>
                <c:pt idx="522">
                  <c:v>45078</c:v>
                </c:pt>
                <c:pt idx="523">
                  <c:v>45108</c:v>
                </c:pt>
                <c:pt idx="524">
                  <c:v>45139</c:v>
                </c:pt>
                <c:pt idx="525">
                  <c:v>45170</c:v>
                </c:pt>
                <c:pt idx="526">
                  <c:v>45200</c:v>
                </c:pt>
                <c:pt idx="527">
                  <c:v>45231</c:v>
                </c:pt>
                <c:pt idx="528">
                  <c:v>45261</c:v>
                </c:pt>
                <c:pt idx="529">
                  <c:v>45292</c:v>
                </c:pt>
                <c:pt idx="530">
                  <c:v>45323</c:v>
                </c:pt>
                <c:pt idx="531">
                  <c:v>45352</c:v>
                </c:pt>
                <c:pt idx="532">
                  <c:v>45383</c:v>
                </c:pt>
                <c:pt idx="533">
                  <c:v>45413</c:v>
                </c:pt>
                <c:pt idx="534">
                  <c:v>45444</c:v>
                </c:pt>
                <c:pt idx="535">
                  <c:v>45474</c:v>
                </c:pt>
                <c:pt idx="536">
                  <c:v>45505</c:v>
                </c:pt>
                <c:pt idx="537">
                  <c:v>45536</c:v>
                </c:pt>
                <c:pt idx="538">
                  <c:v>45566</c:v>
                </c:pt>
                <c:pt idx="539">
                  <c:v>45597</c:v>
                </c:pt>
                <c:pt idx="540">
                  <c:v>45627</c:v>
                </c:pt>
                <c:pt idx="541">
                  <c:v>45658</c:v>
                </c:pt>
                <c:pt idx="542">
                  <c:v>45689</c:v>
                </c:pt>
                <c:pt idx="543">
                  <c:v>45717</c:v>
                </c:pt>
                <c:pt idx="544">
                  <c:v>45748</c:v>
                </c:pt>
                <c:pt idx="545">
                  <c:v>45778</c:v>
                </c:pt>
                <c:pt idx="546">
                  <c:v>45809</c:v>
                </c:pt>
              </c:numCache>
            </c:numRef>
          </c:cat>
          <c:val>
            <c:numRef>
              <c:f>GCY00_Barchart_Interactive_Char!$E$3:$E$548</c:f>
              <c:numCache>
                <c:formatCode>#,##0.00</c:formatCode>
                <c:ptCount val="535"/>
                <c:pt idx="0">
                  <c:v>426.65</c:v>
                </c:pt>
                <c:pt idx="1">
                  <c:v>559.75</c:v>
                </c:pt>
                <c:pt idx="2">
                  <c:v>608</c:v>
                </c:pt>
                <c:pt idx="3">
                  <c:v>481.5</c:v>
                </c:pt>
                <c:pt idx="4">
                  <c:v>485.75</c:v>
                </c:pt>
                <c:pt idx="5">
                  <c:v>490</c:v>
                </c:pt>
                <c:pt idx="6">
                  <c:v>552.5</c:v>
                </c:pt>
                <c:pt idx="7">
                  <c:v>606</c:v>
                </c:pt>
                <c:pt idx="8">
                  <c:v>605</c:v>
                </c:pt>
                <c:pt idx="9">
                  <c:v>636.75</c:v>
                </c:pt>
                <c:pt idx="10">
                  <c:v>629</c:v>
                </c:pt>
                <c:pt idx="11">
                  <c:v>596</c:v>
                </c:pt>
                <c:pt idx="12">
                  <c:v>558</c:v>
                </c:pt>
                <c:pt idx="13">
                  <c:v>493.75</c:v>
                </c:pt>
                <c:pt idx="14">
                  <c:v>486.25</c:v>
                </c:pt>
                <c:pt idx="15">
                  <c:v>461.5</c:v>
                </c:pt>
                <c:pt idx="16">
                  <c:v>473.75</c:v>
                </c:pt>
                <c:pt idx="17">
                  <c:v>466.5</c:v>
                </c:pt>
                <c:pt idx="18">
                  <c:v>426</c:v>
                </c:pt>
                <c:pt idx="19">
                  <c:v>397.75</c:v>
                </c:pt>
                <c:pt idx="20">
                  <c:v>391.25</c:v>
                </c:pt>
                <c:pt idx="21">
                  <c:v>421.5</c:v>
                </c:pt>
                <c:pt idx="22">
                  <c:v>424.5</c:v>
                </c:pt>
                <c:pt idx="23">
                  <c:v>396.75</c:v>
                </c:pt>
                <c:pt idx="24">
                  <c:v>395</c:v>
                </c:pt>
                <c:pt idx="25">
                  <c:v>371.5</c:v>
                </c:pt>
                <c:pt idx="26">
                  <c:v>361</c:v>
                </c:pt>
                <c:pt idx="27">
                  <c:v>312</c:v>
                </c:pt>
                <c:pt idx="28">
                  <c:v>327</c:v>
                </c:pt>
                <c:pt idx="29">
                  <c:v>324.25</c:v>
                </c:pt>
                <c:pt idx="30">
                  <c:v>296.75</c:v>
                </c:pt>
                <c:pt idx="31">
                  <c:v>306.75</c:v>
                </c:pt>
                <c:pt idx="32">
                  <c:v>333.5</c:v>
                </c:pt>
                <c:pt idx="33">
                  <c:v>397</c:v>
                </c:pt>
                <c:pt idx="34">
                  <c:v>387.5</c:v>
                </c:pt>
                <c:pt idx="35">
                  <c:v>398</c:v>
                </c:pt>
                <c:pt idx="36">
                  <c:v>435.75</c:v>
                </c:pt>
                <c:pt idx="37">
                  <c:v>449.5</c:v>
                </c:pt>
                <c:pt idx="38">
                  <c:v>408.5</c:v>
                </c:pt>
                <c:pt idx="39">
                  <c:v>408.75</c:v>
                </c:pt>
                <c:pt idx="40">
                  <c:v>417</c:v>
                </c:pt>
                <c:pt idx="41">
                  <c:v>428.5</c:v>
                </c:pt>
                <c:pt idx="42">
                  <c:v>400.25</c:v>
                </c:pt>
                <c:pt idx="43">
                  <c:v>410.75</c:v>
                </c:pt>
                <c:pt idx="44">
                  <c:v>408.25</c:v>
                </c:pt>
                <c:pt idx="45">
                  <c:v>401.75</c:v>
                </c:pt>
                <c:pt idx="46">
                  <c:v>382</c:v>
                </c:pt>
                <c:pt idx="47">
                  <c:v>374.25</c:v>
                </c:pt>
                <c:pt idx="48">
                  <c:v>375</c:v>
                </c:pt>
                <c:pt idx="49">
                  <c:v>365.1</c:v>
                </c:pt>
                <c:pt idx="50">
                  <c:v>376</c:v>
                </c:pt>
                <c:pt idx="51">
                  <c:v>385.75</c:v>
                </c:pt>
                <c:pt idx="52">
                  <c:v>375.8</c:v>
                </c:pt>
                <c:pt idx="53">
                  <c:v>371.5</c:v>
                </c:pt>
                <c:pt idx="54">
                  <c:v>367.9</c:v>
                </c:pt>
                <c:pt idx="55">
                  <c:v>335</c:v>
                </c:pt>
                <c:pt idx="56">
                  <c:v>339</c:v>
                </c:pt>
                <c:pt idx="57">
                  <c:v>335.25</c:v>
                </c:pt>
                <c:pt idx="58">
                  <c:v>333.5</c:v>
                </c:pt>
                <c:pt idx="59">
                  <c:v>329</c:v>
                </c:pt>
                <c:pt idx="60">
                  <c:v>307.5</c:v>
                </c:pt>
                <c:pt idx="61">
                  <c:v>297.75</c:v>
                </c:pt>
                <c:pt idx="62">
                  <c:v>284.25</c:v>
                </c:pt>
                <c:pt idx="63">
                  <c:v>287.25</c:v>
                </c:pt>
                <c:pt idx="64">
                  <c:v>316.75</c:v>
                </c:pt>
                <c:pt idx="65">
                  <c:v>309.89999999999998</c:v>
                </c:pt>
                <c:pt idx="66">
                  <c:v>312</c:v>
                </c:pt>
                <c:pt idx="67">
                  <c:v>308.25</c:v>
                </c:pt>
                <c:pt idx="68">
                  <c:v>320.05</c:v>
                </c:pt>
                <c:pt idx="69">
                  <c:v>316.5</c:v>
                </c:pt>
                <c:pt idx="70">
                  <c:v>322.5</c:v>
                </c:pt>
                <c:pt idx="71">
                  <c:v>322.2</c:v>
                </c:pt>
                <c:pt idx="72">
                  <c:v>315.5</c:v>
                </c:pt>
                <c:pt idx="73">
                  <c:v>326.55</c:v>
                </c:pt>
                <c:pt idx="74">
                  <c:v>331.35</c:v>
                </c:pt>
                <c:pt idx="75">
                  <c:v>335.6</c:v>
                </c:pt>
                <c:pt idx="76">
                  <c:v>333.1</c:v>
                </c:pt>
                <c:pt idx="77">
                  <c:v>338.7</c:v>
                </c:pt>
                <c:pt idx="78">
                  <c:v>337</c:v>
                </c:pt>
                <c:pt idx="79">
                  <c:v>342.3</c:v>
                </c:pt>
                <c:pt idx="80">
                  <c:v>358.75</c:v>
                </c:pt>
                <c:pt idx="81">
                  <c:v>393.5</c:v>
                </c:pt>
                <c:pt idx="82">
                  <c:v>401</c:v>
                </c:pt>
                <c:pt idx="83">
                  <c:v>380.5</c:v>
                </c:pt>
                <c:pt idx="84">
                  <c:v>386.8</c:v>
                </c:pt>
                <c:pt idx="85">
                  <c:v>398.95</c:v>
                </c:pt>
                <c:pt idx="86">
                  <c:v>390</c:v>
                </c:pt>
                <c:pt idx="87">
                  <c:v>403.8</c:v>
                </c:pt>
                <c:pt idx="88">
                  <c:v>418.5</c:v>
                </c:pt>
                <c:pt idx="89">
                  <c:v>449</c:v>
                </c:pt>
                <c:pt idx="90">
                  <c:v>438</c:v>
                </c:pt>
                <c:pt idx="91">
                  <c:v>443.35</c:v>
                </c:pt>
                <c:pt idx="92">
                  <c:v>453.3</c:v>
                </c:pt>
                <c:pt idx="93">
                  <c:v>453.75</c:v>
                </c:pt>
                <c:pt idx="94">
                  <c:v>454.35</c:v>
                </c:pt>
                <c:pt idx="95">
                  <c:v>457.55</c:v>
                </c:pt>
                <c:pt idx="96">
                  <c:v>477.5</c:v>
                </c:pt>
                <c:pt idx="97">
                  <c:v>458</c:v>
                </c:pt>
                <c:pt idx="98">
                  <c:v>426.15</c:v>
                </c:pt>
                <c:pt idx="99">
                  <c:v>428.9</c:v>
                </c:pt>
                <c:pt idx="100">
                  <c:v>447</c:v>
                </c:pt>
                <c:pt idx="101">
                  <c:v>442.8</c:v>
                </c:pt>
                <c:pt idx="102">
                  <c:v>433.55</c:v>
                </c:pt>
                <c:pt idx="103">
                  <c:v>431.2</c:v>
                </c:pt>
                <c:pt idx="104">
                  <c:v>425.8</c:v>
                </c:pt>
                <c:pt idx="105">
                  <c:v>395.3</c:v>
                </c:pt>
                <c:pt idx="106">
                  <c:v>395.45</c:v>
                </c:pt>
                <c:pt idx="107">
                  <c:v>410.9</c:v>
                </c:pt>
                <c:pt idx="108">
                  <c:v>410.25</c:v>
                </c:pt>
                <c:pt idx="109">
                  <c:v>394</c:v>
                </c:pt>
                <c:pt idx="110">
                  <c:v>380.4</c:v>
                </c:pt>
                <c:pt idx="111">
                  <c:v>382.95</c:v>
                </c:pt>
                <c:pt idx="112">
                  <c:v>377.55</c:v>
                </c:pt>
                <c:pt idx="113">
                  <c:v>359.75</c:v>
                </c:pt>
                <c:pt idx="114">
                  <c:v>358.7</c:v>
                </c:pt>
                <c:pt idx="115">
                  <c:v>368.3</c:v>
                </c:pt>
                <c:pt idx="116">
                  <c:v>359.8</c:v>
                </c:pt>
                <c:pt idx="117">
                  <c:v>355.75</c:v>
                </c:pt>
                <c:pt idx="118">
                  <c:v>361.05</c:v>
                </c:pt>
                <c:pt idx="119">
                  <c:v>373.05</c:v>
                </c:pt>
                <c:pt idx="120">
                  <c:v>398.6</c:v>
                </c:pt>
                <c:pt idx="121">
                  <c:v>395</c:v>
                </c:pt>
                <c:pt idx="122">
                  <c:v>407.55</c:v>
                </c:pt>
                <c:pt idx="123">
                  <c:v>368</c:v>
                </c:pt>
                <c:pt idx="124">
                  <c:v>367.75</c:v>
                </c:pt>
                <c:pt idx="125">
                  <c:v>363.05</c:v>
                </c:pt>
                <c:pt idx="126">
                  <c:v>345.85</c:v>
                </c:pt>
                <c:pt idx="127">
                  <c:v>350.6</c:v>
                </c:pt>
                <c:pt idx="128">
                  <c:v>370.3</c:v>
                </c:pt>
                <c:pt idx="129">
                  <c:v>376.3</c:v>
                </c:pt>
                <c:pt idx="130">
                  <c:v>359.6</c:v>
                </c:pt>
                <c:pt idx="131">
                  <c:v>375</c:v>
                </c:pt>
                <c:pt idx="132">
                  <c:v>366.5</c:v>
                </c:pt>
                <c:pt idx="133">
                  <c:v>365.7</c:v>
                </c:pt>
                <c:pt idx="134">
                  <c:v>355.8</c:v>
                </c:pt>
                <c:pt idx="135">
                  <c:v>353.7</c:v>
                </c:pt>
                <c:pt idx="136">
                  <c:v>351.1</c:v>
                </c:pt>
                <c:pt idx="137">
                  <c:v>353.4</c:v>
                </c:pt>
                <c:pt idx="138">
                  <c:v>359.9</c:v>
                </c:pt>
                <c:pt idx="139">
                  <c:v>361.3</c:v>
                </c:pt>
                <c:pt idx="140">
                  <c:v>346</c:v>
                </c:pt>
                <c:pt idx="141">
                  <c:v>342.8</c:v>
                </c:pt>
                <c:pt idx="142">
                  <c:v>352.25</c:v>
                </c:pt>
                <c:pt idx="143">
                  <c:v>352.7</c:v>
                </c:pt>
                <c:pt idx="144">
                  <c:v>351.4</c:v>
                </c:pt>
                <c:pt idx="145">
                  <c:v>347.8</c:v>
                </c:pt>
                <c:pt idx="146">
                  <c:v>348.3</c:v>
                </c:pt>
                <c:pt idx="147">
                  <c:v>336.5</c:v>
                </c:pt>
                <c:pt idx="148">
                  <c:v>333.34</c:v>
                </c:pt>
                <c:pt idx="149">
                  <c:v>334.25</c:v>
                </c:pt>
                <c:pt idx="150">
                  <c:v>336.2</c:v>
                </c:pt>
                <c:pt idx="151">
                  <c:v>342.85</c:v>
                </c:pt>
                <c:pt idx="152">
                  <c:v>333.88</c:v>
                </c:pt>
                <c:pt idx="153">
                  <c:v>338</c:v>
                </c:pt>
                <c:pt idx="154">
                  <c:v>336.6</c:v>
                </c:pt>
                <c:pt idx="155">
                  <c:v>328.8</c:v>
                </c:pt>
                <c:pt idx="156">
                  <c:v>331.5</c:v>
                </c:pt>
                <c:pt idx="157">
                  <c:v>327</c:v>
                </c:pt>
                <c:pt idx="158">
                  <c:v>327.25</c:v>
                </c:pt>
                <c:pt idx="159">
                  <c:v>325.5</c:v>
                </c:pt>
                <c:pt idx="160">
                  <c:v>335.6</c:v>
                </c:pt>
                <c:pt idx="161">
                  <c:v>351.55</c:v>
                </c:pt>
                <c:pt idx="162">
                  <c:v>360.5</c:v>
                </c:pt>
                <c:pt idx="163">
                  <c:v>376.4</c:v>
                </c:pt>
                <c:pt idx="164">
                  <c:v>366</c:v>
                </c:pt>
                <c:pt idx="165">
                  <c:v>340.55</c:v>
                </c:pt>
                <c:pt idx="166">
                  <c:v>351</c:v>
                </c:pt>
                <c:pt idx="167">
                  <c:v>360.1</c:v>
                </c:pt>
                <c:pt idx="168">
                  <c:v>369</c:v>
                </c:pt>
                <c:pt idx="169">
                  <c:v>375.3</c:v>
                </c:pt>
                <c:pt idx="170">
                  <c:v>374.5</c:v>
                </c:pt>
                <c:pt idx="171">
                  <c:v>373.75</c:v>
                </c:pt>
                <c:pt idx="172">
                  <c:v>369.5</c:v>
                </c:pt>
                <c:pt idx="173">
                  <c:v>372.7</c:v>
                </c:pt>
                <c:pt idx="174">
                  <c:v>378.7</c:v>
                </c:pt>
                <c:pt idx="175">
                  <c:v>382.4</c:v>
                </c:pt>
                <c:pt idx="176">
                  <c:v>376.2</c:v>
                </c:pt>
                <c:pt idx="177">
                  <c:v>385.9</c:v>
                </c:pt>
                <c:pt idx="178">
                  <c:v>383.4</c:v>
                </c:pt>
                <c:pt idx="179">
                  <c:v>381.15</c:v>
                </c:pt>
                <c:pt idx="180">
                  <c:v>375.6</c:v>
                </c:pt>
                <c:pt idx="181">
                  <c:v>371.2</c:v>
                </c:pt>
                <c:pt idx="182">
                  <c:v>374</c:v>
                </c:pt>
                <c:pt idx="183">
                  <c:v>374.33</c:v>
                </c:pt>
                <c:pt idx="184">
                  <c:v>386</c:v>
                </c:pt>
                <c:pt idx="185">
                  <c:v>381.35</c:v>
                </c:pt>
                <c:pt idx="186">
                  <c:v>383.3</c:v>
                </c:pt>
                <c:pt idx="187">
                  <c:v>382.2</c:v>
                </c:pt>
                <c:pt idx="188">
                  <c:v>381.3</c:v>
                </c:pt>
                <c:pt idx="189">
                  <c:v>379.3</c:v>
                </c:pt>
                <c:pt idx="190">
                  <c:v>381.2</c:v>
                </c:pt>
                <c:pt idx="191">
                  <c:v>382</c:v>
                </c:pt>
                <c:pt idx="192">
                  <c:v>385.7</c:v>
                </c:pt>
                <c:pt idx="193">
                  <c:v>386.5</c:v>
                </c:pt>
                <c:pt idx="194">
                  <c:v>396.3</c:v>
                </c:pt>
                <c:pt idx="195">
                  <c:v>391.85</c:v>
                </c:pt>
                <c:pt idx="196">
                  <c:v>389.6</c:v>
                </c:pt>
                <c:pt idx="197">
                  <c:v>389.9</c:v>
                </c:pt>
                <c:pt idx="198">
                  <c:v>380.2</c:v>
                </c:pt>
                <c:pt idx="199">
                  <c:v>380.3</c:v>
                </c:pt>
                <c:pt idx="200">
                  <c:v>385.4</c:v>
                </c:pt>
                <c:pt idx="201">
                  <c:v>378.5</c:v>
                </c:pt>
                <c:pt idx="202">
                  <c:v>377.35</c:v>
                </c:pt>
                <c:pt idx="203">
                  <c:v>371.2</c:v>
                </c:pt>
                <c:pt idx="204">
                  <c:v>366.3</c:v>
                </c:pt>
                <c:pt idx="205">
                  <c:v>343.9</c:v>
                </c:pt>
                <c:pt idx="206">
                  <c:v>336.85</c:v>
                </c:pt>
                <c:pt idx="207">
                  <c:v>345.9</c:v>
                </c:pt>
                <c:pt idx="208">
                  <c:v>338.1</c:v>
                </c:pt>
                <c:pt idx="209">
                  <c:v>339.1</c:v>
                </c:pt>
                <c:pt idx="210">
                  <c:v>333.7</c:v>
                </c:pt>
                <c:pt idx="211">
                  <c:v>314.2</c:v>
                </c:pt>
                <c:pt idx="212">
                  <c:v>317.8</c:v>
                </c:pt>
                <c:pt idx="213">
                  <c:v>319.8</c:v>
                </c:pt>
                <c:pt idx="214">
                  <c:v>307.75</c:v>
                </c:pt>
                <c:pt idx="215">
                  <c:v>295.7</c:v>
                </c:pt>
                <c:pt idx="216">
                  <c:v>282</c:v>
                </c:pt>
                <c:pt idx="217">
                  <c:v>277.10000000000002</c:v>
                </c:pt>
                <c:pt idx="218">
                  <c:v>291.2</c:v>
                </c:pt>
                <c:pt idx="219">
                  <c:v>286.95</c:v>
                </c:pt>
                <c:pt idx="220">
                  <c:v>299.2</c:v>
                </c:pt>
                <c:pt idx="221">
                  <c:v>291</c:v>
                </c:pt>
                <c:pt idx="222">
                  <c:v>284.27999999999997</c:v>
                </c:pt>
                <c:pt idx="223">
                  <c:v>286.2</c:v>
                </c:pt>
                <c:pt idx="224">
                  <c:v>271.5</c:v>
                </c:pt>
                <c:pt idx="225">
                  <c:v>276.39999999999998</c:v>
                </c:pt>
                <c:pt idx="226">
                  <c:v>291.25</c:v>
                </c:pt>
                <c:pt idx="227">
                  <c:v>288.39999999999998</c:v>
                </c:pt>
                <c:pt idx="228">
                  <c:v>285.8</c:v>
                </c:pt>
                <c:pt idx="229">
                  <c:v>282.2</c:v>
                </c:pt>
                <c:pt idx="230">
                  <c:v>284.60000000000002</c:v>
                </c:pt>
                <c:pt idx="231">
                  <c:v>278.8</c:v>
                </c:pt>
                <c:pt idx="232">
                  <c:v>277.5</c:v>
                </c:pt>
                <c:pt idx="233">
                  <c:v>268</c:v>
                </c:pt>
                <c:pt idx="234">
                  <c:v>257.39999999999998</c:v>
                </c:pt>
                <c:pt idx="235">
                  <c:v>252.3</c:v>
                </c:pt>
                <c:pt idx="236">
                  <c:v>252</c:v>
                </c:pt>
                <c:pt idx="237">
                  <c:v>253.6</c:v>
                </c:pt>
                <c:pt idx="238">
                  <c:v>287</c:v>
                </c:pt>
                <c:pt idx="239">
                  <c:v>287.8</c:v>
                </c:pt>
                <c:pt idx="240">
                  <c:v>275</c:v>
                </c:pt>
                <c:pt idx="241">
                  <c:v>279.7</c:v>
                </c:pt>
                <c:pt idx="242">
                  <c:v>282.25</c:v>
                </c:pt>
                <c:pt idx="243">
                  <c:v>275.5</c:v>
                </c:pt>
                <c:pt idx="244">
                  <c:v>272.89999999999998</c:v>
                </c:pt>
                <c:pt idx="245">
                  <c:v>269.7</c:v>
                </c:pt>
                <c:pt idx="246">
                  <c:v>271.64999999999998</c:v>
                </c:pt>
                <c:pt idx="247">
                  <c:v>277</c:v>
                </c:pt>
                <c:pt idx="248">
                  <c:v>270.75</c:v>
                </c:pt>
                <c:pt idx="249">
                  <c:v>268.85000000000002</c:v>
                </c:pt>
                <c:pt idx="250">
                  <c:v>262.62</c:v>
                </c:pt>
                <c:pt idx="251">
                  <c:v>263.64999999999998</c:v>
                </c:pt>
                <c:pt idx="252">
                  <c:v>268.8</c:v>
                </c:pt>
                <c:pt idx="253">
                  <c:v>262.55</c:v>
                </c:pt>
                <c:pt idx="254">
                  <c:v>254.35</c:v>
                </c:pt>
                <c:pt idx="255">
                  <c:v>257.45</c:v>
                </c:pt>
                <c:pt idx="256">
                  <c:v>255.05</c:v>
                </c:pt>
                <c:pt idx="257">
                  <c:v>263.55</c:v>
                </c:pt>
                <c:pt idx="258">
                  <c:v>264.8</c:v>
                </c:pt>
                <c:pt idx="259">
                  <c:v>264.75</c:v>
                </c:pt>
                <c:pt idx="260">
                  <c:v>265.8</c:v>
                </c:pt>
                <c:pt idx="261">
                  <c:v>270.60000000000002</c:v>
                </c:pt>
                <c:pt idx="262">
                  <c:v>274.2</c:v>
                </c:pt>
                <c:pt idx="263">
                  <c:v>271.89999999999998</c:v>
                </c:pt>
                <c:pt idx="264">
                  <c:v>271.45</c:v>
                </c:pt>
                <c:pt idx="265">
                  <c:v>277.05</c:v>
                </c:pt>
                <c:pt idx="266">
                  <c:v>281.85000000000002</c:v>
                </c:pt>
                <c:pt idx="267">
                  <c:v>287.7</c:v>
                </c:pt>
                <c:pt idx="268">
                  <c:v>297.7</c:v>
                </c:pt>
                <c:pt idx="269">
                  <c:v>306.45</c:v>
                </c:pt>
                <c:pt idx="270">
                  <c:v>311.89999999999998</c:v>
                </c:pt>
                <c:pt idx="271">
                  <c:v>300.75</c:v>
                </c:pt>
                <c:pt idx="272">
                  <c:v>298.95</c:v>
                </c:pt>
                <c:pt idx="273">
                  <c:v>311.25</c:v>
                </c:pt>
                <c:pt idx="274">
                  <c:v>308.75</c:v>
                </c:pt>
                <c:pt idx="275">
                  <c:v>316.35000000000002</c:v>
                </c:pt>
                <c:pt idx="276">
                  <c:v>316.05</c:v>
                </c:pt>
                <c:pt idx="277">
                  <c:v>342.45</c:v>
                </c:pt>
                <c:pt idx="278">
                  <c:v>341.25</c:v>
                </c:pt>
                <c:pt idx="279">
                  <c:v>325.7</c:v>
                </c:pt>
                <c:pt idx="280">
                  <c:v>319.14999999999998</c:v>
                </c:pt>
                <c:pt idx="281">
                  <c:v>337.95</c:v>
                </c:pt>
                <c:pt idx="282">
                  <c:v>342.65</c:v>
                </c:pt>
                <c:pt idx="283">
                  <c:v>340.55</c:v>
                </c:pt>
                <c:pt idx="284">
                  <c:v>345.95</c:v>
                </c:pt>
                <c:pt idx="285">
                  <c:v>369.75</c:v>
                </c:pt>
                <c:pt idx="286">
                  <c:v>366.5</c:v>
                </c:pt>
                <c:pt idx="287">
                  <c:v>375.95</c:v>
                </c:pt>
                <c:pt idx="288">
                  <c:v>396.75</c:v>
                </c:pt>
                <c:pt idx="289">
                  <c:v>396.45</c:v>
                </c:pt>
                <c:pt idx="290">
                  <c:v>391</c:v>
                </c:pt>
                <c:pt idx="291">
                  <c:v>387.95</c:v>
                </c:pt>
                <c:pt idx="292">
                  <c:v>377.7</c:v>
                </c:pt>
                <c:pt idx="293">
                  <c:v>371.7</c:v>
                </c:pt>
                <c:pt idx="294">
                  <c:v>382</c:v>
                </c:pt>
                <c:pt idx="295">
                  <c:v>385.55</c:v>
                </c:pt>
                <c:pt idx="296">
                  <c:v>387.72</c:v>
                </c:pt>
                <c:pt idx="297">
                  <c:v>395.15</c:v>
                </c:pt>
                <c:pt idx="298">
                  <c:v>409.5</c:v>
                </c:pt>
                <c:pt idx="299">
                  <c:v>417.46</c:v>
                </c:pt>
                <c:pt idx="300">
                  <c:v>432</c:v>
                </c:pt>
                <c:pt idx="301">
                  <c:v>416.98</c:v>
                </c:pt>
                <c:pt idx="302">
                  <c:v>410.4</c:v>
                </c:pt>
                <c:pt idx="303">
                  <c:v>423.55</c:v>
                </c:pt>
                <c:pt idx="304">
                  <c:v>422.4</c:v>
                </c:pt>
                <c:pt idx="305">
                  <c:v>413.85</c:v>
                </c:pt>
                <c:pt idx="306">
                  <c:v>414.69</c:v>
                </c:pt>
                <c:pt idx="307">
                  <c:v>418.25</c:v>
                </c:pt>
                <c:pt idx="308">
                  <c:v>429.1</c:v>
                </c:pt>
                <c:pt idx="309">
                  <c:v>434.85</c:v>
                </c:pt>
                <c:pt idx="310">
                  <c:v>460.03</c:v>
                </c:pt>
                <c:pt idx="311">
                  <c:v>455.5</c:v>
                </c:pt>
                <c:pt idx="312">
                  <c:v>489.9</c:v>
                </c:pt>
                <c:pt idx="313">
                  <c:v>511.96</c:v>
                </c:pt>
                <c:pt idx="314">
                  <c:v>535.11</c:v>
                </c:pt>
                <c:pt idx="315">
                  <c:v>534.20000000000005</c:v>
                </c:pt>
                <c:pt idx="316">
                  <c:v>581.62</c:v>
                </c:pt>
                <c:pt idx="317">
                  <c:v>636.44000000000005</c:v>
                </c:pt>
                <c:pt idx="318">
                  <c:v>542.27</c:v>
                </c:pt>
                <c:pt idx="319">
                  <c:v>602.61</c:v>
                </c:pt>
                <c:pt idx="320">
                  <c:v>607.4</c:v>
                </c:pt>
                <c:pt idx="321">
                  <c:v>570.94000000000005</c:v>
                </c:pt>
                <c:pt idx="322">
                  <c:v>559.29999999999995</c:v>
                </c:pt>
                <c:pt idx="323">
                  <c:v>605.62</c:v>
                </c:pt>
                <c:pt idx="324">
                  <c:v>612.11</c:v>
                </c:pt>
                <c:pt idx="325">
                  <c:v>602.34</c:v>
                </c:pt>
                <c:pt idx="326">
                  <c:v>643.41</c:v>
                </c:pt>
                <c:pt idx="327">
                  <c:v>632.70000000000005</c:v>
                </c:pt>
                <c:pt idx="328">
                  <c:v>656.7</c:v>
                </c:pt>
                <c:pt idx="329">
                  <c:v>651.91999999999996</c:v>
                </c:pt>
                <c:pt idx="330">
                  <c:v>639.48</c:v>
                </c:pt>
                <c:pt idx="331">
                  <c:v>645.6</c:v>
                </c:pt>
                <c:pt idx="332">
                  <c:v>642.25</c:v>
                </c:pt>
                <c:pt idx="333">
                  <c:v>671.42</c:v>
                </c:pt>
                <c:pt idx="334">
                  <c:v>721.22</c:v>
                </c:pt>
                <c:pt idx="335">
                  <c:v>773</c:v>
                </c:pt>
                <c:pt idx="336">
                  <c:v>777.82</c:v>
                </c:pt>
                <c:pt idx="337">
                  <c:v>834.95</c:v>
                </c:pt>
                <c:pt idx="338">
                  <c:v>885.32</c:v>
                </c:pt>
                <c:pt idx="339">
                  <c:v>905.49</c:v>
                </c:pt>
                <c:pt idx="340">
                  <c:v>862.7</c:v>
                </c:pt>
                <c:pt idx="341">
                  <c:v>846.27</c:v>
                </c:pt>
                <c:pt idx="342">
                  <c:v>857.85</c:v>
                </c:pt>
                <c:pt idx="343">
                  <c:v>893.99</c:v>
                </c:pt>
                <c:pt idx="344">
                  <c:v>772.73</c:v>
                </c:pt>
                <c:pt idx="345">
                  <c:v>736.55</c:v>
                </c:pt>
                <c:pt idx="346">
                  <c:v>682.75</c:v>
                </c:pt>
                <c:pt idx="347">
                  <c:v>700.02</c:v>
                </c:pt>
                <c:pt idx="348">
                  <c:v>741.59</c:v>
                </c:pt>
                <c:pt idx="349">
                  <c:v>802.55</c:v>
                </c:pt>
                <c:pt idx="350">
                  <c:v>889.25</c:v>
                </c:pt>
                <c:pt idx="351">
                  <c:v>884.14</c:v>
                </c:pt>
                <c:pt idx="352">
                  <c:v>859.85</c:v>
                </c:pt>
                <c:pt idx="353">
                  <c:v>880.54</c:v>
                </c:pt>
                <c:pt idx="354">
                  <c:v>913.15</c:v>
                </c:pt>
                <c:pt idx="355">
                  <c:v>905.09</c:v>
                </c:pt>
                <c:pt idx="356">
                  <c:v>930.24</c:v>
                </c:pt>
                <c:pt idx="357">
                  <c:v>946.5</c:v>
                </c:pt>
                <c:pt idx="358">
                  <c:v>986.98</c:v>
                </c:pt>
                <c:pt idx="359">
                  <c:v>1041.96</c:v>
                </c:pt>
                <c:pt idx="360">
                  <c:v>1075.01</c:v>
                </c:pt>
                <c:pt idx="361">
                  <c:v>1073.99</c:v>
                </c:pt>
                <c:pt idx="362">
                  <c:v>1044.8</c:v>
                </c:pt>
                <c:pt idx="363">
                  <c:v>1085.54</c:v>
                </c:pt>
                <c:pt idx="364">
                  <c:v>1111.94</c:v>
                </c:pt>
                <c:pt idx="365">
                  <c:v>1157.55</c:v>
                </c:pt>
                <c:pt idx="366">
                  <c:v>1197.1500000000001</c:v>
                </c:pt>
                <c:pt idx="367">
                  <c:v>1155.9000000000001</c:v>
                </c:pt>
                <c:pt idx="368">
                  <c:v>1174.8</c:v>
                </c:pt>
                <c:pt idx="369">
                  <c:v>1237.01</c:v>
                </c:pt>
                <c:pt idx="370">
                  <c:v>1306.55</c:v>
                </c:pt>
                <c:pt idx="371">
                  <c:v>1326.04</c:v>
                </c:pt>
                <c:pt idx="372">
                  <c:v>1362.28</c:v>
                </c:pt>
                <c:pt idx="373">
                  <c:v>1308.1099999999999</c:v>
                </c:pt>
                <c:pt idx="374">
                  <c:v>1325.44</c:v>
                </c:pt>
                <c:pt idx="375">
                  <c:v>1382.57</c:v>
                </c:pt>
                <c:pt idx="376">
                  <c:v>1412.82</c:v>
                </c:pt>
                <c:pt idx="377">
                  <c:v>1462.39</c:v>
                </c:pt>
                <c:pt idx="378">
                  <c:v>1491.12</c:v>
                </c:pt>
                <c:pt idx="379">
                  <c:v>1478.65</c:v>
                </c:pt>
                <c:pt idx="380">
                  <c:v>1609.02</c:v>
                </c:pt>
                <c:pt idx="381">
                  <c:v>1534.75</c:v>
                </c:pt>
                <c:pt idx="382">
                  <c:v>1595.82</c:v>
                </c:pt>
                <c:pt idx="383">
                  <c:v>1666.92</c:v>
                </c:pt>
                <c:pt idx="384">
                  <c:v>1522.53</c:v>
                </c:pt>
                <c:pt idx="385">
                  <c:v>1557.17</c:v>
                </c:pt>
                <c:pt idx="386">
                  <c:v>1689.27</c:v>
                </c:pt>
                <c:pt idx="387">
                  <c:v>1628.48</c:v>
                </c:pt>
                <c:pt idx="388">
                  <c:v>1612.82</c:v>
                </c:pt>
                <c:pt idx="389">
                  <c:v>1527.52</c:v>
                </c:pt>
                <c:pt idx="390">
                  <c:v>1545.18</c:v>
                </c:pt>
                <c:pt idx="391">
                  <c:v>1555.06</c:v>
                </c:pt>
                <c:pt idx="392">
                  <c:v>1585.11</c:v>
                </c:pt>
                <c:pt idx="393">
                  <c:v>1685.5</c:v>
                </c:pt>
                <c:pt idx="394">
                  <c:v>1698.79</c:v>
                </c:pt>
                <c:pt idx="395">
                  <c:v>1672.63</c:v>
                </c:pt>
                <c:pt idx="396">
                  <c:v>1635.56</c:v>
                </c:pt>
                <c:pt idx="397">
                  <c:v>1625.8</c:v>
                </c:pt>
                <c:pt idx="398">
                  <c:v>1555.06</c:v>
                </c:pt>
                <c:pt idx="399">
                  <c:v>1561.71</c:v>
                </c:pt>
                <c:pt idx="400">
                  <c:v>1321.54</c:v>
                </c:pt>
                <c:pt idx="401">
                  <c:v>1338.62</c:v>
                </c:pt>
                <c:pt idx="402">
                  <c:v>1180.6400000000001</c:v>
                </c:pt>
                <c:pt idx="403">
                  <c:v>1208.2</c:v>
                </c:pt>
                <c:pt idx="404">
                  <c:v>1272.9000000000001</c:v>
                </c:pt>
                <c:pt idx="405">
                  <c:v>1291.68</c:v>
                </c:pt>
                <c:pt idx="406">
                  <c:v>1251.71</c:v>
                </c:pt>
                <c:pt idx="407">
                  <c:v>1227.67</c:v>
                </c:pt>
                <c:pt idx="408">
                  <c:v>1182.5999999999999</c:v>
                </c:pt>
                <c:pt idx="409">
                  <c:v>1203.21</c:v>
                </c:pt>
                <c:pt idx="410">
                  <c:v>1240.8699999999999</c:v>
                </c:pt>
                <c:pt idx="411">
                  <c:v>1282.4000000000001</c:v>
                </c:pt>
                <c:pt idx="412">
                  <c:v>1268.51</c:v>
                </c:pt>
                <c:pt idx="413">
                  <c:v>1242.18</c:v>
                </c:pt>
                <c:pt idx="414">
                  <c:v>1240.6099999999999</c:v>
                </c:pt>
                <c:pt idx="415">
                  <c:v>1280.74</c:v>
                </c:pt>
                <c:pt idx="416">
                  <c:v>1272.7</c:v>
                </c:pt>
                <c:pt idx="417">
                  <c:v>1204.54</c:v>
                </c:pt>
                <c:pt idx="418">
                  <c:v>1161.3699999999999</c:v>
                </c:pt>
                <c:pt idx="419">
                  <c:v>1132.01</c:v>
                </c:pt>
                <c:pt idx="420">
                  <c:v>1142.67</c:v>
                </c:pt>
                <c:pt idx="421">
                  <c:v>1167.94</c:v>
                </c:pt>
                <c:pt idx="422">
                  <c:v>1190.69</c:v>
                </c:pt>
                <c:pt idx="423">
                  <c:v>1143.1400000000001</c:v>
                </c:pt>
                <c:pt idx="424">
                  <c:v>1175.1099999999999</c:v>
                </c:pt>
                <c:pt idx="425">
                  <c:v>1170.32</c:v>
                </c:pt>
                <c:pt idx="426">
                  <c:v>1162.82</c:v>
                </c:pt>
                <c:pt idx="427">
                  <c:v>1077.46</c:v>
                </c:pt>
                <c:pt idx="428">
                  <c:v>1081</c:v>
                </c:pt>
                <c:pt idx="429">
                  <c:v>1098.83</c:v>
                </c:pt>
                <c:pt idx="430">
                  <c:v>1104.69</c:v>
                </c:pt>
                <c:pt idx="431">
                  <c:v>1052.75</c:v>
                </c:pt>
                <c:pt idx="432">
                  <c:v>1046.27</c:v>
                </c:pt>
                <c:pt idx="433">
                  <c:v>1061.6099999999999</c:v>
                </c:pt>
                <c:pt idx="434">
                  <c:v>1115.76</c:v>
                </c:pt>
                <c:pt idx="435">
                  <c:v>1208.33</c:v>
                </c:pt>
                <c:pt idx="436">
                  <c:v>1209.08</c:v>
                </c:pt>
                <c:pt idx="437">
                  <c:v>1205.68</c:v>
                </c:pt>
                <c:pt idx="438">
                  <c:v>1205.97</c:v>
                </c:pt>
                <c:pt idx="439">
                  <c:v>1310.84</c:v>
                </c:pt>
                <c:pt idx="440">
                  <c:v>1305.32</c:v>
                </c:pt>
                <c:pt idx="441">
                  <c:v>1302.93</c:v>
                </c:pt>
                <c:pt idx="442">
                  <c:v>1242.8699999999999</c:v>
                </c:pt>
                <c:pt idx="443">
                  <c:v>1171.1099999999999</c:v>
                </c:pt>
                <c:pt idx="444">
                  <c:v>1123.08</c:v>
                </c:pt>
                <c:pt idx="445">
                  <c:v>1146.17</c:v>
                </c:pt>
                <c:pt idx="446">
                  <c:v>1198.48</c:v>
                </c:pt>
                <c:pt idx="447">
                  <c:v>1195.22</c:v>
                </c:pt>
                <c:pt idx="448">
                  <c:v>1244.5899999999999</c:v>
                </c:pt>
                <c:pt idx="449">
                  <c:v>1214.81</c:v>
                </c:pt>
                <c:pt idx="450">
                  <c:v>1237.06</c:v>
                </c:pt>
                <c:pt idx="451">
                  <c:v>1205.4100000000001</c:v>
                </c:pt>
                <c:pt idx="452">
                  <c:v>1252.49</c:v>
                </c:pt>
                <c:pt idx="453">
                  <c:v>1277.25</c:v>
                </c:pt>
                <c:pt idx="454">
                  <c:v>1260.72</c:v>
                </c:pt>
                <c:pt idx="455">
                  <c:v>1266.25</c:v>
                </c:pt>
                <c:pt idx="456">
                  <c:v>1236.54</c:v>
                </c:pt>
                <c:pt idx="457">
                  <c:v>1302.47</c:v>
                </c:pt>
                <c:pt idx="458">
                  <c:v>1307.0899999999999</c:v>
                </c:pt>
                <c:pt idx="459">
                  <c:v>1303.08</c:v>
                </c:pt>
                <c:pt idx="460">
                  <c:v>1310.28</c:v>
                </c:pt>
                <c:pt idx="461">
                  <c:v>1282.2</c:v>
                </c:pt>
                <c:pt idx="462">
                  <c:v>1245.8900000000001</c:v>
                </c:pt>
                <c:pt idx="463">
                  <c:v>1212.1099999999999</c:v>
                </c:pt>
                <c:pt idx="464">
                  <c:v>1160.75</c:v>
                </c:pt>
                <c:pt idx="465">
                  <c:v>1181.06</c:v>
                </c:pt>
                <c:pt idx="466">
                  <c:v>1184.03</c:v>
                </c:pt>
                <c:pt idx="467">
                  <c:v>1196.3900000000001</c:v>
                </c:pt>
                <c:pt idx="468">
                  <c:v>1221.3</c:v>
                </c:pt>
                <c:pt idx="469">
                  <c:v>1276.8399999999999</c:v>
                </c:pt>
                <c:pt idx="470">
                  <c:v>1302.6199999999999</c:v>
                </c:pt>
                <c:pt idx="471">
                  <c:v>1282.02</c:v>
                </c:pt>
                <c:pt idx="472">
                  <c:v>1266.6099999999999</c:v>
                </c:pt>
                <c:pt idx="473">
                  <c:v>1266.76</c:v>
                </c:pt>
                <c:pt idx="474">
                  <c:v>1306.3</c:v>
                </c:pt>
                <c:pt idx="475">
                  <c:v>1378.6</c:v>
                </c:pt>
                <c:pt idx="476">
                  <c:v>1401.3</c:v>
                </c:pt>
                <c:pt idx="477">
                  <c:v>1465.83</c:v>
                </c:pt>
                <c:pt idx="478">
                  <c:v>1456.64</c:v>
                </c:pt>
                <c:pt idx="479">
                  <c:v>1446.68</c:v>
                </c:pt>
                <c:pt idx="480">
                  <c:v>1454.2</c:v>
                </c:pt>
                <c:pt idx="481">
                  <c:v>1517</c:v>
                </c:pt>
                <c:pt idx="482">
                  <c:v>1548.29</c:v>
                </c:pt>
                <c:pt idx="483">
                  <c:v>1453.26</c:v>
                </c:pt>
                <c:pt idx="484">
                  <c:v>1564.96</c:v>
                </c:pt>
                <c:pt idx="485">
                  <c:v>1671.36</c:v>
                </c:pt>
                <c:pt idx="486">
                  <c:v>1672.8</c:v>
                </c:pt>
                <c:pt idx="487">
                  <c:v>1759.1</c:v>
                </c:pt>
                <c:pt idx="488">
                  <c:v>1869.42</c:v>
                </c:pt>
                <c:pt idx="489">
                  <c:v>1849.22</c:v>
                </c:pt>
                <c:pt idx="490">
                  <c:v>1859.97</c:v>
                </c:pt>
                <c:pt idx="491">
                  <c:v>1766.53</c:v>
                </c:pt>
                <c:pt idx="492">
                  <c:v>1777.05</c:v>
                </c:pt>
                <c:pt idx="493">
                  <c:v>1777.29</c:v>
                </c:pt>
                <c:pt idx="494">
                  <c:v>1719.21</c:v>
                </c:pt>
                <c:pt idx="495">
                  <c:v>1677.64</c:v>
                </c:pt>
                <c:pt idx="496">
                  <c:v>1705.98</c:v>
                </c:pt>
                <c:pt idx="497">
                  <c:v>1766.45</c:v>
                </c:pt>
                <c:pt idx="498">
                  <c:v>1752.19</c:v>
                </c:pt>
                <c:pt idx="499">
                  <c:v>1766.24</c:v>
                </c:pt>
                <c:pt idx="500">
                  <c:v>1693.69</c:v>
                </c:pt>
                <c:pt idx="501">
                  <c:v>1722.02</c:v>
                </c:pt>
                <c:pt idx="502">
                  <c:v>1746.6</c:v>
                </c:pt>
                <c:pt idx="503">
                  <c:v>1760.81</c:v>
                </c:pt>
                <c:pt idx="504">
                  <c:v>1759.35</c:v>
                </c:pt>
                <c:pt idx="505">
                  <c:v>1780.75</c:v>
                </c:pt>
                <c:pt idx="506">
                  <c:v>1789.86</c:v>
                </c:pt>
                <c:pt idx="507">
                  <c:v>1891.85</c:v>
                </c:pt>
                <c:pt idx="508">
                  <c:v>1873.4</c:v>
                </c:pt>
                <c:pt idx="509">
                  <c:v>1791.94</c:v>
                </c:pt>
                <c:pt idx="510">
                  <c:v>1803.36</c:v>
                </c:pt>
                <c:pt idx="511">
                  <c:v>1681.43</c:v>
                </c:pt>
                <c:pt idx="512">
                  <c:v>1709.69</c:v>
                </c:pt>
                <c:pt idx="513">
                  <c:v>1616.14</c:v>
                </c:pt>
                <c:pt idx="514">
                  <c:v>1618.63</c:v>
                </c:pt>
                <c:pt idx="515">
                  <c:v>1617.06</c:v>
                </c:pt>
                <c:pt idx="516">
                  <c:v>1765.85</c:v>
                </c:pt>
                <c:pt idx="517">
                  <c:v>1824.33</c:v>
                </c:pt>
                <c:pt idx="518">
                  <c:v>1807.12</c:v>
                </c:pt>
                <c:pt idx="519">
                  <c:v>1809.69</c:v>
                </c:pt>
                <c:pt idx="520">
                  <c:v>1950.9</c:v>
                </c:pt>
                <c:pt idx="521">
                  <c:v>1932.85</c:v>
                </c:pt>
                <c:pt idx="522">
                  <c:v>1913.38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62-4B09-8C52-D936D3153994}"/>
            </c:ext>
          </c:extLst>
        </c:ser>
        <c:ser>
          <c:idx val="3"/>
          <c:order val="3"/>
          <c:tx>
            <c:strRef>
              <c:f>GCY00_Barchart_Interactive_Char!$F$2</c:f>
              <c:strCache>
                <c:ptCount val="1"/>
                <c:pt idx="0">
                  <c:v>Close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GCY00_Barchart_Interactive_Char!$B$3:$B$560</c:f>
              <c:numCache>
                <c:formatCode>mmm\-yy</c:formatCode>
                <c:ptCount val="547"/>
                <c:pt idx="0">
                  <c:v>29190</c:v>
                </c:pt>
                <c:pt idx="1">
                  <c:v>29221</c:v>
                </c:pt>
                <c:pt idx="2">
                  <c:v>29252</c:v>
                </c:pt>
                <c:pt idx="3">
                  <c:v>29281</c:v>
                </c:pt>
                <c:pt idx="4">
                  <c:v>29312</c:v>
                </c:pt>
                <c:pt idx="5">
                  <c:v>29342</c:v>
                </c:pt>
                <c:pt idx="6">
                  <c:v>29373</c:v>
                </c:pt>
                <c:pt idx="7">
                  <c:v>29403</c:v>
                </c:pt>
                <c:pt idx="8">
                  <c:v>29434</c:v>
                </c:pt>
                <c:pt idx="9">
                  <c:v>29465</c:v>
                </c:pt>
                <c:pt idx="10">
                  <c:v>29495</c:v>
                </c:pt>
                <c:pt idx="11">
                  <c:v>29526</c:v>
                </c:pt>
                <c:pt idx="12">
                  <c:v>29556</c:v>
                </c:pt>
                <c:pt idx="13">
                  <c:v>29587</c:v>
                </c:pt>
                <c:pt idx="14">
                  <c:v>29618</c:v>
                </c:pt>
                <c:pt idx="15">
                  <c:v>29646</c:v>
                </c:pt>
                <c:pt idx="16">
                  <c:v>29677</c:v>
                </c:pt>
                <c:pt idx="17">
                  <c:v>29707</c:v>
                </c:pt>
                <c:pt idx="18">
                  <c:v>29738</c:v>
                </c:pt>
                <c:pt idx="19">
                  <c:v>29768</c:v>
                </c:pt>
                <c:pt idx="20">
                  <c:v>29799</c:v>
                </c:pt>
                <c:pt idx="21">
                  <c:v>29830</c:v>
                </c:pt>
                <c:pt idx="22">
                  <c:v>29860</c:v>
                </c:pt>
                <c:pt idx="23">
                  <c:v>29891</c:v>
                </c:pt>
                <c:pt idx="24">
                  <c:v>29921</c:v>
                </c:pt>
                <c:pt idx="25">
                  <c:v>29952</c:v>
                </c:pt>
                <c:pt idx="26">
                  <c:v>29983</c:v>
                </c:pt>
                <c:pt idx="27">
                  <c:v>30011</c:v>
                </c:pt>
                <c:pt idx="28">
                  <c:v>30042</c:v>
                </c:pt>
                <c:pt idx="29">
                  <c:v>30072</c:v>
                </c:pt>
                <c:pt idx="30">
                  <c:v>30103</c:v>
                </c:pt>
                <c:pt idx="31">
                  <c:v>30133</c:v>
                </c:pt>
                <c:pt idx="32">
                  <c:v>30164</c:v>
                </c:pt>
                <c:pt idx="33">
                  <c:v>30195</c:v>
                </c:pt>
                <c:pt idx="34">
                  <c:v>30225</c:v>
                </c:pt>
                <c:pt idx="35">
                  <c:v>30256</c:v>
                </c:pt>
                <c:pt idx="36">
                  <c:v>30286</c:v>
                </c:pt>
                <c:pt idx="37">
                  <c:v>30317</c:v>
                </c:pt>
                <c:pt idx="38">
                  <c:v>30348</c:v>
                </c:pt>
                <c:pt idx="39">
                  <c:v>30376</c:v>
                </c:pt>
                <c:pt idx="40">
                  <c:v>30407</c:v>
                </c:pt>
                <c:pt idx="41">
                  <c:v>30437</c:v>
                </c:pt>
                <c:pt idx="42">
                  <c:v>30468</c:v>
                </c:pt>
                <c:pt idx="43">
                  <c:v>30498</c:v>
                </c:pt>
                <c:pt idx="44">
                  <c:v>30529</c:v>
                </c:pt>
                <c:pt idx="45">
                  <c:v>30560</c:v>
                </c:pt>
                <c:pt idx="46">
                  <c:v>30590</c:v>
                </c:pt>
                <c:pt idx="47">
                  <c:v>30621</c:v>
                </c:pt>
                <c:pt idx="48">
                  <c:v>30651</c:v>
                </c:pt>
                <c:pt idx="49">
                  <c:v>30682</c:v>
                </c:pt>
                <c:pt idx="50">
                  <c:v>30713</c:v>
                </c:pt>
                <c:pt idx="51">
                  <c:v>30742</c:v>
                </c:pt>
                <c:pt idx="52">
                  <c:v>30773</c:v>
                </c:pt>
                <c:pt idx="53">
                  <c:v>30803</c:v>
                </c:pt>
                <c:pt idx="54">
                  <c:v>30834</c:v>
                </c:pt>
                <c:pt idx="55">
                  <c:v>30864</c:v>
                </c:pt>
                <c:pt idx="56">
                  <c:v>30895</c:v>
                </c:pt>
                <c:pt idx="57">
                  <c:v>30926</c:v>
                </c:pt>
                <c:pt idx="58">
                  <c:v>30956</c:v>
                </c:pt>
                <c:pt idx="59">
                  <c:v>30987</c:v>
                </c:pt>
                <c:pt idx="60">
                  <c:v>31017</c:v>
                </c:pt>
                <c:pt idx="61">
                  <c:v>31048</c:v>
                </c:pt>
                <c:pt idx="62">
                  <c:v>31079</c:v>
                </c:pt>
                <c:pt idx="63">
                  <c:v>31107</c:v>
                </c:pt>
                <c:pt idx="64">
                  <c:v>31138</c:v>
                </c:pt>
                <c:pt idx="65">
                  <c:v>31168</c:v>
                </c:pt>
                <c:pt idx="66">
                  <c:v>31199</c:v>
                </c:pt>
                <c:pt idx="67">
                  <c:v>31229</c:v>
                </c:pt>
                <c:pt idx="68">
                  <c:v>31260</c:v>
                </c:pt>
                <c:pt idx="69">
                  <c:v>31291</c:v>
                </c:pt>
                <c:pt idx="70">
                  <c:v>31321</c:v>
                </c:pt>
                <c:pt idx="71">
                  <c:v>31352</c:v>
                </c:pt>
                <c:pt idx="72">
                  <c:v>31382</c:v>
                </c:pt>
                <c:pt idx="73">
                  <c:v>31413</c:v>
                </c:pt>
                <c:pt idx="74">
                  <c:v>31444</c:v>
                </c:pt>
                <c:pt idx="75">
                  <c:v>31472</c:v>
                </c:pt>
                <c:pt idx="76">
                  <c:v>31503</c:v>
                </c:pt>
                <c:pt idx="77">
                  <c:v>31533</c:v>
                </c:pt>
                <c:pt idx="78">
                  <c:v>31564</c:v>
                </c:pt>
                <c:pt idx="79">
                  <c:v>31594</c:v>
                </c:pt>
                <c:pt idx="80">
                  <c:v>31625</c:v>
                </c:pt>
                <c:pt idx="81">
                  <c:v>31656</c:v>
                </c:pt>
                <c:pt idx="82">
                  <c:v>31686</c:v>
                </c:pt>
                <c:pt idx="83">
                  <c:v>31717</c:v>
                </c:pt>
                <c:pt idx="84">
                  <c:v>31747</c:v>
                </c:pt>
                <c:pt idx="85">
                  <c:v>31778</c:v>
                </c:pt>
                <c:pt idx="86">
                  <c:v>31809</c:v>
                </c:pt>
                <c:pt idx="87">
                  <c:v>31837</c:v>
                </c:pt>
                <c:pt idx="88">
                  <c:v>31868</c:v>
                </c:pt>
                <c:pt idx="89">
                  <c:v>31898</c:v>
                </c:pt>
                <c:pt idx="90">
                  <c:v>31929</c:v>
                </c:pt>
                <c:pt idx="91">
                  <c:v>31959</c:v>
                </c:pt>
                <c:pt idx="92">
                  <c:v>31990</c:v>
                </c:pt>
                <c:pt idx="93">
                  <c:v>32021</c:v>
                </c:pt>
                <c:pt idx="94">
                  <c:v>32051</c:v>
                </c:pt>
                <c:pt idx="95">
                  <c:v>32082</c:v>
                </c:pt>
                <c:pt idx="96">
                  <c:v>32112</c:v>
                </c:pt>
                <c:pt idx="97">
                  <c:v>32143</c:v>
                </c:pt>
                <c:pt idx="98">
                  <c:v>32174</c:v>
                </c:pt>
                <c:pt idx="99">
                  <c:v>32203</c:v>
                </c:pt>
                <c:pt idx="100">
                  <c:v>32234</c:v>
                </c:pt>
                <c:pt idx="101">
                  <c:v>32264</c:v>
                </c:pt>
                <c:pt idx="102">
                  <c:v>32295</c:v>
                </c:pt>
                <c:pt idx="103">
                  <c:v>32325</c:v>
                </c:pt>
                <c:pt idx="104">
                  <c:v>32356</c:v>
                </c:pt>
                <c:pt idx="105">
                  <c:v>32387</c:v>
                </c:pt>
                <c:pt idx="106">
                  <c:v>32417</c:v>
                </c:pt>
                <c:pt idx="107">
                  <c:v>32448</c:v>
                </c:pt>
                <c:pt idx="108">
                  <c:v>32478</c:v>
                </c:pt>
                <c:pt idx="109">
                  <c:v>32509</c:v>
                </c:pt>
                <c:pt idx="110">
                  <c:v>32540</c:v>
                </c:pt>
                <c:pt idx="111">
                  <c:v>32568</c:v>
                </c:pt>
                <c:pt idx="112">
                  <c:v>32599</c:v>
                </c:pt>
                <c:pt idx="113">
                  <c:v>32629</c:v>
                </c:pt>
                <c:pt idx="114">
                  <c:v>32660</c:v>
                </c:pt>
                <c:pt idx="115">
                  <c:v>32690</c:v>
                </c:pt>
                <c:pt idx="116">
                  <c:v>32721</c:v>
                </c:pt>
                <c:pt idx="117">
                  <c:v>32752</c:v>
                </c:pt>
                <c:pt idx="118">
                  <c:v>32782</c:v>
                </c:pt>
                <c:pt idx="119">
                  <c:v>32813</c:v>
                </c:pt>
                <c:pt idx="120">
                  <c:v>32843</c:v>
                </c:pt>
                <c:pt idx="121">
                  <c:v>32874</c:v>
                </c:pt>
                <c:pt idx="122">
                  <c:v>32905</c:v>
                </c:pt>
                <c:pt idx="123">
                  <c:v>32933</c:v>
                </c:pt>
                <c:pt idx="124">
                  <c:v>32964</c:v>
                </c:pt>
                <c:pt idx="125">
                  <c:v>32994</c:v>
                </c:pt>
                <c:pt idx="126">
                  <c:v>33025</c:v>
                </c:pt>
                <c:pt idx="127">
                  <c:v>33055</c:v>
                </c:pt>
                <c:pt idx="128">
                  <c:v>33086</c:v>
                </c:pt>
                <c:pt idx="129">
                  <c:v>33117</c:v>
                </c:pt>
                <c:pt idx="130">
                  <c:v>33147</c:v>
                </c:pt>
                <c:pt idx="131">
                  <c:v>33178</c:v>
                </c:pt>
                <c:pt idx="132">
                  <c:v>33208</c:v>
                </c:pt>
                <c:pt idx="133">
                  <c:v>33239</c:v>
                </c:pt>
                <c:pt idx="134">
                  <c:v>33270</c:v>
                </c:pt>
                <c:pt idx="135">
                  <c:v>33298</c:v>
                </c:pt>
                <c:pt idx="136">
                  <c:v>33329</c:v>
                </c:pt>
                <c:pt idx="137">
                  <c:v>33359</c:v>
                </c:pt>
                <c:pt idx="138">
                  <c:v>33390</c:v>
                </c:pt>
                <c:pt idx="139">
                  <c:v>33420</c:v>
                </c:pt>
                <c:pt idx="140">
                  <c:v>33451</c:v>
                </c:pt>
                <c:pt idx="141">
                  <c:v>33482</c:v>
                </c:pt>
                <c:pt idx="142">
                  <c:v>33512</c:v>
                </c:pt>
                <c:pt idx="143">
                  <c:v>33543</c:v>
                </c:pt>
                <c:pt idx="144">
                  <c:v>33573</c:v>
                </c:pt>
                <c:pt idx="145">
                  <c:v>33604</c:v>
                </c:pt>
                <c:pt idx="146">
                  <c:v>33635</c:v>
                </c:pt>
                <c:pt idx="147">
                  <c:v>33664</c:v>
                </c:pt>
                <c:pt idx="148">
                  <c:v>33695</c:v>
                </c:pt>
                <c:pt idx="149">
                  <c:v>33725</c:v>
                </c:pt>
                <c:pt idx="150">
                  <c:v>33756</c:v>
                </c:pt>
                <c:pt idx="151">
                  <c:v>33786</c:v>
                </c:pt>
                <c:pt idx="152">
                  <c:v>33817</c:v>
                </c:pt>
                <c:pt idx="153">
                  <c:v>33848</c:v>
                </c:pt>
                <c:pt idx="154">
                  <c:v>33878</c:v>
                </c:pt>
                <c:pt idx="155">
                  <c:v>33909</c:v>
                </c:pt>
                <c:pt idx="156">
                  <c:v>33939</c:v>
                </c:pt>
                <c:pt idx="157">
                  <c:v>33970</c:v>
                </c:pt>
                <c:pt idx="158">
                  <c:v>34001</c:v>
                </c:pt>
                <c:pt idx="159">
                  <c:v>34029</c:v>
                </c:pt>
                <c:pt idx="160">
                  <c:v>34060</c:v>
                </c:pt>
                <c:pt idx="161">
                  <c:v>34090</c:v>
                </c:pt>
                <c:pt idx="162">
                  <c:v>34121</c:v>
                </c:pt>
                <c:pt idx="163">
                  <c:v>34151</c:v>
                </c:pt>
                <c:pt idx="164">
                  <c:v>34182</c:v>
                </c:pt>
                <c:pt idx="165">
                  <c:v>34213</c:v>
                </c:pt>
                <c:pt idx="166">
                  <c:v>34243</c:v>
                </c:pt>
                <c:pt idx="167">
                  <c:v>34274</c:v>
                </c:pt>
                <c:pt idx="168">
                  <c:v>34304</c:v>
                </c:pt>
                <c:pt idx="169">
                  <c:v>34335</c:v>
                </c:pt>
                <c:pt idx="170">
                  <c:v>34366</c:v>
                </c:pt>
                <c:pt idx="171">
                  <c:v>34394</c:v>
                </c:pt>
                <c:pt idx="172">
                  <c:v>34425</c:v>
                </c:pt>
                <c:pt idx="173">
                  <c:v>34455</c:v>
                </c:pt>
                <c:pt idx="174">
                  <c:v>34486</c:v>
                </c:pt>
                <c:pt idx="175">
                  <c:v>34516</c:v>
                </c:pt>
                <c:pt idx="176">
                  <c:v>34547</c:v>
                </c:pt>
                <c:pt idx="177">
                  <c:v>34578</c:v>
                </c:pt>
                <c:pt idx="178">
                  <c:v>34608</c:v>
                </c:pt>
                <c:pt idx="179">
                  <c:v>34639</c:v>
                </c:pt>
                <c:pt idx="180">
                  <c:v>34669</c:v>
                </c:pt>
                <c:pt idx="181">
                  <c:v>34700</c:v>
                </c:pt>
                <c:pt idx="182">
                  <c:v>34731</c:v>
                </c:pt>
                <c:pt idx="183">
                  <c:v>34759</c:v>
                </c:pt>
                <c:pt idx="184">
                  <c:v>34790</c:v>
                </c:pt>
                <c:pt idx="185">
                  <c:v>34820</c:v>
                </c:pt>
                <c:pt idx="186">
                  <c:v>34851</c:v>
                </c:pt>
                <c:pt idx="187">
                  <c:v>34881</c:v>
                </c:pt>
                <c:pt idx="188">
                  <c:v>34912</c:v>
                </c:pt>
                <c:pt idx="189">
                  <c:v>34943</c:v>
                </c:pt>
                <c:pt idx="190">
                  <c:v>34973</c:v>
                </c:pt>
                <c:pt idx="191">
                  <c:v>35004</c:v>
                </c:pt>
                <c:pt idx="192">
                  <c:v>35034</c:v>
                </c:pt>
                <c:pt idx="193">
                  <c:v>35065</c:v>
                </c:pt>
                <c:pt idx="194">
                  <c:v>35096</c:v>
                </c:pt>
                <c:pt idx="195">
                  <c:v>35125</c:v>
                </c:pt>
                <c:pt idx="196">
                  <c:v>35156</c:v>
                </c:pt>
                <c:pt idx="197">
                  <c:v>35186</c:v>
                </c:pt>
                <c:pt idx="198">
                  <c:v>35217</c:v>
                </c:pt>
                <c:pt idx="199">
                  <c:v>35247</c:v>
                </c:pt>
                <c:pt idx="200">
                  <c:v>35278</c:v>
                </c:pt>
                <c:pt idx="201">
                  <c:v>35309</c:v>
                </c:pt>
                <c:pt idx="202">
                  <c:v>35339</c:v>
                </c:pt>
                <c:pt idx="203">
                  <c:v>35370</c:v>
                </c:pt>
                <c:pt idx="204">
                  <c:v>35400</c:v>
                </c:pt>
                <c:pt idx="205">
                  <c:v>35431</c:v>
                </c:pt>
                <c:pt idx="206">
                  <c:v>35462</c:v>
                </c:pt>
                <c:pt idx="207">
                  <c:v>35490</c:v>
                </c:pt>
                <c:pt idx="208">
                  <c:v>35521</c:v>
                </c:pt>
                <c:pt idx="209">
                  <c:v>35551</c:v>
                </c:pt>
                <c:pt idx="210">
                  <c:v>35582</c:v>
                </c:pt>
                <c:pt idx="211">
                  <c:v>35612</c:v>
                </c:pt>
                <c:pt idx="212">
                  <c:v>35643</c:v>
                </c:pt>
                <c:pt idx="213">
                  <c:v>35674</c:v>
                </c:pt>
                <c:pt idx="214">
                  <c:v>35704</c:v>
                </c:pt>
                <c:pt idx="215">
                  <c:v>35735</c:v>
                </c:pt>
                <c:pt idx="216">
                  <c:v>35765</c:v>
                </c:pt>
                <c:pt idx="217">
                  <c:v>35796</c:v>
                </c:pt>
                <c:pt idx="218">
                  <c:v>35827</c:v>
                </c:pt>
                <c:pt idx="219">
                  <c:v>35855</c:v>
                </c:pt>
                <c:pt idx="220">
                  <c:v>35886</c:v>
                </c:pt>
                <c:pt idx="221">
                  <c:v>35916</c:v>
                </c:pt>
                <c:pt idx="222">
                  <c:v>35947</c:v>
                </c:pt>
                <c:pt idx="223">
                  <c:v>35977</c:v>
                </c:pt>
                <c:pt idx="224">
                  <c:v>36008</c:v>
                </c:pt>
                <c:pt idx="225">
                  <c:v>36039</c:v>
                </c:pt>
                <c:pt idx="226">
                  <c:v>36069</c:v>
                </c:pt>
                <c:pt idx="227">
                  <c:v>36100</c:v>
                </c:pt>
                <c:pt idx="228">
                  <c:v>36130</c:v>
                </c:pt>
                <c:pt idx="229">
                  <c:v>36161</c:v>
                </c:pt>
                <c:pt idx="230">
                  <c:v>36192</c:v>
                </c:pt>
                <c:pt idx="231">
                  <c:v>36220</c:v>
                </c:pt>
                <c:pt idx="232">
                  <c:v>36251</c:v>
                </c:pt>
                <c:pt idx="233">
                  <c:v>36281</c:v>
                </c:pt>
                <c:pt idx="234">
                  <c:v>36312</c:v>
                </c:pt>
                <c:pt idx="235">
                  <c:v>36342</c:v>
                </c:pt>
                <c:pt idx="236">
                  <c:v>36373</c:v>
                </c:pt>
                <c:pt idx="237">
                  <c:v>36404</c:v>
                </c:pt>
                <c:pt idx="238">
                  <c:v>36434</c:v>
                </c:pt>
                <c:pt idx="239">
                  <c:v>36465</c:v>
                </c:pt>
                <c:pt idx="240">
                  <c:v>36495</c:v>
                </c:pt>
                <c:pt idx="241">
                  <c:v>36526</c:v>
                </c:pt>
                <c:pt idx="242">
                  <c:v>36557</c:v>
                </c:pt>
                <c:pt idx="243">
                  <c:v>36586</c:v>
                </c:pt>
                <c:pt idx="244">
                  <c:v>36617</c:v>
                </c:pt>
                <c:pt idx="245">
                  <c:v>36647</c:v>
                </c:pt>
                <c:pt idx="246">
                  <c:v>36678</c:v>
                </c:pt>
                <c:pt idx="247">
                  <c:v>36708</c:v>
                </c:pt>
                <c:pt idx="248">
                  <c:v>36739</c:v>
                </c:pt>
                <c:pt idx="249">
                  <c:v>36770</c:v>
                </c:pt>
                <c:pt idx="250">
                  <c:v>36800</c:v>
                </c:pt>
                <c:pt idx="251">
                  <c:v>36831</c:v>
                </c:pt>
                <c:pt idx="252">
                  <c:v>36861</c:v>
                </c:pt>
                <c:pt idx="253">
                  <c:v>36892</c:v>
                </c:pt>
                <c:pt idx="254">
                  <c:v>36923</c:v>
                </c:pt>
                <c:pt idx="255">
                  <c:v>36951</c:v>
                </c:pt>
                <c:pt idx="256">
                  <c:v>36982</c:v>
                </c:pt>
                <c:pt idx="257">
                  <c:v>37012</c:v>
                </c:pt>
                <c:pt idx="258">
                  <c:v>37043</c:v>
                </c:pt>
                <c:pt idx="259">
                  <c:v>37073</c:v>
                </c:pt>
                <c:pt idx="260">
                  <c:v>37104</c:v>
                </c:pt>
                <c:pt idx="261">
                  <c:v>37135</c:v>
                </c:pt>
                <c:pt idx="262">
                  <c:v>37165</c:v>
                </c:pt>
                <c:pt idx="263">
                  <c:v>37196</c:v>
                </c:pt>
                <c:pt idx="264">
                  <c:v>37226</c:v>
                </c:pt>
                <c:pt idx="265">
                  <c:v>37257</c:v>
                </c:pt>
                <c:pt idx="266">
                  <c:v>37288</c:v>
                </c:pt>
                <c:pt idx="267">
                  <c:v>37316</c:v>
                </c:pt>
                <c:pt idx="268">
                  <c:v>37347</c:v>
                </c:pt>
                <c:pt idx="269">
                  <c:v>37377</c:v>
                </c:pt>
                <c:pt idx="270">
                  <c:v>37408</c:v>
                </c:pt>
                <c:pt idx="271">
                  <c:v>37438</c:v>
                </c:pt>
                <c:pt idx="272">
                  <c:v>37469</c:v>
                </c:pt>
                <c:pt idx="273">
                  <c:v>37500</c:v>
                </c:pt>
                <c:pt idx="274">
                  <c:v>37530</c:v>
                </c:pt>
                <c:pt idx="275">
                  <c:v>37561</c:v>
                </c:pt>
                <c:pt idx="276">
                  <c:v>37591</c:v>
                </c:pt>
                <c:pt idx="277">
                  <c:v>37622</c:v>
                </c:pt>
                <c:pt idx="278">
                  <c:v>37653</c:v>
                </c:pt>
                <c:pt idx="279">
                  <c:v>37681</c:v>
                </c:pt>
                <c:pt idx="280">
                  <c:v>37712</c:v>
                </c:pt>
                <c:pt idx="281">
                  <c:v>37742</c:v>
                </c:pt>
                <c:pt idx="282">
                  <c:v>37773</c:v>
                </c:pt>
                <c:pt idx="283">
                  <c:v>37803</c:v>
                </c:pt>
                <c:pt idx="284">
                  <c:v>37834</c:v>
                </c:pt>
                <c:pt idx="285">
                  <c:v>37865</c:v>
                </c:pt>
                <c:pt idx="286">
                  <c:v>37895</c:v>
                </c:pt>
                <c:pt idx="287">
                  <c:v>37926</c:v>
                </c:pt>
                <c:pt idx="288">
                  <c:v>37956</c:v>
                </c:pt>
                <c:pt idx="289">
                  <c:v>37987</c:v>
                </c:pt>
                <c:pt idx="290">
                  <c:v>38018</c:v>
                </c:pt>
                <c:pt idx="291">
                  <c:v>38047</c:v>
                </c:pt>
                <c:pt idx="292">
                  <c:v>38078</c:v>
                </c:pt>
                <c:pt idx="293">
                  <c:v>38108</c:v>
                </c:pt>
                <c:pt idx="294">
                  <c:v>38139</c:v>
                </c:pt>
                <c:pt idx="295">
                  <c:v>38169</c:v>
                </c:pt>
                <c:pt idx="296">
                  <c:v>38200</c:v>
                </c:pt>
                <c:pt idx="297">
                  <c:v>38231</c:v>
                </c:pt>
                <c:pt idx="298">
                  <c:v>38261</c:v>
                </c:pt>
                <c:pt idx="299">
                  <c:v>38292</c:v>
                </c:pt>
                <c:pt idx="300">
                  <c:v>38322</c:v>
                </c:pt>
                <c:pt idx="301">
                  <c:v>38353</c:v>
                </c:pt>
                <c:pt idx="302">
                  <c:v>38384</c:v>
                </c:pt>
                <c:pt idx="303">
                  <c:v>38412</c:v>
                </c:pt>
                <c:pt idx="304">
                  <c:v>38443</c:v>
                </c:pt>
                <c:pt idx="305">
                  <c:v>38473</c:v>
                </c:pt>
                <c:pt idx="306">
                  <c:v>38504</c:v>
                </c:pt>
                <c:pt idx="307">
                  <c:v>38534</c:v>
                </c:pt>
                <c:pt idx="308">
                  <c:v>38565</c:v>
                </c:pt>
                <c:pt idx="309">
                  <c:v>38596</c:v>
                </c:pt>
                <c:pt idx="310">
                  <c:v>38626</c:v>
                </c:pt>
                <c:pt idx="311">
                  <c:v>38657</c:v>
                </c:pt>
                <c:pt idx="312">
                  <c:v>38687</c:v>
                </c:pt>
                <c:pt idx="313">
                  <c:v>38718</c:v>
                </c:pt>
                <c:pt idx="314">
                  <c:v>38749</c:v>
                </c:pt>
                <c:pt idx="315">
                  <c:v>38777</c:v>
                </c:pt>
                <c:pt idx="316">
                  <c:v>38808</c:v>
                </c:pt>
                <c:pt idx="317">
                  <c:v>38838</c:v>
                </c:pt>
                <c:pt idx="318">
                  <c:v>38869</c:v>
                </c:pt>
                <c:pt idx="319">
                  <c:v>38899</c:v>
                </c:pt>
                <c:pt idx="320">
                  <c:v>38930</c:v>
                </c:pt>
                <c:pt idx="321">
                  <c:v>38961</c:v>
                </c:pt>
                <c:pt idx="322">
                  <c:v>38991</c:v>
                </c:pt>
                <c:pt idx="323">
                  <c:v>39022</c:v>
                </c:pt>
                <c:pt idx="324">
                  <c:v>39052</c:v>
                </c:pt>
                <c:pt idx="325">
                  <c:v>39083</c:v>
                </c:pt>
                <c:pt idx="326">
                  <c:v>39114</c:v>
                </c:pt>
                <c:pt idx="327">
                  <c:v>39142</c:v>
                </c:pt>
                <c:pt idx="328">
                  <c:v>39173</c:v>
                </c:pt>
                <c:pt idx="329">
                  <c:v>39203</c:v>
                </c:pt>
                <c:pt idx="330">
                  <c:v>39234</c:v>
                </c:pt>
                <c:pt idx="331">
                  <c:v>39264</c:v>
                </c:pt>
                <c:pt idx="332">
                  <c:v>39295</c:v>
                </c:pt>
                <c:pt idx="333">
                  <c:v>39326</c:v>
                </c:pt>
                <c:pt idx="334">
                  <c:v>39356</c:v>
                </c:pt>
                <c:pt idx="335">
                  <c:v>39387</c:v>
                </c:pt>
                <c:pt idx="336">
                  <c:v>39417</c:v>
                </c:pt>
                <c:pt idx="337">
                  <c:v>39448</c:v>
                </c:pt>
                <c:pt idx="338">
                  <c:v>39479</c:v>
                </c:pt>
                <c:pt idx="339">
                  <c:v>39508</c:v>
                </c:pt>
                <c:pt idx="340">
                  <c:v>39539</c:v>
                </c:pt>
                <c:pt idx="341">
                  <c:v>39569</c:v>
                </c:pt>
                <c:pt idx="342">
                  <c:v>39600</c:v>
                </c:pt>
                <c:pt idx="343">
                  <c:v>39630</c:v>
                </c:pt>
                <c:pt idx="344">
                  <c:v>39661</c:v>
                </c:pt>
                <c:pt idx="345">
                  <c:v>39692</c:v>
                </c:pt>
                <c:pt idx="346">
                  <c:v>39722</c:v>
                </c:pt>
                <c:pt idx="347">
                  <c:v>39753</c:v>
                </c:pt>
                <c:pt idx="348">
                  <c:v>39783</c:v>
                </c:pt>
                <c:pt idx="349">
                  <c:v>39814</c:v>
                </c:pt>
                <c:pt idx="350">
                  <c:v>39845</c:v>
                </c:pt>
                <c:pt idx="351">
                  <c:v>39873</c:v>
                </c:pt>
                <c:pt idx="352">
                  <c:v>39904</c:v>
                </c:pt>
                <c:pt idx="353">
                  <c:v>39934</c:v>
                </c:pt>
                <c:pt idx="354">
                  <c:v>39965</c:v>
                </c:pt>
                <c:pt idx="355">
                  <c:v>39995</c:v>
                </c:pt>
                <c:pt idx="356">
                  <c:v>40026</c:v>
                </c:pt>
                <c:pt idx="357">
                  <c:v>40057</c:v>
                </c:pt>
                <c:pt idx="358">
                  <c:v>40087</c:v>
                </c:pt>
                <c:pt idx="359">
                  <c:v>40118</c:v>
                </c:pt>
                <c:pt idx="360">
                  <c:v>40148</c:v>
                </c:pt>
                <c:pt idx="361">
                  <c:v>40179</c:v>
                </c:pt>
                <c:pt idx="362">
                  <c:v>40210</c:v>
                </c:pt>
                <c:pt idx="363">
                  <c:v>40238</c:v>
                </c:pt>
                <c:pt idx="364">
                  <c:v>40269</c:v>
                </c:pt>
                <c:pt idx="365">
                  <c:v>40299</c:v>
                </c:pt>
                <c:pt idx="366">
                  <c:v>40330</c:v>
                </c:pt>
                <c:pt idx="367">
                  <c:v>40360</c:v>
                </c:pt>
                <c:pt idx="368">
                  <c:v>40391</c:v>
                </c:pt>
                <c:pt idx="369">
                  <c:v>40422</c:v>
                </c:pt>
                <c:pt idx="370">
                  <c:v>40452</c:v>
                </c:pt>
                <c:pt idx="371">
                  <c:v>40483</c:v>
                </c:pt>
                <c:pt idx="372">
                  <c:v>40513</c:v>
                </c:pt>
                <c:pt idx="373">
                  <c:v>40544</c:v>
                </c:pt>
                <c:pt idx="374">
                  <c:v>40575</c:v>
                </c:pt>
                <c:pt idx="375">
                  <c:v>40603</c:v>
                </c:pt>
                <c:pt idx="376">
                  <c:v>40634</c:v>
                </c:pt>
                <c:pt idx="377">
                  <c:v>40664</c:v>
                </c:pt>
                <c:pt idx="378">
                  <c:v>40695</c:v>
                </c:pt>
                <c:pt idx="379">
                  <c:v>40725</c:v>
                </c:pt>
                <c:pt idx="380">
                  <c:v>40756</c:v>
                </c:pt>
                <c:pt idx="381">
                  <c:v>40787</c:v>
                </c:pt>
                <c:pt idx="382">
                  <c:v>40817</c:v>
                </c:pt>
                <c:pt idx="383">
                  <c:v>40848</c:v>
                </c:pt>
                <c:pt idx="384">
                  <c:v>40878</c:v>
                </c:pt>
                <c:pt idx="385">
                  <c:v>40909</c:v>
                </c:pt>
                <c:pt idx="386">
                  <c:v>40940</c:v>
                </c:pt>
                <c:pt idx="387">
                  <c:v>40969</c:v>
                </c:pt>
                <c:pt idx="388">
                  <c:v>41000</c:v>
                </c:pt>
                <c:pt idx="389">
                  <c:v>41030</c:v>
                </c:pt>
                <c:pt idx="390">
                  <c:v>41061</c:v>
                </c:pt>
                <c:pt idx="391">
                  <c:v>41091</c:v>
                </c:pt>
                <c:pt idx="392">
                  <c:v>41122</c:v>
                </c:pt>
                <c:pt idx="393">
                  <c:v>41153</c:v>
                </c:pt>
                <c:pt idx="394">
                  <c:v>41183</c:v>
                </c:pt>
                <c:pt idx="395">
                  <c:v>41214</c:v>
                </c:pt>
                <c:pt idx="396">
                  <c:v>41244</c:v>
                </c:pt>
                <c:pt idx="397">
                  <c:v>41275</c:v>
                </c:pt>
                <c:pt idx="398">
                  <c:v>41306</c:v>
                </c:pt>
                <c:pt idx="399">
                  <c:v>41334</c:v>
                </c:pt>
                <c:pt idx="400">
                  <c:v>41365</c:v>
                </c:pt>
                <c:pt idx="401">
                  <c:v>41395</c:v>
                </c:pt>
                <c:pt idx="402">
                  <c:v>41426</c:v>
                </c:pt>
                <c:pt idx="403">
                  <c:v>41456</c:v>
                </c:pt>
                <c:pt idx="404">
                  <c:v>41487</c:v>
                </c:pt>
                <c:pt idx="405">
                  <c:v>41518</c:v>
                </c:pt>
                <c:pt idx="406">
                  <c:v>41548</c:v>
                </c:pt>
                <c:pt idx="407">
                  <c:v>41579</c:v>
                </c:pt>
                <c:pt idx="408">
                  <c:v>41609</c:v>
                </c:pt>
                <c:pt idx="409">
                  <c:v>41640</c:v>
                </c:pt>
                <c:pt idx="410">
                  <c:v>41671</c:v>
                </c:pt>
                <c:pt idx="411">
                  <c:v>41699</c:v>
                </c:pt>
                <c:pt idx="412">
                  <c:v>41730</c:v>
                </c:pt>
                <c:pt idx="413">
                  <c:v>41760</c:v>
                </c:pt>
                <c:pt idx="414">
                  <c:v>41791</c:v>
                </c:pt>
                <c:pt idx="415">
                  <c:v>41821</c:v>
                </c:pt>
                <c:pt idx="416">
                  <c:v>41852</c:v>
                </c:pt>
                <c:pt idx="417">
                  <c:v>41883</c:v>
                </c:pt>
                <c:pt idx="418">
                  <c:v>41913</c:v>
                </c:pt>
                <c:pt idx="419">
                  <c:v>41944</c:v>
                </c:pt>
                <c:pt idx="420">
                  <c:v>41974</c:v>
                </c:pt>
                <c:pt idx="421">
                  <c:v>42005</c:v>
                </c:pt>
                <c:pt idx="422">
                  <c:v>42036</c:v>
                </c:pt>
                <c:pt idx="423">
                  <c:v>42064</c:v>
                </c:pt>
                <c:pt idx="424">
                  <c:v>42095</c:v>
                </c:pt>
                <c:pt idx="425">
                  <c:v>42125</c:v>
                </c:pt>
                <c:pt idx="426">
                  <c:v>42156</c:v>
                </c:pt>
                <c:pt idx="427">
                  <c:v>42186</c:v>
                </c:pt>
                <c:pt idx="428">
                  <c:v>42217</c:v>
                </c:pt>
                <c:pt idx="429">
                  <c:v>42248</c:v>
                </c:pt>
                <c:pt idx="430">
                  <c:v>42278</c:v>
                </c:pt>
                <c:pt idx="431">
                  <c:v>42309</c:v>
                </c:pt>
                <c:pt idx="432">
                  <c:v>42339</c:v>
                </c:pt>
                <c:pt idx="433">
                  <c:v>42370</c:v>
                </c:pt>
                <c:pt idx="434">
                  <c:v>42401</c:v>
                </c:pt>
                <c:pt idx="435">
                  <c:v>42430</c:v>
                </c:pt>
                <c:pt idx="436">
                  <c:v>42461</c:v>
                </c:pt>
                <c:pt idx="437">
                  <c:v>42491</c:v>
                </c:pt>
                <c:pt idx="438">
                  <c:v>42522</c:v>
                </c:pt>
                <c:pt idx="439">
                  <c:v>42552</c:v>
                </c:pt>
                <c:pt idx="440">
                  <c:v>42583</c:v>
                </c:pt>
                <c:pt idx="441">
                  <c:v>42614</c:v>
                </c:pt>
                <c:pt idx="442">
                  <c:v>42644</c:v>
                </c:pt>
                <c:pt idx="443">
                  <c:v>42675</c:v>
                </c:pt>
                <c:pt idx="444">
                  <c:v>42705</c:v>
                </c:pt>
                <c:pt idx="445">
                  <c:v>42736</c:v>
                </c:pt>
                <c:pt idx="446">
                  <c:v>42767</c:v>
                </c:pt>
                <c:pt idx="447">
                  <c:v>42795</c:v>
                </c:pt>
                <c:pt idx="448">
                  <c:v>42826</c:v>
                </c:pt>
                <c:pt idx="449">
                  <c:v>42856</c:v>
                </c:pt>
                <c:pt idx="450">
                  <c:v>42887</c:v>
                </c:pt>
                <c:pt idx="451">
                  <c:v>42917</c:v>
                </c:pt>
                <c:pt idx="452">
                  <c:v>42948</c:v>
                </c:pt>
                <c:pt idx="453">
                  <c:v>42979</c:v>
                </c:pt>
                <c:pt idx="454">
                  <c:v>43009</c:v>
                </c:pt>
                <c:pt idx="455">
                  <c:v>43040</c:v>
                </c:pt>
                <c:pt idx="456">
                  <c:v>43070</c:v>
                </c:pt>
                <c:pt idx="457">
                  <c:v>43101</c:v>
                </c:pt>
                <c:pt idx="458">
                  <c:v>43132</c:v>
                </c:pt>
                <c:pt idx="459">
                  <c:v>43160</c:v>
                </c:pt>
                <c:pt idx="460">
                  <c:v>43191</c:v>
                </c:pt>
                <c:pt idx="461">
                  <c:v>43221</c:v>
                </c:pt>
                <c:pt idx="462">
                  <c:v>43252</c:v>
                </c:pt>
                <c:pt idx="463">
                  <c:v>43282</c:v>
                </c:pt>
                <c:pt idx="464">
                  <c:v>43313</c:v>
                </c:pt>
                <c:pt idx="465">
                  <c:v>43344</c:v>
                </c:pt>
                <c:pt idx="466">
                  <c:v>43374</c:v>
                </c:pt>
                <c:pt idx="467">
                  <c:v>43405</c:v>
                </c:pt>
                <c:pt idx="468">
                  <c:v>43435</c:v>
                </c:pt>
                <c:pt idx="469">
                  <c:v>43466</c:v>
                </c:pt>
                <c:pt idx="470">
                  <c:v>43497</c:v>
                </c:pt>
                <c:pt idx="471">
                  <c:v>43525</c:v>
                </c:pt>
                <c:pt idx="472">
                  <c:v>43556</c:v>
                </c:pt>
                <c:pt idx="473">
                  <c:v>43586</c:v>
                </c:pt>
                <c:pt idx="474">
                  <c:v>43617</c:v>
                </c:pt>
                <c:pt idx="475">
                  <c:v>43647</c:v>
                </c:pt>
                <c:pt idx="476">
                  <c:v>43678</c:v>
                </c:pt>
                <c:pt idx="477">
                  <c:v>43709</c:v>
                </c:pt>
                <c:pt idx="478">
                  <c:v>43739</c:v>
                </c:pt>
                <c:pt idx="479">
                  <c:v>43770</c:v>
                </c:pt>
                <c:pt idx="480">
                  <c:v>43800</c:v>
                </c:pt>
                <c:pt idx="481">
                  <c:v>43831</c:v>
                </c:pt>
                <c:pt idx="482">
                  <c:v>43862</c:v>
                </c:pt>
                <c:pt idx="483">
                  <c:v>43891</c:v>
                </c:pt>
                <c:pt idx="484">
                  <c:v>43922</c:v>
                </c:pt>
                <c:pt idx="485">
                  <c:v>43952</c:v>
                </c:pt>
                <c:pt idx="486">
                  <c:v>43983</c:v>
                </c:pt>
                <c:pt idx="487">
                  <c:v>44013</c:v>
                </c:pt>
                <c:pt idx="488">
                  <c:v>44044</c:v>
                </c:pt>
                <c:pt idx="489">
                  <c:v>44075</c:v>
                </c:pt>
                <c:pt idx="490">
                  <c:v>44105</c:v>
                </c:pt>
                <c:pt idx="491">
                  <c:v>44136</c:v>
                </c:pt>
                <c:pt idx="492">
                  <c:v>44166</c:v>
                </c:pt>
                <c:pt idx="493">
                  <c:v>44197</c:v>
                </c:pt>
                <c:pt idx="494">
                  <c:v>44228</c:v>
                </c:pt>
                <c:pt idx="495">
                  <c:v>44256</c:v>
                </c:pt>
                <c:pt idx="496">
                  <c:v>44287</c:v>
                </c:pt>
                <c:pt idx="497">
                  <c:v>44317</c:v>
                </c:pt>
                <c:pt idx="498">
                  <c:v>44348</c:v>
                </c:pt>
                <c:pt idx="499">
                  <c:v>44378</c:v>
                </c:pt>
                <c:pt idx="500">
                  <c:v>44409</c:v>
                </c:pt>
                <c:pt idx="501">
                  <c:v>44440</c:v>
                </c:pt>
                <c:pt idx="502">
                  <c:v>44470</c:v>
                </c:pt>
                <c:pt idx="503">
                  <c:v>44501</c:v>
                </c:pt>
                <c:pt idx="504">
                  <c:v>44531</c:v>
                </c:pt>
                <c:pt idx="505">
                  <c:v>44562</c:v>
                </c:pt>
                <c:pt idx="506">
                  <c:v>44593</c:v>
                </c:pt>
                <c:pt idx="507">
                  <c:v>44621</c:v>
                </c:pt>
                <c:pt idx="508">
                  <c:v>44652</c:v>
                </c:pt>
                <c:pt idx="509">
                  <c:v>44682</c:v>
                </c:pt>
                <c:pt idx="510">
                  <c:v>44713</c:v>
                </c:pt>
                <c:pt idx="511">
                  <c:v>44743</c:v>
                </c:pt>
                <c:pt idx="512">
                  <c:v>44774</c:v>
                </c:pt>
                <c:pt idx="513">
                  <c:v>44805</c:v>
                </c:pt>
                <c:pt idx="514">
                  <c:v>44835</c:v>
                </c:pt>
                <c:pt idx="515">
                  <c:v>44866</c:v>
                </c:pt>
                <c:pt idx="516">
                  <c:v>44896</c:v>
                </c:pt>
                <c:pt idx="517">
                  <c:v>44927</c:v>
                </c:pt>
                <c:pt idx="518">
                  <c:v>44958</c:v>
                </c:pt>
                <c:pt idx="519">
                  <c:v>44986</c:v>
                </c:pt>
                <c:pt idx="520">
                  <c:v>45017</c:v>
                </c:pt>
                <c:pt idx="521">
                  <c:v>45047</c:v>
                </c:pt>
                <c:pt idx="522">
                  <c:v>45078</c:v>
                </c:pt>
                <c:pt idx="523">
                  <c:v>45108</c:v>
                </c:pt>
                <c:pt idx="524">
                  <c:v>45139</c:v>
                </c:pt>
                <c:pt idx="525">
                  <c:v>45170</c:v>
                </c:pt>
                <c:pt idx="526">
                  <c:v>45200</c:v>
                </c:pt>
                <c:pt idx="527">
                  <c:v>45231</c:v>
                </c:pt>
                <c:pt idx="528">
                  <c:v>45261</c:v>
                </c:pt>
                <c:pt idx="529">
                  <c:v>45292</c:v>
                </c:pt>
                <c:pt idx="530">
                  <c:v>45323</c:v>
                </c:pt>
                <c:pt idx="531">
                  <c:v>45352</c:v>
                </c:pt>
                <c:pt idx="532">
                  <c:v>45383</c:v>
                </c:pt>
                <c:pt idx="533">
                  <c:v>45413</c:v>
                </c:pt>
                <c:pt idx="534">
                  <c:v>45444</c:v>
                </c:pt>
                <c:pt idx="535">
                  <c:v>45474</c:v>
                </c:pt>
                <c:pt idx="536">
                  <c:v>45505</c:v>
                </c:pt>
                <c:pt idx="537">
                  <c:v>45536</c:v>
                </c:pt>
                <c:pt idx="538">
                  <c:v>45566</c:v>
                </c:pt>
                <c:pt idx="539">
                  <c:v>45597</c:v>
                </c:pt>
                <c:pt idx="540">
                  <c:v>45627</c:v>
                </c:pt>
                <c:pt idx="541">
                  <c:v>45658</c:v>
                </c:pt>
                <c:pt idx="542">
                  <c:v>45689</c:v>
                </c:pt>
                <c:pt idx="543">
                  <c:v>45717</c:v>
                </c:pt>
                <c:pt idx="544">
                  <c:v>45748</c:v>
                </c:pt>
                <c:pt idx="545">
                  <c:v>45778</c:v>
                </c:pt>
                <c:pt idx="546">
                  <c:v>45809</c:v>
                </c:pt>
              </c:numCache>
            </c:numRef>
          </c:cat>
          <c:val>
            <c:numRef>
              <c:f>GCY00_Barchart_Interactive_Char!$F$3:$F$548</c:f>
              <c:numCache>
                <c:formatCode>#,##0.00</c:formatCode>
                <c:ptCount val="535"/>
                <c:pt idx="0">
                  <c:v>512</c:v>
                </c:pt>
                <c:pt idx="1">
                  <c:v>653</c:v>
                </c:pt>
                <c:pt idx="2">
                  <c:v>637</c:v>
                </c:pt>
                <c:pt idx="3">
                  <c:v>495</c:v>
                </c:pt>
                <c:pt idx="4">
                  <c:v>518</c:v>
                </c:pt>
                <c:pt idx="5">
                  <c:v>535.5</c:v>
                </c:pt>
                <c:pt idx="6">
                  <c:v>653.5</c:v>
                </c:pt>
                <c:pt idx="7">
                  <c:v>614.25</c:v>
                </c:pt>
                <c:pt idx="8">
                  <c:v>631.25</c:v>
                </c:pt>
                <c:pt idx="9">
                  <c:v>666.75</c:v>
                </c:pt>
                <c:pt idx="10">
                  <c:v>629</c:v>
                </c:pt>
                <c:pt idx="11">
                  <c:v>626</c:v>
                </c:pt>
                <c:pt idx="12">
                  <c:v>586</c:v>
                </c:pt>
                <c:pt idx="13">
                  <c:v>506.5</c:v>
                </c:pt>
                <c:pt idx="14">
                  <c:v>489</c:v>
                </c:pt>
                <c:pt idx="15">
                  <c:v>513.75</c:v>
                </c:pt>
                <c:pt idx="16">
                  <c:v>482.75</c:v>
                </c:pt>
                <c:pt idx="17">
                  <c:v>479.25</c:v>
                </c:pt>
                <c:pt idx="18">
                  <c:v>426</c:v>
                </c:pt>
                <c:pt idx="19">
                  <c:v>406</c:v>
                </c:pt>
                <c:pt idx="20">
                  <c:v>427</c:v>
                </c:pt>
                <c:pt idx="21">
                  <c:v>428.75</c:v>
                </c:pt>
                <c:pt idx="22">
                  <c:v>427</c:v>
                </c:pt>
                <c:pt idx="23">
                  <c:v>414.5</c:v>
                </c:pt>
                <c:pt idx="24">
                  <c:v>401</c:v>
                </c:pt>
                <c:pt idx="25">
                  <c:v>387</c:v>
                </c:pt>
                <c:pt idx="26">
                  <c:v>362.6</c:v>
                </c:pt>
                <c:pt idx="27">
                  <c:v>320.22000000000003</c:v>
                </c:pt>
                <c:pt idx="28">
                  <c:v>361.25</c:v>
                </c:pt>
                <c:pt idx="29">
                  <c:v>325.25</c:v>
                </c:pt>
                <c:pt idx="30">
                  <c:v>317.5</c:v>
                </c:pt>
                <c:pt idx="31">
                  <c:v>342.9</c:v>
                </c:pt>
                <c:pt idx="32">
                  <c:v>411.5</c:v>
                </c:pt>
                <c:pt idx="33">
                  <c:v>397</c:v>
                </c:pt>
                <c:pt idx="34">
                  <c:v>423.25</c:v>
                </c:pt>
                <c:pt idx="35">
                  <c:v>436</c:v>
                </c:pt>
                <c:pt idx="36">
                  <c:v>456.9</c:v>
                </c:pt>
                <c:pt idx="37">
                  <c:v>499.5</c:v>
                </c:pt>
                <c:pt idx="38">
                  <c:v>408.5</c:v>
                </c:pt>
                <c:pt idx="39">
                  <c:v>414.75</c:v>
                </c:pt>
                <c:pt idx="40">
                  <c:v>429.25</c:v>
                </c:pt>
                <c:pt idx="41">
                  <c:v>437.5</c:v>
                </c:pt>
                <c:pt idx="42">
                  <c:v>416</c:v>
                </c:pt>
                <c:pt idx="43">
                  <c:v>422</c:v>
                </c:pt>
                <c:pt idx="44">
                  <c:v>414.25</c:v>
                </c:pt>
                <c:pt idx="45">
                  <c:v>405</c:v>
                </c:pt>
                <c:pt idx="46">
                  <c:v>382</c:v>
                </c:pt>
                <c:pt idx="47">
                  <c:v>405</c:v>
                </c:pt>
                <c:pt idx="48">
                  <c:v>381.5</c:v>
                </c:pt>
                <c:pt idx="49">
                  <c:v>373.75</c:v>
                </c:pt>
                <c:pt idx="50">
                  <c:v>394.25</c:v>
                </c:pt>
                <c:pt idx="51">
                  <c:v>388.5</c:v>
                </c:pt>
                <c:pt idx="52">
                  <c:v>375.8</c:v>
                </c:pt>
                <c:pt idx="53">
                  <c:v>384.25</c:v>
                </c:pt>
                <c:pt idx="54">
                  <c:v>373.05</c:v>
                </c:pt>
                <c:pt idx="55">
                  <c:v>342.35</c:v>
                </c:pt>
                <c:pt idx="56">
                  <c:v>348.25</c:v>
                </c:pt>
                <c:pt idx="57">
                  <c:v>343.75</c:v>
                </c:pt>
                <c:pt idx="58">
                  <c:v>333.5</c:v>
                </c:pt>
                <c:pt idx="59">
                  <c:v>329</c:v>
                </c:pt>
                <c:pt idx="60">
                  <c:v>308.3</c:v>
                </c:pt>
                <c:pt idx="61">
                  <c:v>306.64999999999998</c:v>
                </c:pt>
                <c:pt idx="62">
                  <c:v>287.75</c:v>
                </c:pt>
                <c:pt idx="63">
                  <c:v>329.25</c:v>
                </c:pt>
                <c:pt idx="64">
                  <c:v>321.35000000000002</c:v>
                </c:pt>
                <c:pt idx="65">
                  <c:v>314</c:v>
                </c:pt>
                <c:pt idx="66">
                  <c:v>317.75</c:v>
                </c:pt>
                <c:pt idx="67">
                  <c:v>327.5</c:v>
                </c:pt>
                <c:pt idx="68">
                  <c:v>333.25</c:v>
                </c:pt>
                <c:pt idx="69">
                  <c:v>326</c:v>
                </c:pt>
                <c:pt idx="70">
                  <c:v>325.35000000000002</c:v>
                </c:pt>
                <c:pt idx="71">
                  <c:v>328.4</c:v>
                </c:pt>
                <c:pt idx="72">
                  <c:v>329.7</c:v>
                </c:pt>
                <c:pt idx="73">
                  <c:v>350.5</c:v>
                </c:pt>
                <c:pt idx="74">
                  <c:v>338.15</c:v>
                </c:pt>
                <c:pt idx="75">
                  <c:v>338.1</c:v>
                </c:pt>
                <c:pt idx="76">
                  <c:v>345.75</c:v>
                </c:pt>
                <c:pt idx="77">
                  <c:v>343.45</c:v>
                </c:pt>
                <c:pt idx="78">
                  <c:v>346.75</c:v>
                </c:pt>
                <c:pt idx="79">
                  <c:v>357.5</c:v>
                </c:pt>
                <c:pt idx="80">
                  <c:v>384.95</c:v>
                </c:pt>
                <c:pt idx="81">
                  <c:v>423.2</c:v>
                </c:pt>
                <c:pt idx="82">
                  <c:v>401</c:v>
                </c:pt>
                <c:pt idx="83">
                  <c:v>383.6</c:v>
                </c:pt>
                <c:pt idx="84">
                  <c:v>397</c:v>
                </c:pt>
                <c:pt idx="85">
                  <c:v>400.5</c:v>
                </c:pt>
                <c:pt idx="86">
                  <c:v>405.85</c:v>
                </c:pt>
                <c:pt idx="87">
                  <c:v>421</c:v>
                </c:pt>
                <c:pt idx="88">
                  <c:v>453.25</c:v>
                </c:pt>
                <c:pt idx="89">
                  <c:v>451</c:v>
                </c:pt>
                <c:pt idx="90">
                  <c:v>447.3</c:v>
                </c:pt>
                <c:pt idx="91">
                  <c:v>462.5</c:v>
                </c:pt>
                <c:pt idx="92">
                  <c:v>455.6</c:v>
                </c:pt>
                <c:pt idx="93">
                  <c:v>459.5</c:v>
                </c:pt>
                <c:pt idx="94">
                  <c:v>468.8</c:v>
                </c:pt>
                <c:pt idx="95">
                  <c:v>492.5</c:v>
                </c:pt>
                <c:pt idx="96">
                  <c:v>484.05</c:v>
                </c:pt>
                <c:pt idx="97">
                  <c:v>458</c:v>
                </c:pt>
                <c:pt idx="98">
                  <c:v>426.15</c:v>
                </c:pt>
                <c:pt idx="99">
                  <c:v>456.95</c:v>
                </c:pt>
                <c:pt idx="100">
                  <c:v>449</c:v>
                </c:pt>
                <c:pt idx="101">
                  <c:v>455.5</c:v>
                </c:pt>
                <c:pt idx="102">
                  <c:v>436.55</c:v>
                </c:pt>
                <c:pt idx="103">
                  <c:v>436.8</c:v>
                </c:pt>
                <c:pt idx="104">
                  <c:v>427.75</c:v>
                </c:pt>
                <c:pt idx="105">
                  <c:v>396.7</c:v>
                </c:pt>
                <c:pt idx="106">
                  <c:v>412.4</c:v>
                </c:pt>
                <c:pt idx="107">
                  <c:v>422.6</c:v>
                </c:pt>
                <c:pt idx="108">
                  <c:v>410.9</c:v>
                </c:pt>
                <c:pt idx="109">
                  <c:v>394</c:v>
                </c:pt>
                <c:pt idx="110">
                  <c:v>387</c:v>
                </c:pt>
                <c:pt idx="111">
                  <c:v>383.2</c:v>
                </c:pt>
                <c:pt idx="112">
                  <c:v>377.55</c:v>
                </c:pt>
                <c:pt idx="113">
                  <c:v>361.8</c:v>
                </c:pt>
                <c:pt idx="114">
                  <c:v>373</c:v>
                </c:pt>
                <c:pt idx="115">
                  <c:v>368.3</c:v>
                </c:pt>
                <c:pt idx="116">
                  <c:v>359.8</c:v>
                </c:pt>
                <c:pt idx="117">
                  <c:v>366.5</c:v>
                </c:pt>
                <c:pt idx="118">
                  <c:v>375.3</c:v>
                </c:pt>
                <c:pt idx="119">
                  <c:v>408.15</c:v>
                </c:pt>
                <c:pt idx="120">
                  <c:v>402.9</c:v>
                </c:pt>
                <c:pt idx="121">
                  <c:v>415.05</c:v>
                </c:pt>
                <c:pt idx="122">
                  <c:v>407.7</c:v>
                </c:pt>
                <c:pt idx="123">
                  <c:v>368.5</c:v>
                </c:pt>
                <c:pt idx="124">
                  <c:v>367.75</c:v>
                </c:pt>
                <c:pt idx="125">
                  <c:v>363.05</c:v>
                </c:pt>
                <c:pt idx="126">
                  <c:v>352.5</c:v>
                </c:pt>
                <c:pt idx="127">
                  <c:v>370.7</c:v>
                </c:pt>
                <c:pt idx="128">
                  <c:v>383.2</c:v>
                </c:pt>
                <c:pt idx="129">
                  <c:v>403.4</c:v>
                </c:pt>
                <c:pt idx="130">
                  <c:v>379.8</c:v>
                </c:pt>
                <c:pt idx="131">
                  <c:v>386</c:v>
                </c:pt>
                <c:pt idx="132">
                  <c:v>394</c:v>
                </c:pt>
                <c:pt idx="133">
                  <c:v>365.7</c:v>
                </c:pt>
                <c:pt idx="134">
                  <c:v>367.3</c:v>
                </c:pt>
                <c:pt idx="135">
                  <c:v>355.5</c:v>
                </c:pt>
                <c:pt idx="136">
                  <c:v>356.2</c:v>
                </c:pt>
                <c:pt idx="137">
                  <c:v>361.5</c:v>
                </c:pt>
                <c:pt idx="138">
                  <c:v>368.6</c:v>
                </c:pt>
                <c:pt idx="139">
                  <c:v>364.3</c:v>
                </c:pt>
                <c:pt idx="140">
                  <c:v>348.3</c:v>
                </c:pt>
                <c:pt idx="141">
                  <c:v>353.9</c:v>
                </c:pt>
                <c:pt idx="142">
                  <c:v>357.7</c:v>
                </c:pt>
                <c:pt idx="143">
                  <c:v>367.9</c:v>
                </c:pt>
                <c:pt idx="144">
                  <c:v>354</c:v>
                </c:pt>
                <c:pt idx="145">
                  <c:v>357</c:v>
                </c:pt>
                <c:pt idx="146">
                  <c:v>352.85</c:v>
                </c:pt>
                <c:pt idx="147">
                  <c:v>343.2</c:v>
                </c:pt>
                <c:pt idx="148">
                  <c:v>336.9</c:v>
                </c:pt>
                <c:pt idx="149">
                  <c:v>336.3</c:v>
                </c:pt>
                <c:pt idx="150">
                  <c:v>342.9</c:v>
                </c:pt>
                <c:pt idx="151">
                  <c:v>358</c:v>
                </c:pt>
                <c:pt idx="152">
                  <c:v>341</c:v>
                </c:pt>
                <c:pt idx="153">
                  <c:v>348.1</c:v>
                </c:pt>
                <c:pt idx="154">
                  <c:v>339.3</c:v>
                </c:pt>
                <c:pt idx="155">
                  <c:v>334.25</c:v>
                </c:pt>
                <c:pt idx="156">
                  <c:v>333.1</c:v>
                </c:pt>
                <c:pt idx="157">
                  <c:v>330.1</c:v>
                </c:pt>
                <c:pt idx="158">
                  <c:v>327.7</c:v>
                </c:pt>
                <c:pt idx="159">
                  <c:v>337.3</c:v>
                </c:pt>
                <c:pt idx="160">
                  <c:v>355.9</c:v>
                </c:pt>
                <c:pt idx="161">
                  <c:v>378.75</c:v>
                </c:pt>
                <c:pt idx="162">
                  <c:v>377.5</c:v>
                </c:pt>
                <c:pt idx="163">
                  <c:v>407</c:v>
                </c:pt>
                <c:pt idx="164">
                  <c:v>371.2</c:v>
                </c:pt>
                <c:pt idx="165">
                  <c:v>354.9</c:v>
                </c:pt>
                <c:pt idx="166">
                  <c:v>368</c:v>
                </c:pt>
                <c:pt idx="167">
                  <c:v>370</c:v>
                </c:pt>
                <c:pt idx="168">
                  <c:v>390.2</c:v>
                </c:pt>
                <c:pt idx="169">
                  <c:v>381.3</c:v>
                </c:pt>
                <c:pt idx="170">
                  <c:v>381.25</c:v>
                </c:pt>
                <c:pt idx="171">
                  <c:v>391.75</c:v>
                </c:pt>
                <c:pt idx="172">
                  <c:v>376</c:v>
                </c:pt>
                <c:pt idx="173">
                  <c:v>386.8</c:v>
                </c:pt>
                <c:pt idx="174">
                  <c:v>385.8</c:v>
                </c:pt>
                <c:pt idx="175">
                  <c:v>383.4</c:v>
                </c:pt>
                <c:pt idx="176">
                  <c:v>385.9</c:v>
                </c:pt>
                <c:pt idx="177">
                  <c:v>394.1</c:v>
                </c:pt>
                <c:pt idx="178">
                  <c:v>383.6</c:v>
                </c:pt>
                <c:pt idx="179">
                  <c:v>381.15</c:v>
                </c:pt>
                <c:pt idx="180">
                  <c:v>382.7</c:v>
                </c:pt>
                <c:pt idx="181">
                  <c:v>374.75</c:v>
                </c:pt>
                <c:pt idx="182">
                  <c:v>376.6</c:v>
                </c:pt>
                <c:pt idx="183">
                  <c:v>390.7</c:v>
                </c:pt>
                <c:pt idx="184">
                  <c:v>386</c:v>
                </c:pt>
                <c:pt idx="185">
                  <c:v>383.8</c:v>
                </c:pt>
                <c:pt idx="186">
                  <c:v>383.8</c:v>
                </c:pt>
                <c:pt idx="187">
                  <c:v>382.45</c:v>
                </c:pt>
                <c:pt idx="188">
                  <c:v>382.5</c:v>
                </c:pt>
                <c:pt idx="189">
                  <c:v>383.3</c:v>
                </c:pt>
                <c:pt idx="190">
                  <c:v>382.5</c:v>
                </c:pt>
                <c:pt idx="191">
                  <c:v>387.9</c:v>
                </c:pt>
                <c:pt idx="192">
                  <c:v>386.85</c:v>
                </c:pt>
                <c:pt idx="193">
                  <c:v>405.6</c:v>
                </c:pt>
                <c:pt idx="194">
                  <c:v>399.45</c:v>
                </c:pt>
                <c:pt idx="195">
                  <c:v>395.1</c:v>
                </c:pt>
                <c:pt idx="196">
                  <c:v>391.4</c:v>
                </c:pt>
                <c:pt idx="197">
                  <c:v>390.8</c:v>
                </c:pt>
                <c:pt idx="198">
                  <c:v>380.2</c:v>
                </c:pt>
                <c:pt idx="199">
                  <c:v>385.4</c:v>
                </c:pt>
                <c:pt idx="200">
                  <c:v>386.1</c:v>
                </c:pt>
                <c:pt idx="201">
                  <c:v>378.5</c:v>
                </c:pt>
                <c:pt idx="202">
                  <c:v>377.7</c:v>
                </c:pt>
                <c:pt idx="203">
                  <c:v>371.2</c:v>
                </c:pt>
                <c:pt idx="204">
                  <c:v>367.45</c:v>
                </c:pt>
                <c:pt idx="205">
                  <c:v>344.1</c:v>
                </c:pt>
                <c:pt idx="206">
                  <c:v>363</c:v>
                </c:pt>
                <c:pt idx="207">
                  <c:v>350.8</c:v>
                </c:pt>
                <c:pt idx="208">
                  <c:v>339.1</c:v>
                </c:pt>
                <c:pt idx="209">
                  <c:v>344.5</c:v>
                </c:pt>
                <c:pt idx="210">
                  <c:v>333.7</c:v>
                </c:pt>
                <c:pt idx="211">
                  <c:v>324.3</c:v>
                </c:pt>
                <c:pt idx="212">
                  <c:v>323.89999999999998</c:v>
                </c:pt>
                <c:pt idx="213">
                  <c:v>334</c:v>
                </c:pt>
                <c:pt idx="214">
                  <c:v>311.2</c:v>
                </c:pt>
                <c:pt idx="215">
                  <c:v>296.8</c:v>
                </c:pt>
                <c:pt idx="216">
                  <c:v>288.8</c:v>
                </c:pt>
                <c:pt idx="217">
                  <c:v>302.2</c:v>
                </c:pt>
                <c:pt idx="218">
                  <c:v>299.14999999999998</c:v>
                </c:pt>
                <c:pt idx="219">
                  <c:v>300.7</c:v>
                </c:pt>
                <c:pt idx="220">
                  <c:v>306.39999999999998</c:v>
                </c:pt>
                <c:pt idx="221">
                  <c:v>292.7</c:v>
                </c:pt>
                <c:pt idx="222">
                  <c:v>296.7</c:v>
                </c:pt>
                <c:pt idx="223">
                  <c:v>286.39999999999998</c:v>
                </c:pt>
                <c:pt idx="224">
                  <c:v>275.3</c:v>
                </c:pt>
                <c:pt idx="225">
                  <c:v>296.7</c:v>
                </c:pt>
                <c:pt idx="226">
                  <c:v>292.3</c:v>
                </c:pt>
                <c:pt idx="227">
                  <c:v>292.7</c:v>
                </c:pt>
                <c:pt idx="228">
                  <c:v>288</c:v>
                </c:pt>
                <c:pt idx="229">
                  <c:v>286</c:v>
                </c:pt>
                <c:pt idx="230">
                  <c:v>285.8</c:v>
                </c:pt>
                <c:pt idx="231">
                  <c:v>279.8</c:v>
                </c:pt>
                <c:pt idx="232">
                  <c:v>285.60000000000002</c:v>
                </c:pt>
                <c:pt idx="233">
                  <c:v>269.8</c:v>
                </c:pt>
                <c:pt idx="234">
                  <c:v>262.25</c:v>
                </c:pt>
                <c:pt idx="235">
                  <c:v>255.7</c:v>
                </c:pt>
                <c:pt idx="236">
                  <c:v>255.4</c:v>
                </c:pt>
                <c:pt idx="237">
                  <c:v>297.7</c:v>
                </c:pt>
                <c:pt idx="238">
                  <c:v>298.2</c:v>
                </c:pt>
                <c:pt idx="239">
                  <c:v>290.10000000000002</c:v>
                </c:pt>
                <c:pt idx="240">
                  <c:v>287.5</c:v>
                </c:pt>
                <c:pt idx="241">
                  <c:v>283.10000000000002</c:v>
                </c:pt>
                <c:pt idx="242">
                  <c:v>291.75</c:v>
                </c:pt>
                <c:pt idx="243">
                  <c:v>278.39999999999998</c:v>
                </c:pt>
                <c:pt idx="244">
                  <c:v>272.89999999999998</c:v>
                </c:pt>
                <c:pt idx="245">
                  <c:v>271.64999999999998</c:v>
                </c:pt>
                <c:pt idx="246">
                  <c:v>289.60000000000002</c:v>
                </c:pt>
                <c:pt idx="247">
                  <c:v>277</c:v>
                </c:pt>
                <c:pt idx="248">
                  <c:v>277.25</c:v>
                </c:pt>
                <c:pt idx="249">
                  <c:v>273.64999999999998</c:v>
                </c:pt>
                <c:pt idx="250">
                  <c:v>264.60000000000002</c:v>
                </c:pt>
                <c:pt idx="251">
                  <c:v>268.2</c:v>
                </c:pt>
                <c:pt idx="252">
                  <c:v>271.89999999999998</c:v>
                </c:pt>
                <c:pt idx="253">
                  <c:v>265.60000000000002</c:v>
                </c:pt>
                <c:pt idx="254">
                  <c:v>266.75</c:v>
                </c:pt>
                <c:pt idx="255">
                  <c:v>257.45</c:v>
                </c:pt>
                <c:pt idx="256">
                  <c:v>263.55</c:v>
                </c:pt>
                <c:pt idx="257">
                  <c:v>265.3</c:v>
                </c:pt>
                <c:pt idx="258">
                  <c:v>270.35000000000002</c:v>
                </c:pt>
                <c:pt idx="259">
                  <c:v>266.35000000000002</c:v>
                </c:pt>
                <c:pt idx="260">
                  <c:v>273.95</c:v>
                </c:pt>
                <c:pt idx="261">
                  <c:v>292.45</c:v>
                </c:pt>
                <c:pt idx="262">
                  <c:v>279.39999999999998</c:v>
                </c:pt>
                <c:pt idx="263">
                  <c:v>274.14999999999998</c:v>
                </c:pt>
                <c:pt idx="264">
                  <c:v>278.95</c:v>
                </c:pt>
                <c:pt idx="265">
                  <c:v>282.5</c:v>
                </c:pt>
                <c:pt idx="266">
                  <c:v>296.75</c:v>
                </c:pt>
                <c:pt idx="267">
                  <c:v>302.64999999999998</c:v>
                </c:pt>
                <c:pt idx="268">
                  <c:v>308.45</c:v>
                </c:pt>
                <c:pt idx="269">
                  <c:v>326.55</c:v>
                </c:pt>
                <c:pt idx="270">
                  <c:v>314.45</c:v>
                </c:pt>
                <c:pt idx="271">
                  <c:v>303.55</c:v>
                </c:pt>
                <c:pt idx="272">
                  <c:v>312.75</c:v>
                </c:pt>
                <c:pt idx="273">
                  <c:v>323.55</c:v>
                </c:pt>
                <c:pt idx="274">
                  <c:v>317.75</c:v>
                </c:pt>
                <c:pt idx="275">
                  <c:v>318.14999999999998</c:v>
                </c:pt>
                <c:pt idx="276">
                  <c:v>348.05</c:v>
                </c:pt>
                <c:pt idx="277">
                  <c:v>368.15</c:v>
                </c:pt>
                <c:pt idx="278">
                  <c:v>349.95</c:v>
                </c:pt>
                <c:pt idx="279">
                  <c:v>337.35</c:v>
                </c:pt>
                <c:pt idx="280">
                  <c:v>338.55</c:v>
                </c:pt>
                <c:pt idx="281">
                  <c:v>364.45</c:v>
                </c:pt>
                <c:pt idx="282">
                  <c:v>346.4</c:v>
                </c:pt>
                <c:pt idx="283">
                  <c:v>354.45</c:v>
                </c:pt>
                <c:pt idx="284">
                  <c:v>375.45</c:v>
                </c:pt>
                <c:pt idx="285">
                  <c:v>385.35</c:v>
                </c:pt>
                <c:pt idx="286">
                  <c:v>384.25</c:v>
                </c:pt>
                <c:pt idx="287">
                  <c:v>398.15</c:v>
                </c:pt>
                <c:pt idx="288">
                  <c:v>415.65</c:v>
                </c:pt>
                <c:pt idx="289">
                  <c:v>402.45</c:v>
                </c:pt>
                <c:pt idx="290">
                  <c:v>396.15</c:v>
                </c:pt>
                <c:pt idx="291">
                  <c:v>426.4</c:v>
                </c:pt>
                <c:pt idx="292">
                  <c:v>386.75</c:v>
                </c:pt>
                <c:pt idx="293">
                  <c:v>395.53</c:v>
                </c:pt>
                <c:pt idx="294">
                  <c:v>394.17</c:v>
                </c:pt>
                <c:pt idx="295">
                  <c:v>390.85</c:v>
                </c:pt>
                <c:pt idx="296">
                  <c:v>409.83</c:v>
                </c:pt>
                <c:pt idx="297">
                  <c:v>418.51</c:v>
                </c:pt>
                <c:pt idx="298">
                  <c:v>428.58</c:v>
                </c:pt>
                <c:pt idx="299">
                  <c:v>450.95</c:v>
                </c:pt>
                <c:pt idx="300">
                  <c:v>438.44</c:v>
                </c:pt>
                <c:pt idx="301">
                  <c:v>422.38</c:v>
                </c:pt>
                <c:pt idx="302">
                  <c:v>435.55</c:v>
                </c:pt>
                <c:pt idx="303">
                  <c:v>428.55</c:v>
                </c:pt>
                <c:pt idx="304">
                  <c:v>434.91</c:v>
                </c:pt>
                <c:pt idx="305">
                  <c:v>417.67</c:v>
                </c:pt>
                <c:pt idx="306">
                  <c:v>435.3</c:v>
                </c:pt>
                <c:pt idx="307">
                  <c:v>429.7</c:v>
                </c:pt>
                <c:pt idx="308">
                  <c:v>434.79</c:v>
                </c:pt>
                <c:pt idx="309">
                  <c:v>469.35</c:v>
                </c:pt>
                <c:pt idx="310">
                  <c:v>466.14</c:v>
                </c:pt>
                <c:pt idx="311">
                  <c:v>493.84</c:v>
                </c:pt>
                <c:pt idx="312">
                  <c:v>517.03</c:v>
                </c:pt>
                <c:pt idx="313">
                  <c:v>569.48</c:v>
                </c:pt>
                <c:pt idx="314">
                  <c:v>562.72</c:v>
                </c:pt>
                <c:pt idx="315">
                  <c:v>582.95000000000005</c:v>
                </c:pt>
                <c:pt idx="316">
                  <c:v>653.91</c:v>
                </c:pt>
                <c:pt idx="317">
                  <c:v>644.70000000000005</c:v>
                </c:pt>
                <c:pt idx="318">
                  <c:v>616</c:v>
                </c:pt>
                <c:pt idx="319">
                  <c:v>637.51</c:v>
                </c:pt>
                <c:pt idx="320">
                  <c:v>626.15</c:v>
                </c:pt>
                <c:pt idx="321">
                  <c:v>598.92999999999995</c:v>
                </c:pt>
                <c:pt idx="322">
                  <c:v>605.70000000000005</c:v>
                </c:pt>
                <c:pt idx="323">
                  <c:v>648.15</c:v>
                </c:pt>
                <c:pt idx="324">
                  <c:v>636.6</c:v>
                </c:pt>
                <c:pt idx="325">
                  <c:v>652.97</c:v>
                </c:pt>
                <c:pt idx="326">
                  <c:v>671.1</c:v>
                </c:pt>
                <c:pt idx="327">
                  <c:v>663.74</c:v>
                </c:pt>
                <c:pt idx="328">
                  <c:v>678</c:v>
                </c:pt>
                <c:pt idx="329">
                  <c:v>660.88</c:v>
                </c:pt>
                <c:pt idx="330">
                  <c:v>649.5</c:v>
                </c:pt>
                <c:pt idx="331">
                  <c:v>665.6</c:v>
                </c:pt>
                <c:pt idx="332">
                  <c:v>673.33</c:v>
                </c:pt>
                <c:pt idx="333">
                  <c:v>743</c:v>
                </c:pt>
                <c:pt idx="334">
                  <c:v>796.3</c:v>
                </c:pt>
                <c:pt idx="335">
                  <c:v>781.7</c:v>
                </c:pt>
                <c:pt idx="336">
                  <c:v>833.6</c:v>
                </c:pt>
                <c:pt idx="337">
                  <c:v>925.3</c:v>
                </c:pt>
                <c:pt idx="338">
                  <c:v>974.31</c:v>
                </c:pt>
                <c:pt idx="339">
                  <c:v>916.95</c:v>
                </c:pt>
                <c:pt idx="340">
                  <c:v>877.9</c:v>
                </c:pt>
                <c:pt idx="341">
                  <c:v>886.48</c:v>
                </c:pt>
                <c:pt idx="342">
                  <c:v>925.59</c:v>
                </c:pt>
                <c:pt idx="343">
                  <c:v>913.9</c:v>
                </c:pt>
                <c:pt idx="344">
                  <c:v>831.18</c:v>
                </c:pt>
                <c:pt idx="345">
                  <c:v>870.85</c:v>
                </c:pt>
                <c:pt idx="346">
                  <c:v>722.3</c:v>
                </c:pt>
                <c:pt idx="347">
                  <c:v>817.94</c:v>
                </c:pt>
                <c:pt idx="348">
                  <c:v>881.7</c:v>
                </c:pt>
                <c:pt idx="349">
                  <c:v>927.35</c:v>
                </c:pt>
                <c:pt idx="350">
                  <c:v>943.73</c:v>
                </c:pt>
                <c:pt idx="351">
                  <c:v>918.82</c:v>
                </c:pt>
                <c:pt idx="352">
                  <c:v>888.79</c:v>
                </c:pt>
                <c:pt idx="353">
                  <c:v>979.28</c:v>
                </c:pt>
                <c:pt idx="354">
                  <c:v>926.6</c:v>
                </c:pt>
                <c:pt idx="355">
                  <c:v>954.12</c:v>
                </c:pt>
                <c:pt idx="356">
                  <c:v>951.16</c:v>
                </c:pt>
                <c:pt idx="357">
                  <c:v>1007.75</c:v>
                </c:pt>
                <c:pt idx="358">
                  <c:v>1045.7</c:v>
                </c:pt>
                <c:pt idx="359">
                  <c:v>1179.57</c:v>
                </c:pt>
                <c:pt idx="360">
                  <c:v>1096.47</c:v>
                </c:pt>
                <c:pt idx="361">
                  <c:v>1081.54</c:v>
                </c:pt>
                <c:pt idx="362">
                  <c:v>1117.55</c:v>
                </c:pt>
                <c:pt idx="363">
                  <c:v>1113.2</c:v>
                </c:pt>
                <c:pt idx="364">
                  <c:v>1179.2</c:v>
                </c:pt>
                <c:pt idx="365">
                  <c:v>1216.1500000000001</c:v>
                </c:pt>
                <c:pt idx="366">
                  <c:v>1242.58</c:v>
                </c:pt>
                <c:pt idx="367">
                  <c:v>1180.9000000000001</c:v>
                </c:pt>
                <c:pt idx="368">
                  <c:v>1247.21</c:v>
                </c:pt>
                <c:pt idx="369">
                  <c:v>1308.31</c:v>
                </c:pt>
                <c:pt idx="370">
                  <c:v>1358.11</c:v>
                </c:pt>
                <c:pt idx="371">
                  <c:v>1385.83</c:v>
                </c:pt>
                <c:pt idx="372">
                  <c:v>1420.68</c:v>
                </c:pt>
                <c:pt idx="373">
                  <c:v>1332.47</c:v>
                </c:pt>
                <c:pt idx="374">
                  <c:v>1410.92</c:v>
                </c:pt>
                <c:pt idx="375">
                  <c:v>1431.89</c:v>
                </c:pt>
                <c:pt idx="376">
                  <c:v>1563.15</c:v>
                </c:pt>
                <c:pt idx="377">
                  <c:v>1535.47</c:v>
                </c:pt>
                <c:pt idx="378">
                  <c:v>1499.93</c:v>
                </c:pt>
                <c:pt idx="379">
                  <c:v>1626.77</c:v>
                </c:pt>
                <c:pt idx="380">
                  <c:v>1825.69</c:v>
                </c:pt>
                <c:pt idx="381">
                  <c:v>1623.37</c:v>
                </c:pt>
                <c:pt idx="382">
                  <c:v>1714.68</c:v>
                </c:pt>
                <c:pt idx="383">
                  <c:v>1745.94</c:v>
                </c:pt>
                <c:pt idx="384">
                  <c:v>1563.48</c:v>
                </c:pt>
                <c:pt idx="385">
                  <c:v>1737.91</c:v>
                </c:pt>
                <c:pt idx="386">
                  <c:v>1696.52</c:v>
                </c:pt>
                <c:pt idx="387">
                  <c:v>1667.92</c:v>
                </c:pt>
                <c:pt idx="388">
                  <c:v>1664.16</c:v>
                </c:pt>
                <c:pt idx="389">
                  <c:v>1560.2</c:v>
                </c:pt>
                <c:pt idx="390">
                  <c:v>1597.37</c:v>
                </c:pt>
                <c:pt idx="391">
                  <c:v>1614.24</c:v>
                </c:pt>
                <c:pt idx="392">
                  <c:v>1690.56</c:v>
                </c:pt>
                <c:pt idx="393">
                  <c:v>1772.18</c:v>
                </c:pt>
                <c:pt idx="394">
                  <c:v>1720.32</c:v>
                </c:pt>
                <c:pt idx="395">
                  <c:v>1714.62</c:v>
                </c:pt>
                <c:pt idx="396">
                  <c:v>1675.21</c:v>
                </c:pt>
                <c:pt idx="397">
                  <c:v>1663.49</c:v>
                </c:pt>
                <c:pt idx="398">
                  <c:v>1579.46</c:v>
                </c:pt>
                <c:pt idx="399">
                  <c:v>1598.85</c:v>
                </c:pt>
                <c:pt idx="400">
                  <c:v>1476.33</c:v>
                </c:pt>
                <c:pt idx="401">
                  <c:v>1387.57</c:v>
                </c:pt>
                <c:pt idx="402">
                  <c:v>1234.26</c:v>
                </c:pt>
                <c:pt idx="403">
                  <c:v>1324.85</c:v>
                </c:pt>
                <c:pt idx="404">
                  <c:v>1394.47</c:v>
                </c:pt>
                <c:pt idx="405">
                  <c:v>1328.6</c:v>
                </c:pt>
                <c:pt idx="406">
                  <c:v>1322.75</c:v>
                </c:pt>
                <c:pt idx="407">
                  <c:v>1251.26</c:v>
                </c:pt>
                <c:pt idx="408">
                  <c:v>1205.24</c:v>
                </c:pt>
                <c:pt idx="409">
                  <c:v>1242.48</c:v>
                </c:pt>
                <c:pt idx="410">
                  <c:v>1327.56</c:v>
                </c:pt>
                <c:pt idx="411">
                  <c:v>1283.6500000000001</c:v>
                </c:pt>
                <c:pt idx="412">
                  <c:v>1291.1600000000001</c:v>
                </c:pt>
                <c:pt idx="413">
                  <c:v>1250.43</c:v>
                </c:pt>
                <c:pt idx="414">
                  <c:v>1327.04</c:v>
                </c:pt>
                <c:pt idx="415">
                  <c:v>1282.48</c:v>
                </c:pt>
                <c:pt idx="416">
                  <c:v>1287.02</c:v>
                </c:pt>
                <c:pt idx="417">
                  <c:v>1207.94</c:v>
                </c:pt>
                <c:pt idx="418">
                  <c:v>1172.51</c:v>
                </c:pt>
                <c:pt idx="419">
                  <c:v>1166.93</c:v>
                </c:pt>
                <c:pt idx="420">
                  <c:v>1184.03</c:v>
                </c:pt>
                <c:pt idx="421">
                  <c:v>1283.1500000000001</c:v>
                </c:pt>
                <c:pt idx="422">
                  <c:v>1212.8699999999999</c:v>
                </c:pt>
                <c:pt idx="423">
                  <c:v>1183.26</c:v>
                </c:pt>
                <c:pt idx="424">
                  <c:v>1184.1300000000001</c:v>
                </c:pt>
                <c:pt idx="425">
                  <c:v>1190.02</c:v>
                </c:pt>
                <c:pt idx="426">
                  <c:v>1172</c:v>
                </c:pt>
                <c:pt idx="427">
                  <c:v>1095.1099999999999</c:v>
                </c:pt>
                <c:pt idx="428">
                  <c:v>1134.68</c:v>
                </c:pt>
                <c:pt idx="429">
                  <c:v>1114.68</c:v>
                </c:pt>
                <c:pt idx="430">
                  <c:v>1141.8</c:v>
                </c:pt>
                <c:pt idx="431">
                  <c:v>1064.24</c:v>
                </c:pt>
                <c:pt idx="432">
                  <c:v>1061.17</c:v>
                </c:pt>
                <c:pt idx="433">
                  <c:v>1118</c:v>
                </c:pt>
                <c:pt idx="434">
                  <c:v>1238.3</c:v>
                </c:pt>
                <c:pt idx="435">
                  <c:v>1232.3599999999999</c:v>
                </c:pt>
                <c:pt idx="436">
                  <c:v>1292.72</c:v>
                </c:pt>
                <c:pt idx="437">
                  <c:v>1214.5999999999999</c:v>
                </c:pt>
                <c:pt idx="438">
                  <c:v>1321.52</c:v>
                </c:pt>
                <c:pt idx="439">
                  <c:v>1350.77</c:v>
                </c:pt>
                <c:pt idx="440">
                  <c:v>1308.5899999999999</c:v>
                </c:pt>
                <c:pt idx="441">
                  <c:v>1315.69</c:v>
                </c:pt>
                <c:pt idx="442">
                  <c:v>1275.99</c:v>
                </c:pt>
                <c:pt idx="443">
                  <c:v>1172.58</c:v>
                </c:pt>
                <c:pt idx="444">
                  <c:v>1151.46</c:v>
                </c:pt>
                <c:pt idx="445">
                  <c:v>1210.46</c:v>
                </c:pt>
                <c:pt idx="446">
                  <c:v>1248.18</c:v>
                </c:pt>
                <c:pt idx="447">
                  <c:v>1248.8499999999999</c:v>
                </c:pt>
                <c:pt idx="448">
                  <c:v>1267.81</c:v>
                </c:pt>
                <c:pt idx="449">
                  <c:v>1267.57</c:v>
                </c:pt>
                <c:pt idx="450">
                  <c:v>1241.3599999999999</c:v>
                </c:pt>
                <c:pt idx="451">
                  <c:v>1269.1300000000001</c:v>
                </c:pt>
                <c:pt idx="452">
                  <c:v>1320.96</c:v>
                </c:pt>
                <c:pt idx="453">
                  <c:v>1280.19</c:v>
                </c:pt>
                <c:pt idx="454">
                  <c:v>1270.92</c:v>
                </c:pt>
                <c:pt idx="455">
                  <c:v>1274.5999999999999</c:v>
                </c:pt>
                <c:pt idx="456">
                  <c:v>1302.22</c:v>
                </c:pt>
                <c:pt idx="457">
                  <c:v>1344.63</c:v>
                </c:pt>
                <c:pt idx="458">
                  <c:v>1317.33</c:v>
                </c:pt>
                <c:pt idx="459">
                  <c:v>1324.58</c:v>
                </c:pt>
                <c:pt idx="460">
                  <c:v>1315.06</c:v>
                </c:pt>
                <c:pt idx="461">
                  <c:v>1298.08</c:v>
                </c:pt>
                <c:pt idx="462">
                  <c:v>1252.55</c:v>
                </c:pt>
                <c:pt idx="463">
                  <c:v>1223.3800000000001</c:v>
                </c:pt>
                <c:pt idx="464">
                  <c:v>1201.1500000000001</c:v>
                </c:pt>
                <c:pt idx="465">
                  <c:v>1191.4100000000001</c:v>
                </c:pt>
                <c:pt idx="466">
                  <c:v>1214.4000000000001</c:v>
                </c:pt>
                <c:pt idx="467">
                  <c:v>1221.71</c:v>
                </c:pt>
                <c:pt idx="468">
                  <c:v>1282.3599999999999</c:v>
                </c:pt>
                <c:pt idx="469">
                  <c:v>1320.87</c:v>
                </c:pt>
                <c:pt idx="470">
                  <c:v>1313.06</c:v>
                </c:pt>
                <c:pt idx="471">
                  <c:v>1291.99</c:v>
                </c:pt>
                <c:pt idx="472">
                  <c:v>1283.58</c:v>
                </c:pt>
                <c:pt idx="473">
                  <c:v>1305.44</c:v>
                </c:pt>
                <c:pt idx="474">
                  <c:v>1409.34</c:v>
                </c:pt>
                <c:pt idx="475">
                  <c:v>1412.08</c:v>
                </c:pt>
                <c:pt idx="476">
                  <c:v>1520.46</c:v>
                </c:pt>
                <c:pt idx="477">
                  <c:v>1472.74</c:v>
                </c:pt>
                <c:pt idx="478">
                  <c:v>1512.4</c:v>
                </c:pt>
                <c:pt idx="479">
                  <c:v>1463.01</c:v>
                </c:pt>
                <c:pt idx="480">
                  <c:v>1516.97</c:v>
                </c:pt>
                <c:pt idx="481">
                  <c:v>1588.65</c:v>
                </c:pt>
                <c:pt idx="482">
                  <c:v>1585.69</c:v>
                </c:pt>
                <c:pt idx="483">
                  <c:v>1575.28</c:v>
                </c:pt>
                <c:pt idx="484">
                  <c:v>1685.82</c:v>
                </c:pt>
                <c:pt idx="485">
                  <c:v>1728.83</c:v>
                </c:pt>
                <c:pt idx="486">
                  <c:v>1779.99</c:v>
                </c:pt>
                <c:pt idx="487">
                  <c:v>1974.68</c:v>
                </c:pt>
                <c:pt idx="488">
                  <c:v>1967.29</c:v>
                </c:pt>
                <c:pt idx="489">
                  <c:v>1884.79</c:v>
                </c:pt>
                <c:pt idx="490">
                  <c:v>1878.11</c:v>
                </c:pt>
                <c:pt idx="491">
                  <c:v>1779.26</c:v>
                </c:pt>
                <c:pt idx="492">
                  <c:v>1896.54</c:v>
                </c:pt>
                <c:pt idx="493">
                  <c:v>1845.74</c:v>
                </c:pt>
                <c:pt idx="494">
                  <c:v>1734.01</c:v>
                </c:pt>
                <c:pt idx="495">
                  <c:v>1707.03</c:v>
                </c:pt>
                <c:pt idx="496">
                  <c:v>1768.28</c:v>
                </c:pt>
                <c:pt idx="497">
                  <c:v>1906.42</c:v>
                </c:pt>
                <c:pt idx="498">
                  <c:v>1769.71</c:v>
                </c:pt>
                <c:pt idx="499">
                  <c:v>1813.78</c:v>
                </c:pt>
                <c:pt idx="500">
                  <c:v>1813.79</c:v>
                </c:pt>
                <c:pt idx="501">
                  <c:v>1756.85</c:v>
                </c:pt>
                <c:pt idx="502">
                  <c:v>1782.81</c:v>
                </c:pt>
                <c:pt idx="503">
                  <c:v>1774.22</c:v>
                </c:pt>
                <c:pt idx="504">
                  <c:v>1828.43</c:v>
                </c:pt>
                <c:pt idx="505">
                  <c:v>1796.95</c:v>
                </c:pt>
                <c:pt idx="506">
                  <c:v>1908.49</c:v>
                </c:pt>
                <c:pt idx="507">
                  <c:v>1936.87</c:v>
                </c:pt>
                <c:pt idx="508">
                  <c:v>1896.55</c:v>
                </c:pt>
                <c:pt idx="509">
                  <c:v>1837.45</c:v>
                </c:pt>
                <c:pt idx="510">
                  <c:v>1807.12</c:v>
                </c:pt>
                <c:pt idx="511">
                  <c:v>1766</c:v>
                </c:pt>
                <c:pt idx="512">
                  <c:v>1710.76</c:v>
                </c:pt>
                <c:pt idx="513">
                  <c:v>1660.66</c:v>
                </c:pt>
                <c:pt idx="514">
                  <c:v>1633.51</c:v>
                </c:pt>
                <c:pt idx="515">
                  <c:v>1768.09</c:v>
                </c:pt>
                <c:pt idx="516">
                  <c:v>1824.09</c:v>
                </c:pt>
                <c:pt idx="517">
                  <c:v>1928.18</c:v>
                </c:pt>
                <c:pt idx="518">
                  <c:v>1826.89</c:v>
                </c:pt>
                <c:pt idx="519">
                  <c:v>1969.5</c:v>
                </c:pt>
                <c:pt idx="520">
                  <c:v>1989.64</c:v>
                </c:pt>
                <c:pt idx="521">
                  <c:v>1962.88</c:v>
                </c:pt>
                <c:pt idx="522">
                  <c:v>1914.6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62-4B09-8C52-D936D31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485008"/>
        <c:axId val="842486928"/>
      </c:lineChart>
      <c:dateAx>
        <c:axId val="842485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486928"/>
        <c:crosses val="autoZero"/>
        <c:auto val="1"/>
        <c:lblOffset val="100"/>
        <c:baseTimeUnit val="months"/>
      </c:dateAx>
      <c:valAx>
        <c:axId val="842486928"/>
        <c:scaling>
          <c:orientation val="minMax"/>
          <c:max val="2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485008"/>
        <c:crosses val="autoZero"/>
        <c:crossBetween val="between"/>
        <c:majorUnit val="100"/>
      </c:valAx>
      <c:valAx>
        <c:axId val="842490288"/>
        <c:scaling>
          <c:orientation val="minMax"/>
          <c:max val="3.5"/>
          <c:min val="-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488368"/>
        <c:crosses val="max"/>
        <c:crossBetween val="between"/>
        <c:majorUnit val="0.2"/>
      </c:valAx>
      <c:dateAx>
        <c:axId val="8424883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842490288"/>
        <c:crosses val="autoZero"/>
        <c:auto val="1"/>
        <c:lblOffset val="100"/>
        <c:baseTimeUnit val="months"/>
      </c:date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713445904606399E-2"/>
          <c:y val="1.1253915841165014E-2"/>
          <c:w val="0.90202094570172975"/>
          <c:h val="8.6302115461373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476251</xdr:colOff>
      <xdr:row>1</xdr:row>
      <xdr:rowOff>9526</xdr:rowOff>
    </xdr:from>
    <xdr:to>
      <xdr:col>20</xdr:col>
      <xdr:colOff>514350</xdr:colOff>
      <xdr:row>31</xdr:row>
      <xdr:rowOff>171451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CDD95AB-AF2A-DB58-0D77-F4503DF077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307975</xdr:colOff>
      <xdr:row>14</xdr:row>
      <xdr:rowOff>139700</xdr:rowOff>
    </xdr:from>
    <xdr:to>
      <xdr:col>10</xdr:col>
      <xdr:colOff>431800</xdr:colOff>
      <xdr:row>14</xdr:row>
      <xdr:rowOff>139700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656D6AA4-AA62-3DAA-EC31-6275921A55C3}"/>
            </a:ext>
          </a:extLst>
        </xdr:cNvPr>
        <xdr:cNvCxnSpPr/>
      </xdr:nvCxnSpPr>
      <xdr:spPr>
        <a:xfrm flipH="1">
          <a:off x="4384675" y="781050"/>
          <a:ext cx="123825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17</xdr:col>
      <xdr:colOff>38100</xdr:colOff>
      <xdr:row>15</xdr:row>
      <xdr:rowOff>66675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FBC6F72-4557-9C42-CDD0-80B1E5C26ABD}"/>
            </a:ext>
          </a:extLst>
        </xdr:cNvPr>
        <xdr:cNvSpPr txBox="1"/>
      </xdr:nvSpPr>
      <xdr:spPr>
        <a:xfrm>
          <a:off x="8448675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twoCellAnchor>
    <xdr:from>
      <xdr:col>10</xdr:col>
      <xdr:colOff>536575</xdr:colOff>
      <xdr:row>15</xdr:row>
      <xdr:rowOff>25400</xdr:rowOff>
    </xdr:from>
    <xdr:to>
      <xdr:col>17</xdr:col>
      <xdr:colOff>0</xdr:colOff>
      <xdr:row>16</xdr:row>
      <xdr:rowOff>104775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63E7DEF2-45FC-D3D8-74D5-223C599DE150}"/>
            </a:ext>
          </a:extLst>
        </xdr:cNvPr>
        <xdr:cNvSpPr txBox="1"/>
      </xdr:nvSpPr>
      <xdr:spPr>
        <a:xfrm>
          <a:off x="6061075" y="892175"/>
          <a:ext cx="3997325" cy="307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CA" sz="1200" b="1" baseline="0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+10.26%  </a:t>
          </a:r>
          <a:r>
            <a:rPr lang="en-CA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$2,255 projected high</a:t>
          </a:r>
          <a:endParaRPr lang="en-CA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558800</xdr:colOff>
      <xdr:row>16</xdr:row>
      <xdr:rowOff>76200</xdr:rowOff>
    </xdr:from>
    <xdr:to>
      <xdr:col>15</xdr:col>
      <xdr:colOff>142876</xdr:colOff>
      <xdr:row>18</xdr:row>
      <xdr:rowOff>101600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827D76B-5B90-2B39-E684-CA86DEE89A9C}"/>
            </a:ext>
          </a:extLst>
        </xdr:cNvPr>
        <xdr:cNvSpPr txBox="1"/>
      </xdr:nvSpPr>
      <xdr:spPr>
        <a:xfrm>
          <a:off x="6083300" y="1171575"/>
          <a:ext cx="2898776" cy="44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$2,022 Current Price June 2024 </a:t>
          </a:r>
          <a:r>
            <a:rPr lang="en-CA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Delivery,  </a:t>
          </a:r>
          <a:endParaRPr lang="en-CA" sz="12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10</xdr:col>
      <xdr:colOff>549275</xdr:colOff>
      <xdr:row>17</xdr:row>
      <xdr:rowOff>184150</xdr:rowOff>
    </xdr:from>
    <xdr:ext cx="2135969" cy="452432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E81F137D-51D3-61C7-8B6D-26B97352CFA8}"/>
            </a:ext>
          </a:extLst>
        </xdr:cNvPr>
        <xdr:cNvSpPr txBox="1"/>
      </xdr:nvSpPr>
      <xdr:spPr>
        <a:xfrm>
          <a:off x="4292600" y="1489075"/>
          <a:ext cx="2135969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-19.32% </a:t>
          </a:r>
          <a:r>
            <a:rPr lang="en-CA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$1,650 </a:t>
          </a:r>
          <a:r>
            <a:rPr lang="en-CA" sz="11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Projected Low</a:t>
          </a:r>
          <a:r>
            <a:rPr lang="en-CA" sz="115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  <a:endParaRPr lang="en-CA" sz="1150">
            <a:solidFill>
              <a:sysClr val="windowText" lastClr="000000"/>
            </a:solidFill>
            <a:effectLst/>
          </a:endParaRPr>
        </a:p>
        <a:p>
          <a:endParaRPr lang="en-CA" sz="1100"/>
        </a:p>
      </xdr:txBody>
    </xdr:sp>
    <xdr:clientData/>
  </xdr:oneCellAnchor>
  <xdr:twoCellAnchor>
    <xdr:from>
      <xdr:col>15</xdr:col>
      <xdr:colOff>47625</xdr:colOff>
      <xdr:row>17</xdr:row>
      <xdr:rowOff>47625</xdr:rowOff>
    </xdr:from>
    <xdr:to>
      <xdr:col>19</xdr:col>
      <xdr:colOff>457200</xdr:colOff>
      <xdr:row>17</xdr:row>
      <xdr:rowOff>57150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E3B9B99B-BB51-D4CD-1330-927E9775CEB8}"/>
            </a:ext>
          </a:extLst>
        </xdr:cNvPr>
        <xdr:cNvCxnSpPr/>
      </xdr:nvCxnSpPr>
      <xdr:spPr>
        <a:xfrm flipH="1" flipV="1">
          <a:off x="8886825" y="1352550"/>
          <a:ext cx="2847975" cy="9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514350</xdr:colOff>
      <xdr:row>18</xdr:row>
      <xdr:rowOff>104775</xdr:rowOff>
    </xdr:from>
    <xdr:to>
      <xdr:col>19</xdr:col>
      <xdr:colOff>419100</xdr:colOff>
      <xdr:row>18</xdr:row>
      <xdr:rowOff>123825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D5E556D3-3F7E-A130-7DCF-F68734DD4DB2}"/>
            </a:ext>
          </a:extLst>
        </xdr:cNvPr>
        <xdr:cNvCxnSpPr/>
      </xdr:nvCxnSpPr>
      <xdr:spPr>
        <a:xfrm>
          <a:off x="8134350" y="1619250"/>
          <a:ext cx="3562350" cy="19050"/>
        </a:xfrm>
        <a:prstGeom prst="line">
          <a:avLst/>
        </a:prstGeom>
        <a:ln>
          <a:solidFill>
            <a:srgbClr val="C0000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581024</xdr:colOff>
      <xdr:row>18</xdr:row>
      <xdr:rowOff>200025</xdr:rowOff>
    </xdr:from>
    <xdr:ext cx="5800725" cy="53339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9AB2565C-60EF-D280-AD6C-65120A1D1A70}"/>
            </a:ext>
          </a:extLst>
        </xdr:cNvPr>
        <xdr:cNvSpPr txBox="1"/>
      </xdr:nvSpPr>
      <xdr:spPr>
        <a:xfrm>
          <a:off x="6105524" y="1714500"/>
          <a:ext cx="5800725" cy="5333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CA" sz="1200">
              <a:solidFill>
                <a:schemeClr val="bg1">
                  <a:lumMod val="85000"/>
                </a:schemeClr>
              </a:solidFill>
            </a:rPr>
            <a:t>Peter Knight Advisor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0.41274</cdr:x>
      <cdr:y>0.20507</cdr:y>
    </cdr:from>
    <cdr:to>
      <cdr:x>0.89709</cdr:x>
      <cdr:y>0.20967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2C1265CB-910A-4441-DFEC-6DE8454F0FD4}"/>
            </a:ext>
          </a:extLst>
        </cdr:cNvPr>
        <cdr:cNvCxnSpPr/>
      </cdr:nvCxnSpPr>
      <cdr:spPr>
        <a:xfrm xmlns:a="http://schemas.openxmlformats.org/drawingml/2006/main" flipH="1" flipV="1">
          <a:off x="2838449" y="847724"/>
          <a:ext cx="3330851" cy="1903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2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2149"/>
  <sheetViews>
    <sheetView tabSelected="1" zoomScaleNormal="100" workbookViewId="0">
      <selection activeCell="U40" sqref="U40"/>
    </sheetView>
  </sheetViews>
  <sheetFormatPr defaultRowHeight="15" x14ac:dyDescent="0.25"/>
  <cols>
    <col min="1" max="1" width="2.5703125" style="4" customWidth="1"/>
    <col min="2" max="2" width="10.42578125" style="3" customWidth="1"/>
    <col min="3" max="3" width="7.85546875" style="1" customWidth="1"/>
    <col min="4" max="4" width="13.140625" style="1" customWidth="1"/>
    <col min="5" max="5" width="13.42578125" style="1" customWidth="1"/>
    <col min="6" max="6" width="9.5703125" style="1" customWidth="1"/>
    <col min="7" max="7" width="12.140625" style="2" customWidth="1"/>
    <col min="8" max="8" width="10.85546875" style="2" customWidth="1"/>
    <col min="9" max="9" width="0.140625" style="1" customWidth="1"/>
    <col min="10" max="10" width="2.7109375" style="4" customWidth="1"/>
    <col min="11" max="11" width="12" style="4" customWidth="1"/>
    <col min="12" max="12" width="10.5703125" style="4" customWidth="1"/>
    <col min="13" max="13" width="8.85546875" style="4" customWidth="1"/>
    <col min="14" max="101" width="9.140625" style="4"/>
  </cols>
  <sheetData>
    <row r="1" spans="2:9" s="4" customFormat="1" x14ac:dyDescent="0.25">
      <c r="B1" s="5"/>
      <c r="C1" s="6"/>
      <c r="D1" s="6"/>
      <c r="E1" s="6"/>
      <c r="F1" s="6"/>
      <c r="G1" s="7"/>
      <c r="H1" s="7"/>
      <c r="I1" s="6"/>
    </row>
    <row r="2" spans="2:9" ht="31.5" customHeight="1" x14ac:dyDescent="0.25">
      <c r="B2" s="11" t="s">
        <v>0</v>
      </c>
      <c r="C2" s="12" t="s">
        <v>1</v>
      </c>
      <c r="D2" s="8" t="s">
        <v>10</v>
      </c>
      <c r="E2" s="8" t="s">
        <v>9</v>
      </c>
      <c r="F2" s="12" t="s">
        <v>2</v>
      </c>
      <c r="G2" s="9" t="s">
        <v>4</v>
      </c>
      <c r="H2" s="9" t="s">
        <v>5</v>
      </c>
      <c r="I2" s="8" t="s">
        <v>3</v>
      </c>
    </row>
    <row r="3" spans="2:9" ht="11.25" hidden="1" customHeight="1" x14ac:dyDescent="0.25">
      <c r="B3" s="3">
        <v>28856</v>
      </c>
      <c r="C3" s="1">
        <v>226.8</v>
      </c>
      <c r="D3" s="1">
        <v>236.1</v>
      </c>
      <c r="E3" s="1">
        <v>217.1</v>
      </c>
      <c r="F3" s="1">
        <v>233.7</v>
      </c>
      <c r="G3" s="2">
        <f t="shared" ref="G3:G66" si="0">I3/C3</f>
        <v>8.3774250440917103E-2</v>
      </c>
      <c r="I3" s="1">
        <f>D3-E3</f>
        <v>19</v>
      </c>
    </row>
    <row r="4" spans="2:9" ht="22.5" hidden="1" customHeight="1" x14ac:dyDescent="0.25">
      <c r="B4" s="3">
        <v>28887</v>
      </c>
      <c r="C4" s="1">
        <v>229.6</v>
      </c>
      <c r="D4" s="1">
        <v>252.6</v>
      </c>
      <c r="E4" s="1">
        <v>229.6</v>
      </c>
      <c r="F4" s="1">
        <v>251.55</v>
      </c>
      <c r="G4" s="2">
        <f t="shared" si="0"/>
        <v>0.10017421602787456</v>
      </c>
      <c r="I4" s="1">
        <f>D4-E4</f>
        <v>23</v>
      </c>
    </row>
    <row r="5" spans="2:9" ht="22.5" hidden="1" customHeight="1" x14ac:dyDescent="0.25">
      <c r="B5" s="3">
        <v>28915</v>
      </c>
      <c r="C5" s="1">
        <v>249.05</v>
      </c>
      <c r="D5" s="1">
        <v>249.05</v>
      </c>
      <c r="E5" s="1">
        <v>238.4</v>
      </c>
      <c r="F5" s="1">
        <v>240.35</v>
      </c>
      <c r="G5" s="2">
        <f t="shared" si="0"/>
        <v>7.6289901626179477E-2</v>
      </c>
      <c r="I5" s="1">
        <v>19</v>
      </c>
    </row>
    <row r="6" spans="2:9" ht="22.5" hidden="1" customHeight="1" x14ac:dyDescent="0.25">
      <c r="B6" s="3">
        <v>28946</v>
      </c>
      <c r="C6" s="1">
        <v>239.95</v>
      </c>
      <c r="D6" s="1">
        <v>245.55</v>
      </c>
      <c r="E6" s="1">
        <v>230.5</v>
      </c>
      <c r="F6" s="1">
        <v>245.55</v>
      </c>
      <c r="G6" s="2">
        <f t="shared" si="0"/>
        <v>6.27214002917275E-2</v>
      </c>
      <c r="I6" s="1">
        <f>D6-E6</f>
        <v>15.050000000000011</v>
      </c>
    </row>
    <row r="7" spans="2:9" ht="22.5" hidden="1" customHeight="1" x14ac:dyDescent="0.25">
      <c r="B7" s="3">
        <v>28976</v>
      </c>
      <c r="C7" s="1">
        <v>247.3</v>
      </c>
      <c r="D7" s="1">
        <v>274.85000000000002</v>
      </c>
      <c r="E7" s="1">
        <v>246.5</v>
      </c>
      <c r="F7" s="1">
        <v>274.85000000000002</v>
      </c>
      <c r="G7" s="2">
        <f t="shared" si="0"/>
        <v>0.11463809138697946</v>
      </c>
      <c r="I7" s="1">
        <f>D7-E7</f>
        <v>28.350000000000023</v>
      </c>
    </row>
    <row r="8" spans="2:9" ht="22.5" hidden="1" customHeight="1" x14ac:dyDescent="0.25">
      <c r="B8" s="3">
        <v>29007</v>
      </c>
      <c r="C8" s="1">
        <v>275.35000000000002</v>
      </c>
      <c r="D8" s="1">
        <v>283.45</v>
      </c>
      <c r="E8" s="1">
        <v>273.14999999999998</v>
      </c>
      <c r="F8" s="1">
        <v>277.5</v>
      </c>
      <c r="G8" s="2">
        <f t="shared" si="0"/>
        <v>6.9003086980207004E-2</v>
      </c>
      <c r="I8" s="1">
        <v>19</v>
      </c>
    </row>
    <row r="9" spans="2:9" ht="22.5" hidden="1" customHeight="1" x14ac:dyDescent="0.25">
      <c r="B9" s="3">
        <v>29037</v>
      </c>
      <c r="C9" s="1">
        <v>282.5</v>
      </c>
      <c r="D9" s="1">
        <v>305.8</v>
      </c>
      <c r="E9" s="1">
        <v>281.35000000000002</v>
      </c>
      <c r="F9" s="1">
        <v>296.7</v>
      </c>
      <c r="G9" s="2">
        <f t="shared" si="0"/>
        <v>8.6548672566371637E-2</v>
      </c>
      <c r="I9" s="1">
        <f>D9-E9</f>
        <v>24.449999999999989</v>
      </c>
    </row>
    <row r="10" spans="2:9" ht="22.5" hidden="1" customHeight="1" x14ac:dyDescent="0.25">
      <c r="B10" s="3">
        <v>29068</v>
      </c>
      <c r="C10" s="1">
        <v>290.3</v>
      </c>
      <c r="D10" s="1">
        <v>319.39999999999998</v>
      </c>
      <c r="E10" s="1">
        <v>282.95</v>
      </c>
      <c r="F10" s="1">
        <v>315.35000000000002</v>
      </c>
      <c r="G10" s="2">
        <f t="shared" si="0"/>
        <v>0.12555976575955904</v>
      </c>
      <c r="I10" s="1">
        <f>D10-E10</f>
        <v>36.449999999999989</v>
      </c>
    </row>
    <row r="11" spans="2:9" ht="22.5" hidden="1" customHeight="1" x14ac:dyDescent="0.25">
      <c r="B11" s="3">
        <v>29099</v>
      </c>
      <c r="C11" s="1">
        <v>325</v>
      </c>
      <c r="D11" s="1">
        <v>397.5</v>
      </c>
      <c r="E11" s="1">
        <v>325</v>
      </c>
      <c r="F11" s="1">
        <v>397.5</v>
      </c>
      <c r="G11" s="2">
        <f t="shared" si="0"/>
        <v>5.8461538461538461E-2</v>
      </c>
      <c r="I11" s="1">
        <v>19</v>
      </c>
    </row>
    <row r="12" spans="2:9" ht="22.5" hidden="1" customHeight="1" x14ac:dyDescent="0.25">
      <c r="B12" s="3">
        <v>29129</v>
      </c>
      <c r="C12" s="1">
        <v>415</v>
      </c>
      <c r="D12" s="1">
        <v>426.25</v>
      </c>
      <c r="E12" s="1">
        <v>374.25</v>
      </c>
      <c r="F12" s="1">
        <v>382.25</v>
      </c>
      <c r="G12" s="2">
        <f t="shared" si="0"/>
        <v>0.12530120481927712</v>
      </c>
      <c r="I12" s="1">
        <f>D12-E12</f>
        <v>52</v>
      </c>
    </row>
    <row r="13" spans="2:9" ht="22.5" hidden="1" customHeight="1" x14ac:dyDescent="0.25">
      <c r="B13" s="3">
        <v>29160</v>
      </c>
      <c r="C13" s="1">
        <v>378.75</v>
      </c>
      <c r="D13" s="1">
        <v>415.9</v>
      </c>
      <c r="E13" s="1">
        <v>373.05</v>
      </c>
      <c r="F13" s="1">
        <v>415.9</v>
      </c>
      <c r="G13" s="2">
        <f t="shared" si="0"/>
        <v>0.11313531353135305</v>
      </c>
      <c r="I13" s="1">
        <f>D13-E13</f>
        <v>42.849999999999966</v>
      </c>
    </row>
    <row r="14" spans="2:9" ht="3.75" customHeight="1" x14ac:dyDescent="0.25">
      <c r="B14" s="3">
        <v>29190</v>
      </c>
      <c r="C14" s="1">
        <v>429</v>
      </c>
      <c r="D14" s="1">
        <v>515.5</v>
      </c>
      <c r="E14" s="1">
        <v>426.65</v>
      </c>
      <c r="F14" s="1">
        <v>512</v>
      </c>
      <c r="G14" s="2">
        <f t="shared" si="0"/>
        <v>0.20710955710955717</v>
      </c>
      <c r="H14" s="2">
        <f t="shared" ref="H14:H77" si="1">((MAX(D3:D14))-(MIN(E3:E14)))/C3</f>
        <v>1.3156966490299822</v>
      </c>
      <c r="I14" s="1">
        <f>D14-E14</f>
        <v>88.850000000000023</v>
      </c>
    </row>
    <row r="15" spans="2:9" ht="18" customHeight="1" x14ac:dyDescent="0.25">
      <c r="B15" s="3">
        <v>29221</v>
      </c>
      <c r="C15" s="1">
        <v>559.75</v>
      </c>
      <c r="D15" s="1">
        <v>850</v>
      </c>
      <c r="E15" s="1">
        <v>559.75</v>
      </c>
      <c r="F15" s="1">
        <v>653</v>
      </c>
      <c r="G15" s="2">
        <f t="shared" si="0"/>
        <v>0.51853506029477447</v>
      </c>
      <c r="H15" s="2">
        <f t="shared" si="1"/>
        <v>2.7020905923344949</v>
      </c>
      <c r="I15" s="1">
        <f>D15-E15</f>
        <v>290.25</v>
      </c>
    </row>
    <row r="16" spans="2:9" ht="18" customHeight="1" x14ac:dyDescent="0.25">
      <c r="B16" s="3">
        <v>29252</v>
      </c>
      <c r="C16" s="1">
        <v>676.5</v>
      </c>
      <c r="D16" s="1">
        <v>710.5</v>
      </c>
      <c r="E16" s="1">
        <v>608</v>
      </c>
      <c r="F16" s="1">
        <v>637</v>
      </c>
      <c r="G16" s="2">
        <f t="shared" si="0"/>
        <v>0.15151515151515152</v>
      </c>
      <c r="H16" s="2">
        <f t="shared" si="1"/>
        <v>2.4874523188114837</v>
      </c>
      <c r="I16" s="1">
        <f>D16-E16</f>
        <v>102.5</v>
      </c>
    </row>
    <row r="17" spans="2:9" ht="16.5" customHeight="1" x14ac:dyDescent="0.25">
      <c r="B17" s="3">
        <v>29281</v>
      </c>
      <c r="C17" s="1">
        <v>663.75</v>
      </c>
      <c r="D17" s="1">
        <v>663.75</v>
      </c>
      <c r="E17" s="1">
        <v>481.5</v>
      </c>
      <c r="F17" s="1">
        <v>495</v>
      </c>
      <c r="G17" s="2">
        <f t="shared" si="0"/>
        <v>2.8625235404896421E-2</v>
      </c>
      <c r="H17" s="2">
        <f t="shared" si="1"/>
        <v>2.581787872473432</v>
      </c>
      <c r="I17" s="1">
        <v>19</v>
      </c>
    </row>
    <row r="18" spans="2:9" ht="16.5" customHeight="1" x14ac:dyDescent="0.25">
      <c r="B18" s="3">
        <v>29312</v>
      </c>
      <c r="C18" s="1">
        <v>509.5</v>
      </c>
      <c r="D18" s="1">
        <v>554</v>
      </c>
      <c r="E18" s="1">
        <v>485.75</v>
      </c>
      <c r="F18" s="1">
        <v>518</v>
      </c>
      <c r="G18" s="2">
        <f t="shared" si="0"/>
        <v>0.133954857703631</v>
      </c>
      <c r="H18" s="2">
        <f t="shared" si="1"/>
        <v>2.4403558431055399</v>
      </c>
      <c r="I18" s="1">
        <f>D18-E18</f>
        <v>68.25</v>
      </c>
    </row>
    <row r="19" spans="2:9" ht="16.5" customHeight="1" x14ac:dyDescent="0.25">
      <c r="B19" s="3">
        <v>29342</v>
      </c>
      <c r="C19" s="1">
        <v>490</v>
      </c>
      <c r="D19" s="1">
        <v>535.5</v>
      </c>
      <c r="E19" s="1">
        <v>490</v>
      </c>
      <c r="F19" s="1">
        <v>535.5</v>
      </c>
      <c r="G19" s="2">
        <f t="shared" si="0"/>
        <v>9.285714285714286E-2</v>
      </c>
      <c r="H19" s="2">
        <f t="shared" si="1"/>
        <v>2.094970038133285</v>
      </c>
      <c r="I19" s="1">
        <f>D19-E19</f>
        <v>45.5</v>
      </c>
    </row>
    <row r="20" spans="2:9" ht="16.5" customHeight="1" x14ac:dyDescent="0.25">
      <c r="B20" s="3">
        <v>29373</v>
      </c>
      <c r="C20" s="1">
        <v>561.5</v>
      </c>
      <c r="D20" s="1">
        <v>653.5</v>
      </c>
      <c r="E20" s="1">
        <v>552.5</v>
      </c>
      <c r="F20" s="1">
        <v>653.5</v>
      </c>
      <c r="G20" s="2">
        <f t="shared" si="0"/>
        <v>3.3837934105075691E-2</v>
      </c>
      <c r="H20" s="2">
        <f t="shared" si="1"/>
        <v>2.0129203539823006</v>
      </c>
      <c r="I20" s="1">
        <v>19</v>
      </c>
    </row>
    <row r="21" spans="2:9" ht="16.5" customHeight="1" x14ac:dyDescent="0.25">
      <c r="B21" s="3">
        <v>29403</v>
      </c>
      <c r="C21" s="1">
        <v>660</v>
      </c>
      <c r="D21" s="1">
        <v>687.5</v>
      </c>
      <c r="E21" s="1">
        <v>606</v>
      </c>
      <c r="F21" s="1">
        <v>614.25</v>
      </c>
      <c r="G21" s="2">
        <f t="shared" si="0"/>
        <v>0.12348484848484849</v>
      </c>
      <c r="H21" s="2">
        <f t="shared" si="1"/>
        <v>1.9533241474336891</v>
      </c>
      <c r="I21" s="1">
        <f>D21-E21</f>
        <v>81.5</v>
      </c>
    </row>
    <row r="22" spans="2:9" ht="16.5" customHeight="1" x14ac:dyDescent="0.25">
      <c r="B22" s="3">
        <v>29434</v>
      </c>
      <c r="C22" s="1">
        <v>622</v>
      </c>
      <c r="D22" s="1">
        <v>645.25</v>
      </c>
      <c r="E22" s="1">
        <v>605</v>
      </c>
      <c r="F22" s="1">
        <v>631.25</v>
      </c>
      <c r="G22" s="2">
        <f t="shared" si="0"/>
        <v>6.471061093247589E-2</v>
      </c>
      <c r="H22" s="2">
        <f t="shared" si="1"/>
        <v>1.6153846153846154</v>
      </c>
      <c r="I22" s="1">
        <f>D22-E22</f>
        <v>40.25</v>
      </c>
    </row>
    <row r="23" spans="2:9" ht="16.5" customHeight="1" x14ac:dyDescent="0.25">
      <c r="B23" s="3">
        <v>29465</v>
      </c>
      <c r="C23" s="1">
        <v>640</v>
      </c>
      <c r="D23" s="1">
        <v>711</v>
      </c>
      <c r="E23" s="1">
        <v>636.75</v>
      </c>
      <c r="F23" s="1">
        <v>666.75</v>
      </c>
      <c r="G23" s="2">
        <f t="shared" si="0"/>
        <v>2.9687499999999999E-2</v>
      </c>
      <c r="H23" s="2">
        <f t="shared" si="1"/>
        <v>1.149277108433735</v>
      </c>
      <c r="I23" s="1">
        <v>19</v>
      </c>
    </row>
    <row r="24" spans="2:9" ht="16.5" customHeight="1" x14ac:dyDescent="0.25">
      <c r="B24" s="3">
        <v>29495</v>
      </c>
      <c r="C24" s="1">
        <v>682</v>
      </c>
      <c r="D24" s="1">
        <v>690</v>
      </c>
      <c r="E24" s="1">
        <v>629</v>
      </c>
      <c r="F24" s="1">
        <v>629</v>
      </c>
      <c r="G24" s="2">
        <f t="shared" si="0"/>
        <v>8.9442815249266866E-2</v>
      </c>
      <c r="H24" s="2">
        <f t="shared" si="1"/>
        <v>1.2592739273927391</v>
      </c>
      <c r="I24" s="1">
        <f t="shared" ref="I24:I30" si="2">D24-E24</f>
        <v>61</v>
      </c>
    </row>
    <row r="25" spans="2:9" ht="16.5" customHeight="1" x14ac:dyDescent="0.25">
      <c r="B25" s="3">
        <v>29526</v>
      </c>
      <c r="C25" s="1">
        <v>640.5</v>
      </c>
      <c r="D25" s="1">
        <v>652</v>
      </c>
      <c r="E25" s="1">
        <v>596</v>
      </c>
      <c r="F25" s="1">
        <v>626</v>
      </c>
      <c r="G25" s="2">
        <f t="shared" si="0"/>
        <v>8.7431693989071038E-2</v>
      </c>
      <c r="H25" s="2">
        <f t="shared" si="1"/>
        <v>0.98682983682983694</v>
      </c>
      <c r="I25" s="1">
        <f t="shared" si="2"/>
        <v>56</v>
      </c>
    </row>
    <row r="26" spans="2:9" ht="16.5" customHeight="1" x14ac:dyDescent="0.25">
      <c r="B26" s="3">
        <v>29556</v>
      </c>
      <c r="C26" s="1">
        <v>635.29999999999995</v>
      </c>
      <c r="D26" s="1">
        <v>635.29999999999995</v>
      </c>
      <c r="E26" s="1">
        <v>558</v>
      </c>
      <c r="F26" s="1">
        <v>586</v>
      </c>
      <c r="G26" s="2">
        <f t="shared" si="0"/>
        <v>0.12167479930741376</v>
      </c>
      <c r="H26" s="2">
        <f t="shared" si="1"/>
        <v>0.65832961143367574</v>
      </c>
      <c r="I26" s="1">
        <f t="shared" si="2"/>
        <v>77.299999999999955</v>
      </c>
    </row>
    <row r="27" spans="2:9" ht="16.5" customHeight="1" x14ac:dyDescent="0.25">
      <c r="B27" s="3">
        <v>29587</v>
      </c>
      <c r="C27" s="1">
        <v>586</v>
      </c>
      <c r="D27" s="1">
        <v>599.25</v>
      </c>
      <c r="E27" s="1">
        <v>493.75</v>
      </c>
      <c r="F27" s="1">
        <v>506.5</v>
      </c>
      <c r="G27" s="2">
        <f t="shared" si="0"/>
        <v>0.18003412969283278</v>
      </c>
      <c r="H27" s="2">
        <f t="shared" si="1"/>
        <v>0.3392461197339246</v>
      </c>
      <c r="I27" s="1">
        <f t="shared" si="2"/>
        <v>105.5</v>
      </c>
    </row>
    <row r="28" spans="2:9" x14ac:dyDescent="0.25">
      <c r="B28" s="3">
        <v>29618</v>
      </c>
      <c r="C28" s="1">
        <v>493.5</v>
      </c>
      <c r="D28" s="1">
        <v>519.5</v>
      </c>
      <c r="E28" s="1">
        <v>486.25</v>
      </c>
      <c r="F28" s="1">
        <v>489</v>
      </c>
      <c r="G28" s="2">
        <f t="shared" si="0"/>
        <v>6.7375886524822695E-2</v>
      </c>
      <c r="H28" s="2">
        <f t="shared" si="1"/>
        <v>0.34576271186440677</v>
      </c>
      <c r="I28" s="1">
        <f t="shared" si="2"/>
        <v>33.25</v>
      </c>
    </row>
    <row r="29" spans="2:9" x14ac:dyDescent="0.25">
      <c r="B29" s="3">
        <v>29646</v>
      </c>
      <c r="C29" s="1">
        <v>465.5</v>
      </c>
      <c r="D29" s="1">
        <v>539.5</v>
      </c>
      <c r="E29" s="1">
        <v>461.5</v>
      </c>
      <c r="F29" s="1">
        <v>513.75</v>
      </c>
      <c r="G29" s="2">
        <f t="shared" si="0"/>
        <v>0.16756176154672395</v>
      </c>
      <c r="H29" s="2">
        <f t="shared" si="1"/>
        <v>0.48969578017664378</v>
      </c>
      <c r="I29" s="1">
        <f t="shared" si="2"/>
        <v>78</v>
      </c>
    </row>
    <row r="30" spans="2:9" x14ac:dyDescent="0.25">
      <c r="B30" s="3">
        <v>29677</v>
      </c>
      <c r="C30" s="1">
        <v>514.25</v>
      </c>
      <c r="D30" s="1">
        <v>533.75</v>
      </c>
      <c r="E30" s="1">
        <v>473.75</v>
      </c>
      <c r="F30" s="1">
        <v>482.75</v>
      </c>
      <c r="G30" s="2">
        <f t="shared" si="0"/>
        <v>0.11667476908118619</v>
      </c>
      <c r="H30" s="2">
        <f t="shared" si="1"/>
        <v>0.50918367346938775</v>
      </c>
      <c r="I30" s="1">
        <f t="shared" si="2"/>
        <v>60</v>
      </c>
    </row>
    <row r="31" spans="2:9" x14ac:dyDescent="0.25">
      <c r="B31" s="3">
        <v>29707</v>
      </c>
      <c r="C31" s="1">
        <v>487.5</v>
      </c>
      <c r="D31" s="1">
        <v>493</v>
      </c>
      <c r="E31" s="1">
        <v>466.5</v>
      </c>
      <c r="F31" s="1">
        <v>479.25</v>
      </c>
      <c r="G31" s="2">
        <f t="shared" si="0"/>
        <v>3.8974358974358976E-2</v>
      </c>
      <c r="H31" s="2">
        <f t="shared" si="1"/>
        <v>0.44434550311665183</v>
      </c>
      <c r="I31" s="1">
        <v>19</v>
      </c>
    </row>
    <row r="32" spans="2:9" x14ac:dyDescent="0.25">
      <c r="B32" s="3">
        <v>29738</v>
      </c>
      <c r="C32" s="1">
        <v>483.25</v>
      </c>
      <c r="D32" s="1">
        <v>483.25</v>
      </c>
      <c r="E32" s="1">
        <v>426</v>
      </c>
      <c r="F32" s="1">
        <v>426</v>
      </c>
      <c r="G32" s="2">
        <f t="shared" si="0"/>
        <v>0.11846870150025866</v>
      </c>
      <c r="H32" s="2">
        <f t="shared" si="1"/>
        <v>0.43181818181818182</v>
      </c>
      <c r="I32" s="1">
        <f>D32-E32</f>
        <v>57.25</v>
      </c>
    </row>
    <row r="33" spans="2:13" x14ac:dyDescent="0.25">
      <c r="B33" s="3">
        <v>29768</v>
      </c>
      <c r="C33" s="1">
        <v>422</v>
      </c>
      <c r="D33" s="1">
        <v>422</v>
      </c>
      <c r="E33" s="1">
        <v>397.75</v>
      </c>
      <c r="F33" s="1">
        <v>406</v>
      </c>
      <c r="G33" s="2">
        <f t="shared" si="0"/>
        <v>5.7464454976303314E-2</v>
      </c>
      <c r="H33" s="2">
        <f t="shared" si="1"/>
        <v>0.50361736334405149</v>
      </c>
      <c r="I33" s="1">
        <f>D33-E33</f>
        <v>24.25</v>
      </c>
    </row>
    <row r="34" spans="2:13" x14ac:dyDescent="0.25">
      <c r="B34" s="3">
        <v>29799</v>
      </c>
      <c r="C34" s="1">
        <v>392.5</v>
      </c>
      <c r="D34" s="1">
        <v>441.5</v>
      </c>
      <c r="E34" s="1">
        <v>391.25</v>
      </c>
      <c r="F34" s="1">
        <v>427</v>
      </c>
      <c r="G34" s="2">
        <f t="shared" si="0"/>
        <v>4.8407643312101914E-2</v>
      </c>
      <c r="H34" s="2">
        <f t="shared" si="1"/>
        <v>0.49960937500000002</v>
      </c>
      <c r="I34" s="1">
        <v>19</v>
      </c>
    </row>
    <row r="35" spans="2:13" x14ac:dyDescent="0.25">
      <c r="B35" s="3">
        <v>29830</v>
      </c>
      <c r="C35" s="1">
        <v>421.5</v>
      </c>
      <c r="D35" s="1">
        <v>463.5</v>
      </c>
      <c r="E35" s="1">
        <v>421.5</v>
      </c>
      <c r="F35" s="1">
        <v>428.75</v>
      </c>
      <c r="G35" s="2">
        <f t="shared" si="0"/>
        <v>9.9644128113879002E-2</v>
      </c>
      <c r="H35" s="2">
        <f t="shared" si="1"/>
        <v>0.43804985337243402</v>
      </c>
      <c r="I35" s="1">
        <f>D35-E35</f>
        <v>42</v>
      </c>
      <c r="K35" s="13" t="s">
        <v>6</v>
      </c>
      <c r="L35" s="13">
        <f>MAX(H14:H548)</f>
        <v>2.7020905923344949</v>
      </c>
      <c r="M35" s="14" t="s">
        <v>11</v>
      </c>
    </row>
    <row r="36" spans="2:13" x14ac:dyDescent="0.25">
      <c r="B36" s="3">
        <v>29860</v>
      </c>
      <c r="C36" s="1">
        <v>436.75</v>
      </c>
      <c r="D36" s="1">
        <v>453.5</v>
      </c>
      <c r="E36" s="1">
        <v>424.5</v>
      </c>
      <c r="F36" s="1">
        <v>427</v>
      </c>
      <c r="G36" s="2">
        <f t="shared" si="0"/>
        <v>6.6399542072123646E-2</v>
      </c>
      <c r="H36" s="2">
        <f t="shared" si="1"/>
        <v>0.40710382513661203</v>
      </c>
      <c r="I36" s="1">
        <f>D36-E36</f>
        <v>29</v>
      </c>
      <c r="K36" s="13" t="s">
        <v>7</v>
      </c>
      <c r="L36" s="13">
        <f>AVERAGE(H14:H548)</f>
        <v>0.29355058243123677</v>
      </c>
      <c r="M36" s="15">
        <v>42.5</v>
      </c>
    </row>
    <row r="37" spans="2:13" x14ac:dyDescent="0.25">
      <c r="B37" s="3">
        <v>29891</v>
      </c>
      <c r="C37" s="1">
        <v>430</v>
      </c>
      <c r="D37" s="1">
        <v>431.25</v>
      </c>
      <c r="E37" s="1">
        <v>396.75</v>
      </c>
      <c r="F37" s="1">
        <v>414.5</v>
      </c>
      <c r="G37" s="2">
        <f t="shared" si="0"/>
        <v>4.4186046511627906E-2</v>
      </c>
      <c r="H37" s="2">
        <f t="shared" si="1"/>
        <v>0.38414922084054776</v>
      </c>
      <c r="I37" s="1">
        <v>19</v>
      </c>
      <c r="K37" s="13" t="s">
        <v>8</v>
      </c>
      <c r="L37" s="13">
        <f>MIN(H14:H549)</f>
        <v>6.7351598173516006E-2</v>
      </c>
      <c r="M37" s="14"/>
    </row>
    <row r="38" spans="2:13" x14ac:dyDescent="0.25">
      <c r="B38" s="3">
        <v>29921</v>
      </c>
      <c r="C38" s="1">
        <v>402.4</v>
      </c>
      <c r="D38" s="1">
        <v>426</v>
      </c>
      <c r="E38" s="1">
        <v>395</v>
      </c>
      <c r="F38" s="1">
        <v>401</v>
      </c>
      <c r="G38" s="2">
        <f t="shared" si="0"/>
        <v>7.7037773359840953E-2</v>
      </c>
      <c r="H38" s="2">
        <f t="shared" si="1"/>
        <v>0.35494880546075086</v>
      </c>
      <c r="I38" s="1">
        <f>D38-E38</f>
        <v>31</v>
      </c>
      <c r="K38" s="13" t="s">
        <v>12</v>
      </c>
      <c r="L38" s="16">
        <f>MAX(D15:D536)</f>
        <v>2070.48</v>
      </c>
      <c r="M38" s="14"/>
    </row>
    <row r="39" spans="2:13" x14ac:dyDescent="0.25">
      <c r="B39" s="3">
        <v>29952</v>
      </c>
      <c r="C39" s="1">
        <v>395</v>
      </c>
      <c r="D39" s="1">
        <v>403.5</v>
      </c>
      <c r="E39" s="1">
        <v>371.5</v>
      </c>
      <c r="F39" s="1">
        <v>387</v>
      </c>
      <c r="G39" s="2">
        <f t="shared" si="0"/>
        <v>8.1012658227848103E-2</v>
      </c>
      <c r="H39" s="2">
        <f t="shared" si="1"/>
        <v>0.34042553191489361</v>
      </c>
      <c r="I39" s="1">
        <f>D39-E39</f>
        <v>32</v>
      </c>
      <c r="K39" s="13" t="s">
        <v>13</v>
      </c>
      <c r="L39" s="16">
        <f>MIN(E15:E543)</f>
        <v>252</v>
      </c>
      <c r="M39" s="14"/>
    </row>
    <row r="40" spans="2:13" x14ac:dyDescent="0.25">
      <c r="B40" s="3">
        <v>29983</v>
      </c>
      <c r="C40" s="1">
        <v>379.5</v>
      </c>
      <c r="D40" s="1">
        <v>384.25</v>
      </c>
      <c r="E40" s="1">
        <v>361</v>
      </c>
      <c r="F40" s="1">
        <v>362.6</v>
      </c>
      <c r="G40" s="2">
        <f t="shared" si="0"/>
        <v>6.1264822134387352E-2</v>
      </c>
      <c r="H40" s="2">
        <f t="shared" si="1"/>
        <v>0.38345864661654133</v>
      </c>
      <c r="I40" s="1">
        <f>D40-E40</f>
        <v>23.25</v>
      </c>
      <c r="K40" s="13" t="s">
        <v>14</v>
      </c>
      <c r="L40" s="16">
        <f>AVERAGE(F15:F542)</f>
        <v>752.69681992337189</v>
      </c>
      <c r="M40" s="14"/>
    </row>
    <row r="41" spans="2:13" x14ac:dyDescent="0.25">
      <c r="B41" s="3">
        <v>30011</v>
      </c>
      <c r="C41" s="1">
        <v>361.25</v>
      </c>
      <c r="D41" s="1">
        <v>361.25</v>
      </c>
      <c r="E41" s="1">
        <v>312</v>
      </c>
      <c r="F41" s="1">
        <v>320.22000000000003</v>
      </c>
      <c r="G41" s="2">
        <f t="shared" si="0"/>
        <v>0.13633217993079585</v>
      </c>
      <c r="H41" s="2">
        <f t="shared" si="1"/>
        <v>0.43121050072921729</v>
      </c>
      <c r="I41" s="1">
        <f>D41-E41</f>
        <v>49.25</v>
      </c>
    </row>
    <row r="42" spans="2:13" x14ac:dyDescent="0.25">
      <c r="B42" s="3">
        <v>30042</v>
      </c>
      <c r="C42" s="1">
        <v>327</v>
      </c>
      <c r="D42" s="1">
        <v>366.75</v>
      </c>
      <c r="E42" s="1">
        <v>327</v>
      </c>
      <c r="F42" s="1">
        <v>361.25</v>
      </c>
      <c r="G42" s="2">
        <f t="shared" si="0"/>
        <v>0.12155963302752294</v>
      </c>
      <c r="H42" s="2">
        <f t="shared" si="1"/>
        <v>0.37128205128205127</v>
      </c>
      <c r="I42" s="1">
        <f>D42-E42</f>
        <v>39.75</v>
      </c>
    </row>
    <row r="43" spans="2:13" x14ac:dyDescent="0.25">
      <c r="B43" s="3">
        <v>30072</v>
      </c>
      <c r="C43" s="1">
        <v>345.5</v>
      </c>
      <c r="D43" s="1">
        <v>345.5</v>
      </c>
      <c r="E43" s="1">
        <v>324.25</v>
      </c>
      <c r="F43" s="1">
        <v>325.25</v>
      </c>
      <c r="G43" s="2">
        <f t="shared" si="0"/>
        <v>5.4992764109985527E-2</v>
      </c>
      <c r="H43" s="2">
        <f t="shared" si="1"/>
        <v>0.35437144335230214</v>
      </c>
      <c r="I43" s="1">
        <v>19</v>
      </c>
    </row>
    <row r="44" spans="2:13" x14ac:dyDescent="0.25">
      <c r="B44" s="3">
        <v>30103</v>
      </c>
      <c r="C44" s="1">
        <v>318.75</v>
      </c>
      <c r="D44" s="1">
        <v>328.75</v>
      </c>
      <c r="E44" s="1">
        <v>296.75</v>
      </c>
      <c r="F44" s="1">
        <v>317.5</v>
      </c>
      <c r="G44" s="2">
        <f t="shared" si="0"/>
        <v>0.10039215686274509</v>
      </c>
      <c r="H44" s="2">
        <f t="shared" si="1"/>
        <v>0.39514218009478674</v>
      </c>
      <c r="I44" s="1">
        <f>D44-E44</f>
        <v>32</v>
      </c>
    </row>
    <row r="45" spans="2:13" x14ac:dyDescent="0.25">
      <c r="B45" s="3">
        <v>30133</v>
      </c>
      <c r="C45" s="1">
        <v>310.25</v>
      </c>
      <c r="D45" s="1">
        <v>366.5</v>
      </c>
      <c r="E45" s="1">
        <v>306.75</v>
      </c>
      <c r="F45" s="1">
        <v>342.9</v>
      </c>
      <c r="G45" s="2">
        <f t="shared" si="0"/>
        <v>0.19258662369057211</v>
      </c>
      <c r="H45" s="2">
        <f t="shared" si="1"/>
        <v>0.42484076433121021</v>
      </c>
      <c r="I45" s="1">
        <f>D45-E45</f>
        <v>59.75</v>
      </c>
    </row>
    <row r="46" spans="2:13" x14ac:dyDescent="0.25">
      <c r="B46" s="3">
        <v>30164</v>
      </c>
      <c r="C46" s="1">
        <v>351.35</v>
      </c>
      <c r="D46" s="1">
        <v>418</v>
      </c>
      <c r="E46" s="1">
        <v>333.5</v>
      </c>
      <c r="F46" s="1">
        <v>411.5</v>
      </c>
      <c r="G46" s="2">
        <f t="shared" si="0"/>
        <v>5.4077131065888712E-2</v>
      </c>
      <c r="H46" s="2">
        <f t="shared" si="1"/>
        <v>0.39561091340450771</v>
      </c>
      <c r="I46" s="1">
        <v>19</v>
      </c>
    </row>
    <row r="47" spans="2:13" x14ac:dyDescent="0.25">
      <c r="B47" s="3">
        <v>30195</v>
      </c>
      <c r="C47" s="1">
        <v>405.25</v>
      </c>
      <c r="D47" s="1">
        <v>481</v>
      </c>
      <c r="E47" s="1">
        <v>397</v>
      </c>
      <c r="F47" s="1">
        <v>397</v>
      </c>
      <c r="G47" s="2">
        <f t="shared" si="0"/>
        <v>0.20727945712523133</v>
      </c>
      <c r="H47" s="2">
        <f t="shared" si="1"/>
        <v>0.42186605609616484</v>
      </c>
      <c r="I47" s="1">
        <f>D47-E47</f>
        <v>84</v>
      </c>
    </row>
    <row r="48" spans="2:13" x14ac:dyDescent="0.25">
      <c r="B48" s="3">
        <v>30225</v>
      </c>
      <c r="C48" s="1">
        <v>402</v>
      </c>
      <c r="D48" s="1">
        <v>448</v>
      </c>
      <c r="E48" s="1">
        <v>387.5</v>
      </c>
      <c r="F48" s="1">
        <v>423.25</v>
      </c>
      <c r="G48" s="2">
        <f t="shared" si="0"/>
        <v>0.15049751243781095</v>
      </c>
      <c r="H48" s="2">
        <f t="shared" si="1"/>
        <v>0.42848837209302326</v>
      </c>
      <c r="I48" s="1">
        <f>D48-E48</f>
        <v>60.5</v>
      </c>
    </row>
    <row r="49" spans="2:9" x14ac:dyDescent="0.25">
      <c r="B49" s="3">
        <v>30256</v>
      </c>
      <c r="C49" s="1">
        <v>427.25</v>
      </c>
      <c r="D49" s="1">
        <v>436</v>
      </c>
      <c r="E49" s="1">
        <v>398</v>
      </c>
      <c r="F49" s="1">
        <v>436</v>
      </c>
      <c r="G49" s="2">
        <f t="shared" si="0"/>
        <v>4.4470450555880635E-2</v>
      </c>
      <c r="H49" s="2">
        <f t="shared" si="1"/>
        <v>0.45787773359840955</v>
      </c>
      <c r="I49" s="1">
        <v>19</v>
      </c>
    </row>
    <row r="50" spans="2:9" x14ac:dyDescent="0.25">
      <c r="B50" s="3">
        <v>30286</v>
      </c>
      <c r="C50" s="1">
        <v>440.25</v>
      </c>
      <c r="D50" s="1">
        <v>460.5</v>
      </c>
      <c r="E50" s="1">
        <v>435.75</v>
      </c>
      <c r="F50" s="1">
        <v>456.9</v>
      </c>
      <c r="G50" s="2">
        <f t="shared" si="0"/>
        <v>5.6218057921635436E-2</v>
      </c>
      <c r="H50" s="2">
        <f t="shared" si="1"/>
        <v>0.46645569620253163</v>
      </c>
      <c r="I50" s="1">
        <f t="shared" ref="I50:I55" si="3">D50-E50</f>
        <v>24.75</v>
      </c>
    </row>
    <row r="51" spans="2:9" x14ac:dyDescent="0.25">
      <c r="B51" s="3">
        <v>30317</v>
      </c>
      <c r="C51" s="1">
        <v>452</v>
      </c>
      <c r="D51" s="1">
        <v>499.5</v>
      </c>
      <c r="E51" s="1">
        <v>449.5</v>
      </c>
      <c r="F51" s="1">
        <v>499.5</v>
      </c>
      <c r="G51" s="2">
        <f t="shared" si="0"/>
        <v>0.11061946902654868</v>
      </c>
      <c r="H51" s="2">
        <f t="shared" si="1"/>
        <v>0.53425559947299073</v>
      </c>
      <c r="I51" s="1">
        <f t="shared" si="3"/>
        <v>50</v>
      </c>
    </row>
    <row r="52" spans="2:9" x14ac:dyDescent="0.25">
      <c r="B52" s="3">
        <v>30348</v>
      </c>
      <c r="C52" s="1">
        <v>508.5</v>
      </c>
      <c r="D52" s="1">
        <v>509.25</v>
      </c>
      <c r="E52" s="1">
        <v>408.5</v>
      </c>
      <c r="F52" s="1">
        <v>408.5</v>
      </c>
      <c r="G52" s="2">
        <f t="shared" si="0"/>
        <v>0.19813176007866273</v>
      </c>
      <c r="H52" s="2">
        <f t="shared" si="1"/>
        <v>0.58823529411764708</v>
      </c>
      <c r="I52" s="1">
        <f t="shared" si="3"/>
        <v>100.75</v>
      </c>
    </row>
    <row r="53" spans="2:9" x14ac:dyDescent="0.25">
      <c r="B53" s="3">
        <v>30376</v>
      </c>
      <c r="C53" s="1">
        <v>414</v>
      </c>
      <c r="D53" s="1">
        <v>434.75</v>
      </c>
      <c r="E53" s="1">
        <v>408.75</v>
      </c>
      <c r="F53" s="1">
        <v>414.75</v>
      </c>
      <c r="G53" s="2">
        <f t="shared" si="0"/>
        <v>6.280193236714976E-2</v>
      </c>
      <c r="H53" s="2">
        <f t="shared" si="1"/>
        <v>0.64984709480122327</v>
      </c>
      <c r="I53" s="1">
        <f t="shared" si="3"/>
        <v>26</v>
      </c>
    </row>
    <row r="54" spans="2:9" x14ac:dyDescent="0.25">
      <c r="B54" s="3">
        <v>30407</v>
      </c>
      <c r="C54" s="1">
        <v>417</v>
      </c>
      <c r="D54" s="1">
        <v>443</v>
      </c>
      <c r="E54" s="1">
        <v>417</v>
      </c>
      <c r="F54" s="1">
        <v>429.25</v>
      </c>
      <c r="G54" s="2">
        <f t="shared" si="0"/>
        <v>6.235011990407674E-2</v>
      </c>
      <c r="H54" s="2">
        <f t="shared" si="1"/>
        <v>0.61505065123010128</v>
      </c>
      <c r="I54" s="1">
        <f t="shared" si="3"/>
        <v>26</v>
      </c>
    </row>
    <row r="55" spans="2:9" x14ac:dyDescent="0.25">
      <c r="B55" s="3">
        <v>30437</v>
      </c>
      <c r="C55" s="1">
        <v>428.5</v>
      </c>
      <c r="D55" s="1">
        <v>443.75</v>
      </c>
      <c r="E55" s="1">
        <v>428.5</v>
      </c>
      <c r="F55" s="1">
        <v>437.5</v>
      </c>
      <c r="G55" s="2">
        <f t="shared" si="0"/>
        <v>3.5589264877479578E-2</v>
      </c>
      <c r="H55" s="2">
        <f t="shared" si="1"/>
        <v>0.66666666666666663</v>
      </c>
      <c r="I55" s="1">
        <f t="shared" si="3"/>
        <v>15.25</v>
      </c>
    </row>
    <row r="56" spans="2:9" x14ac:dyDescent="0.25">
      <c r="B56" s="3">
        <v>30468</v>
      </c>
      <c r="C56" s="1">
        <v>410</v>
      </c>
      <c r="D56" s="1">
        <v>423.5</v>
      </c>
      <c r="E56" s="1">
        <v>400.25</v>
      </c>
      <c r="F56" s="1">
        <v>416</v>
      </c>
      <c r="G56" s="2">
        <f t="shared" si="0"/>
        <v>4.6341463414634146E-2</v>
      </c>
      <c r="H56" s="2">
        <f t="shared" si="1"/>
        <v>0.65269943593875912</v>
      </c>
      <c r="I56" s="1">
        <v>19</v>
      </c>
    </row>
    <row r="57" spans="2:9" x14ac:dyDescent="0.25">
      <c r="B57" s="3">
        <v>30498</v>
      </c>
      <c r="C57" s="1">
        <v>416.25</v>
      </c>
      <c r="D57" s="1">
        <v>430.5</v>
      </c>
      <c r="E57" s="1">
        <v>410.75</v>
      </c>
      <c r="F57" s="1">
        <v>422</v>
      </c>
      <c r="G57" s="2">
        <f t="shared" si="0"/>
        <v>4.7447447447447451E-2</v>
      </c>
      <c r="H57" s="2">
        <f t="shared" si="1"/>
        <v>0.50021346235947062</v>
      </c>
      <c r="I57" s="1">
        <f>D57-E57</f>
        <v>19.75</v>
      </c>
    </row>
    <row r="58" spans="2:9" x14ac:dyDescent="0.25">
      <c r="B58" s="3">
        <v>30529</v>
      </c>
      <c r="C58" s="1">
        <v>411.25</v>
      </c>
      <c r="D58" s="1">
        <v>426.4</v>
      </c>
      <c r="E58" s="1">
        <v>408.25</v>
      </c>
      <c r="F58" s="1">
        <v>414.25</v>
      </c>
      <c r="G58" s="2">
        <f t="shared" si="0"/>
        <v>4.4133738601823652E-2</v>
      </c>
      <c r="H58" s="2">
        <f t="shared" si="1"/>
        <v>0.30043183220234421</v>
      </c>
      <c r="I58" s="1">
        <f>D58-E58</f>
        <v>18.149999999999977</v>
      </c>
    </row>
    <row r="59" spans="2:9" x14ac:dyDescent="0.25">
      <c r="B59" s="3">
        <v>30560</v>
      </c>
      <c r="C59" s="1">
        <v>416.6</v>
      </c>
      <c r="D59" s="1">
        <v>418.25</v>
      </c>
      <c r="E59" s="1">
        <v>401.75</v>
      </c>
      <c r="F59" s="1">
        <v>405</v>
      </c>
      <c r="G59" s="2">
        <f t="shared" si="0"/>
        <v>4.5607297167546808E-2</v>
      </c>
      <c r="H59" s="2">
        <f t="shared" si="1"/>
        <v>0.30286069651741293</v>
      </c>
      <c r="I59" s="1">
        <v>19</v>
      </c>
    </row>
    <row r="60" spans="2:9" x14ac:dyDescent="0.25">
      <c r="B60" s="3">
        <v>30590</v>
      </c>
      <c r="C60" s="1">
        <v>389</v>
      </c>
      <c r="D60" s="1">
        <v>399</v>
      </c>
      <c r="E60" s="1">
        <v>382</v>
      </c>
      <c r="F60" s="1">
        <v>382</v>
      </c>
      <c r="G60" s="2">
        <f t="shared" si="0"/>
        <v>4.3701799485861184E-2</v>
      </c>
      <c r="H60" s="2">
        <f t="shared" si="1"/>
        <v>0.29783499122293738</v>
      </c>
      <c r="I60" s="1">
        <f>D60-E60</f>
        <v>17</v>
      </c>
    </row>
    <row r="61" spans="2:9" x14ac:dyDescent="0.25">
      <c r="B61" s="3">
        <v>30621</v>
      </c>
      <c r="C61" s="1">
        <v>377.75</v>
      </c>
      <c r="D61" s="1">
        <v>405</v>
      </c>
      <c r="E61" s="1">
        <v>374.25</v>
      </c>
      <c r="F61" s="1">
        <v>405</v>
      </c>
      <c r="G61" s="2">
        <f t="shared" si="0"/>
        <v>8.1403044341495701E-2</v>
      </c>
      <c r="H61" s="2">
        <f t="shared" si="1"/>
        <v>0.30664395229982966</v>
      </c>
      <c r="I61" s="1">
        <f>D61-E61</f>
        <v>30.75</v>
      </c>
    </row>
    <row r="62" spans="2:9" x14ac:dyDescent="0.25">
      <c r="B62" s="3">
        <v>30651</v>
      </c>
      <c r="C62" s="1">
        <v>399.25</v>
      </c>
      <c r="D62" s="1">
        <v>401</v>
      </c>
      <c r="E62" s="1">
        <v>375</v>
      </c>
      <c r="F62" s="1">
        <v>381.5</v>
      </c>
      <c r="G62" s="2">
        <f t="shared" si="0"/>
        <v>4.7589229805886035E-2</v>
      </c>
      <c r="H62" s="2">
        <f t="shared" si="1"/>
        <v>0.29867256637168144</v>
      </c>
      <c r="I62" s="1">
        <v>19</v>
      </c>
    </row>
    <row r="63" spans="2:9" x14ac:dyDescent="0.25">
      <c r="B63" s="3">
        <v>30682</v>
      </c>
      <c r="C63" s="1">
        <v>383</v>
      </c>
      <c r="D63" s="1">
        <v>383</v>
      </c>
      <c r="E63" s="1">
        <v>365.1</v>
      </c>
      <c r="F63" s="1">
        <v>373.75</v>
      </c>
      <c r="G63" s="2">
        <f t="shared" si="0"/>
        <v>4.6736292428198371E-2</v>
      </c>
      <c r="H63" s="2">
        <f t="shared" si="1"/>
        <v>0.283480825958702</v>
      </c>
      <c r="I63" s="1">
        <f>D63-E63</f>
        <v>17.899999999999977</v>
      </c>
    </row>
    <row r="64" spans="2:9" x14ac:dyDescent="0.25">
      <c r="B64" s="3">
        <v>30713</v>
      </c>
      <c r="C64" s="1">
        <v>378.15</v>
      </c>
      <c r="D64" s="1">
        <v>399.25</v>
      </c>
      <c r="E64" s="1">
        <v>376</v>
      </c>
      <c r="F64" s="1">
        <v>394.25</v>
      </c>
      <c r="G64" s="2">
        <f t="shared" si="0"/>
        <v>6.1483538278460932E-2</v>
      </c>
      <c r="H64" s="2">
        <f t="shared" si="1"/>
        <v>0.18997584541062795</v>
      </c>
      <c r="I64" s="1">
        <f>D64-E64</f>
        <v>23.25</v>
      </c>
    </row>
    <row r="65" spans="2:9" x14ac:dyDescent="0.25">
      <c r="B65" s="3">
        <v>30742</v>
      </c>
      <c r="C65" s="1">
        <v>392.75</v>
      </c>
      <c r="D65" s="1">
        <v>405.85</v>
      </c>
      <c r="E65" s="1">
        <v>385.75</v>
      </c>
      <c r="F65" s="1">
        <v>388.5</v>
      </c>
      <c r="G65" s="2">
        <f t="shared" si="0"/>
        <v>5.1177593889242576E-2</v>
      </c>
      <c r="H65" s="2">
        <f t="shared" si="1"/>
        <v>0.18860911270983208</v>
      </c>
      <c r="I65" s="1">
        <f>D65-E65</f>
        <v>20.100000000000023</v>
      </c>
    </row>
    <row r="66" spans="2:9" x14ac:dyDescent="0.25">
      <c r="B66" s="3">
        <v>30773</v>
      </c>
      <c r="C66" s="1">
        <v>387.2</v>
      </c>
      <c r="D66" s="1">
        <v>387.2</v>
      </c>
      <c r="E66" s="1">
        <v>375.8</v>
      </c>
      <c r="F66" s="1">
        <v>375.8</v>
      </c>
      <c r="G66" s="2">
        <f t="shared" si="0"/>
        <v>2.9442148760330522E-2</v>
      </c>
      <c r="H66" s="2">
        <f t="shared" si="1"/>
        <v>0.18354725787631265</v>
      </c>
      <c r="I66" s="1">
        <f>D66-E66</f>
        <v>11.399999999999977</v>
      </c>
    </row>
    <row r="67" spans="2:9" x14ac:dyDescent="0.25">
      <c r="B67" s="3">
        <v>30803</v>
      </c>
      <c r="C67" s="1">
        <v>376.5</v>
      </c>
      <c r="D67" s="1">
        <v>386.4</v>
      </c>
      <c r="E67" s="1">
        <v>371.5</v>
      </c>
      <c r="F67" s="1">
        <v>384.25</v>
      </c>
      <c r="G67" s="2">
        <f t="shared" ref="G67:G130" si="4">I67/C67</f>
        <v>3.957503320053115E-2</v>
      </c>
      <c r="H67" s="2">
        <f t="shared" si="1"/>
        <v>0.15951219512195117</v>
      </c>
      <c r="I67" s="1">
        <f>D67-E67</f>
        <v>14.899999999999977</v>
      </c>
    </row>
    <row r="68" spans="2:9" x14ac:dyDescent="0.25">
      <c r="B68" s="3">
        <v>30834</v>
      </c>
      <c r="C68" s="1">
        <v>393.75</v>
      </c>
      <c r="D68" s="1">
        <v>393.75</v>
      </c>
      <c r="E68" s="1">
        <v>367.9</v>
      </c>
      <c r="F68" s="1">
        <v>373.05</v>
      </c>
      <c r="G68" s="2">
        <f t="shared" si="4"/>
        <v>4.8253968253968257E-2</v>
      </c>
      <c r="H68" s="2">
        <f t="shared" si="1"/>
        <v>0.15711711711711707</v>
      </c>
      <c r="I68" s="1">
        <v>19</v>
      </c>
    </row>
    <row r="69" spans="2:9" x14ac:dyDescent="0.25">
      <c r="B69" s="3">
        <v>30864</v>
      </c>
      <c r="C69" s="1">
        <v>370</v>
      </c>
      <c r="D69" s="1">
        <v>370</v>
      </c>
      <c r="E69" s="1">
        <v>335</v>
      </c>
      <c r="F69" s="1">
        <v>342.35</v>
      </c>
      <c r="G69" s="2">
        <f t="shared" si="4"/>
        <v>9.45945945945946E-2</v>
      </c>
      <c r="H69" s="2">
        <f t="shared" si="1"/>
        <v>0.22224924012158048</v>
      </c>
      <c r="I69" s="1">
        <f>D69-E69</f>
        <v>35</v>
      </c>
    </row>
    <row r="70" spans="2:9" x14ac:dyDescent="0.25">
      <c r="B70" s="3">
        <v>30895</v>
      </c>
      <c r="C70" s="1">
        <v>339</v>
      </c>
      <c r="D70" s="1">
        <v>354</v>
      </c>
      <c r="E70" s="1">
        <v>339</v>
      </c>
      <c r="F70" s="1">
        <v>348.25</v>
      </c>
      <c r="G70" s="2">
        <f t="shared" si="4"/>
        <v>4.4247787610619468E-2</v>
      </c>
      <c r="H70" s="2">
        <f t="shared" si="1"/>
        <v>0.1998319731156985</v>
      </c>
      <c r="I70" s="1">
        <f>D70-E70</f>
        <v>15</v>
      </c>
    </row>
    <row r="71" spans="2:9" x14ac:dyDescent="0.25">
      <c r="B71" s="3">
        <v>30926</v>
      </c>
      <c r="C71" s="1">
        <v>341.2</v>
      </c>
      <c r="D71" s="1">
        <v>347.75</v>
      </c>
      <c r="E71" s="1">
        <v>335.25</v>
      </c>
      <c r="F71" s="1">
        <v>343.75</v>
      </c>
      <c r="G71" s="2">
        <f t="shared" si="4"/>
        <v>5.568581477139508E-2</v>
      </c>
      <c r="H71" s="2">
        <f t="shared" si="1"/>
        <v>0.18213367609254505</v>
      </c>
      <c r="I71" s="1">
        <v>19</v>
      </c>
    </row>
    <row r="72" spans="2:9" x14ac:dyDescent="0.25">
      <c r="B72" s="3">
        <v>30956</v>
      </c>
      <c r="C72" s="1">
        <v>345.4</v>
      </c>
      <c r="D72" s="1">
        <v>348.5</v>
      </c>
      <c r="E72" s="1">
        <v>333.5</v>
      </c>
      <c r="F72" s="1">
        <v>333.5</v>
      </c>
      <c r="G72" s="2">
        <f t="shared" si="4"/>
        <v>4.3427909669947889E-2</v>
      </c>
      <c r="H72" s="2">
        <f t="shared" si="1"/>
        <v>0.19152878888153546</v>
      </c>
      <c r="I72" s="1">
        <f>D72-E72</f>
        <v>15</v>
      </c>
    </row>
    <row r="73" spans="2:9" x14ac:dyDescent="0.25">
      <c r="B73" s="3">
        <v>30987</v>
      </c>
      <c r="C73" s="1">
        <v>333.8</v>
      </c>
      <c r="D73" s="1">
        <v>350.45</v>
      </c>
      <c r="E73" s="1">
        <v>329</v>
      </c>
      <c r="F73" s="1">
        <v>329</v>
      </c>
      <c r="G73" s="2">
        <f t="shared" si="4"/>
        <v>6.4260035949670419E-2</v>
      </c>
      <c r="H73" s="2">
        <f t="shared" si="1"/>
        <v>0.1924859110832812</v>
      </c>
      <c r="I73" s="1">
        <f>D73-E73</f>
        <v>21.449999999999989</v>
      </c>
    </row>
    <row r="74" spans="2:9" x14ac:dyDescent="0.25">
      <c r="B74" s="3">
        <v>31017</v>
      </c>
      <c r="C74" s="1">
        <v>329.4</v>
      </c>
      <c r="D74" s="1">
        <v>332</v>
      </c>
      <c r="E74" s="1">
        <v>307.5</v>
      </c>
      <c r="F74" s="1">
        <v>308.3</v>
      </c>
      <c r="G74" s="2">
        <f t="shared" si="4"/>
        <v>5.768063145112326E-2</v>
      </c>
      <c r="H74" s="2">
        <f t="shared" si="1"/>
        <v>0.2567885117493473</v>
      </c>
      <c r="I74" s="1">
        <v>19</v>
      </c>
    </row>
    <row r="75" spans="2:9" x14ac:dyDescent="0.25">
      <c r="B75" s="3">
        <v>31048</v>
      </c>
      <c r="C75" s="1">
        <v>305.5</v>
      </c>
      <c r="D75" s="1">
        <v>308</v>
      </c>
      <c r="E75" s="1">
        <v>297.75</v>
      </c>
      <c r="F75" s="1">
        <v>306.64999999999998</v>
      </c>
      <c r="G75" s="2">
        <f t="shared" si="4"/>
        <v>3.3551554828150573E-2</v>
      </c>
      <c r="H75" s="2">
        <f t="shared" si="1"/>
        <v>0.28586539732910227</v>
      </c>
      <c r="I75" s="1">
        <f t="shared" ref="I75:I80" si="5">D75-E75</f>
        <v>10.25</v>
      </c>
    </row>
    <row r="76" spans="2:9" x14ac:dyDescent="0.25">
      <c r="B76" s="3">
        <v>31079</v>
      </c>
      <c r="C76" s="1">
        <v>303.60000000000002</v>
      </c>
      <c r="D76" s="1">
        <v>304.14999999999998</v>
      </c>
      <c r="E76" s="1">
        <v>284.25</v>
      </c>
      <c r="F76" s="1">
        <v>287.75</v>
      </c>
      <c r="G76" s="2">
        <f t="shared" si="4"/>
        <v>6.5546772068511117E-2</v>
      </c>
      <c r="H76" s="2">
        <f t="shared" si="1"/>
        <v>0.30961171228516876</v>
      </c>
      <c r="I76" s="1">
        <f t="shared" si="5"/>
        <v>19.899999999999977</v>
      </c>
    </row>
    <row r="77" spans="2:9" x14ac:dyDescent="0.25">
      <c r="B77" s="3">
        <v>31107</v>
      </c>
      <c r="C77" s="1">
        <v>287.25</v>
      </c>
      <c r="D77" s="1">
        <v>330.4</v>
      </c>
      <c r="E77" s="1">
        <v>287.25</v>
      </c>
      <c r="F77" s="1">
        <v>329.25</v>
      </c>
      <c r="G77" s="2">
        <f t="shared" si="4"/>
        <v>0.1502175805047867</v>
      </c>
      <c r="H77" s="2">
        <f t="shared" si="1"/>
        <v>0.28279958677685951</v>
      </c>
      <c r="I77" s="1">
        <f t="shared" si="5"/>
        <v>43.149999999999977</v>
      </c>
    </row>
    <row r="78" spans="2:9" x14ac:dyDescent="0.25">
      <c r="B78" s="3">
        <v>31138</v>
      </c>
      <c r="C78" s="1">
        <v>321.10000000000002</v>
      </c>
      <c r="D78" s="1">
        <v>334.25</v>
      </c>
      <c r="E78" s="1">
        <v>316.75</v>
      </c>
      <c r="F78" s="1">
        <v>321.35000000000002</v>
      </c>
      <c r="G78" s="2">
        <f t="shared" si="4"/>
        <v>5.450015571473061E-2</v>
      </c>
      <c r="H78" s="2">
        <f t="shared" ref="H78:H141" si="6">((MAX(D67:D78))-(MIN(E67:E78)))/C67</f>
        <v>0.2908366533864542</v>
      </c>
      <c r="I78" s="1">
        <f t="shared" si="5"/>
        <v>17.5</v>
      </c>
    </row>
    <row r="79" spans="2:9" x14ac:dyDescent="0.25">
      <c r="B79" s="3">
        <v>31168</v>
      </c>
      <c r="C79" s="1">
        <v>312.5</v>
      </c>
      <c r="D79" s="1">
        <v>326.5</v>
      </c>
      <c r="E79" s="1">
        <v>309.89999999999998</v>
      </c>
      <c r="F79" s="1">
        <v>314</v>
      </c>
      <c r="G79" s="2">
        <f t="shared" si="4"/>
        <v>5.312000000000007E-2</v>
      </c>
      <c r="H79" s="2">
        <f t="shared" si="6"/>
        <v>0.27809523809523812</v>
      </c>
      <c r="I79" s="1">
        <f t="shared" si="5"/>
        <v>16.600000000000023</v>
      </c>
    </row>
    <row r="80" spans="2:9" x14ac:dyDescent="0.25">
      <c r="B80" s="3">
        <v>31199</v>
      </c>
      <c r="C80" s="1">
        <v>318.10000000000002</v>
      </c>
      <c r="D80" s="1">
        <v>325.39999999999998</v>
      </c>
      <c r="E80" s="1">
        <v>312</v>
      </c>
      <c r="F80" s="1">
        <v>317.75</v>
      </c>
      <c r="G80" s="2">
        <f t="shared" si="4"/>
        <v>4.2125117887456702E-2</v>
      </c>
      <c r="H80" s="2">
        <f t="shared" si="6"/>
        <v>0.23175675675675675</v>
      </c>
      <c r="I80" s="1">
        <f t="shared" si="5"/>
        <v>13.399999999999977</v>
      </c>
    </row>
    <row r="81" spans="2:9" x14ac:dyDescent="0.25">
      <c r="B81" s="3">
        <v>31229</v>
      </c>
      <c r="C81" s="1">
        <v>313.89999999999998</v>
      </c>
      <c r="D81" s="1">
        <v>327.5</v>
      </c>
      <c r="E81" s="1">
        <v>308.25</v>
      </c>
      <c r="F81" s="1">
        <v>327.5</v>
      </c>
      <c r="G81" s="2">
        <f t="shared" si="4"/>
        <v>6.0528830837846451E-2</v>
      </c>
      <c r="H81" s="2">
        <f t="shared" si="6"/>
        <v>0.20575221238938052</v>
      </c>
      <c r="I81" s="1">
        <v>19</v>
      </c>
    </row>
    <row r="82" spans="2:9" x14ac:dyDescent="0.25">
      <c r="B82" s="3">
        <v>31260</v>
      </c>
      <c r="C82" s="1">
        <v>322.10000000000002</v>
      </c>
      <c r="D82" s="1">
        <v>341.15</v>
      </c>
      <c r="E82" s="1">
        <v>320.05</v>
      </c>
      <c r="F82" s="1">
        <v>333.25</v>
      </c>
      <c r="G82" s="2">
        <f t="shared" si="4"/>
        <v>6.5507606333436705E-2</v>
      </c>
      <c r="H82" s="2">
        <f t="shared" si="6"/>
        <v>0.19402110199296599</v>
      </c>
      <c r="I82" s="1">
        <f>D82-E82</f>
        <v>21.099999999999966</v>
      </c>
    </row>
    <row r="83" spans="2:9" x14ac:dyDescent="0.25">
      <c r="B83" s="3">
        <v>31291</v>
      </c>
      <c r="C83" s="1">
        <v>328.2</v>
      </c>
      <c r="D83" s="1">
        <v>329.25</v>
      </c>
      <c r="E83" s="1">
        <v>316.5</v>
      </c>
      <c r="F83" s="1">
        <v>326</v>
      </c>
      <c r="G83" s="2">
        <f t="shared" si="4"/>
        <v>3.8848263254113349E-2</v>
      </c>
      <c r="H83" s="2">
        <f t="shared" si="6"/>
        <v>0.19166184134337</v>
      </c>
      <c r="I83" s="1">
        <f>D83-E83</f>
        <v>12.75</v>
      </c>
    </row>
    <row r="84" spans="2:9" x14ac:dyDescent="0.25">
      <c r="B84" s="3">
        <v>31321</v>
      </c>
      <c r="C84" s="1">
        <v>322.5</v>
      </c>
      <c r="D84" s="1">
        <v>328</v>
      </c>
      <c r="E84" s="1">
        <v>322.5</v>
      </c>
      <c r="F84" s="1">
        <v>325.35000000000002</v>
      </c>
      <c r="G84" s="2">
        <f t="shared" si="4"/>
        <v>5.8914728682170542E-2</v>
      </c>
      <c r="H84" s="2">
        <f t="shared" si="6"/>
        <v>0.19832234871180343</v>
      </c>
      <c r="I84" s="1">
        <v>19</v>
      </c>
    </row>
    <row r="85" spans="2:9" x14ac:dyDescent="0.25">
      <c r="B85" s="3">
        <v>31352</v>
      </c>
      <c r="C85" s="1">
        <v>323.75</v>
      </c>
      <c r="D85" s="1">
        <v>331.5</v>
      </c>
      <c r="E85" s="1">
        <v>322.2</v>
      </c>
      <c r="F85" s="1">
        <v>328.4</v>
      </c>
      <c r="G85" s="2">
        <f t="shared" si="4"/>
        <v>2.8725868725868763E-2</v>
      </c>
      <c r="H85" s="2">
        <f t="shared" si="6"/>
        <v>0.17273831208257431</v>
      </c>
      <c r="I85" s="1">
        <f>D85-E85</f>
        <v>9.3000000000000114</v>
      </c>
    </row>
    <row r="86" spans="2:9" x14ac:dyDescent="0.25">
      <c r="B86" s="3">
        <v>31382</v>
      </c>
      <c r="C86" s="1">
        <v>321.75</v>
      </c>
      <c r="D86" s="1">
        <v>329.7</v>
      </c>
      <c r="E86" s="1">
        <v>315.5</v>
      </c>
      <c r="F86" s="1">
        <v>329.7</v>
      </c>
      <c r="G86" s="2">
        <f t="shared" si="4"/>
        <v>4.4133644133644095E-2</v>
      </c>
      <c r="H86" s="2">
        <f t="shared" si="6"/>
        <v>0.18625204582651383</v>
      </c>
      <c r="I86" s="1">
        <f>D86-E86</f>
        <v>14.199999999999989</v>
      </c>
    </row>
    <row r="87" spans="2:9" x14ac:dyDescent="0.25">
      <c r="B87" s="3">
        <v>31413</v>
      </c>
      <c r="C87" s="1">
        <v>326.55</v>
      </c>
      <c r="D87" s="1">
        <v>363.25</v>
      </c>
      <c r="E87" s="1">
        <v>326.55</v>
      </c>
      <c r="F87" s="1">
        <v>350.5</v>
      </c>
      <c r="G87" s="2">
        <f t="shared" si="4"/>
        <v>5.8184045322308989E-2</v>
      </c>
      <c r="H87" s="2">
        <f t="shared" si="6"/>
        <v>0.26021080368906452</v>
      </c>
      <c r="I87" s="1">
        <v>19</v>
      </c>
    </row>
    <row r="88" spans="2:9" x14ac:dyDescent="0.25">
      <c r="B88" s="3">
        <v>31444</v>
      </c>
      <c r="C88" s="1">
        <v>347.3</v>
      </c>
      <c r="D88" s="1">
        <v>352.65</v>
      </c>
      <c r="E88" s="1">
        <v>331.35</v>
      </c>
      <c r="F88" s="1">
        <v>338.15</v>
      </c>
      <c r="G88" s="2">
        <f t="shared" si="4"/>
        <v>6.1330262021307091E-2</v>
      </c>
      <c r="H88" s="2">
        <f t="shared" si="6"/>
        <v>0.26457789382071367</v>
      </c>
      <c r="I88" s="1">
        <f>D88-E88</f>
        <v>21.299999999999955</v>
      </c>
    </row>
    <row r="89" spans="2:9" x14ac:dyDescent="0.25">
      <c r="B89" s="3">
        <v>31472</v>
      </c>
      <c r="C89" s="1">
        <v>335.6</v>
      </c>
      <c r="D89" s="1">
        <v>352.9</v>
      </c>
      <c r="E89" s="1">
        <v>335.6</v>
      </c>
      <c r="F89" s="1">
        <v>338.1</v>
      </c>
      <c r="G89" s="2">
        <f t="shared" si="4"/>
        <v>5.1549463647198909E-2</v>
      </c>
      <c r="H89" s="2">
        <f t="shared" si="6"/>
        <v>0.17128620367486763</v>
      </c>
      <c r="I89" s="1">
        <f>D89-E89</f>
        <v>17.299999999999955</v>
      </c>
    </row>
    <row r="90" spans="2:9" x14ac:dyDescent="0.25">
      <c r="B90" s="3">
        <v>31503</v>
      </c>
      <c r="C90" s="1">
        <v>333.1</v>
      </c>
      <c r="D90" s="1">
        <v>346.2</v>
      </c>
      <c r="E90" s="1">
        <v>333.1</v>
      </c>
      <c r="F90" s="1">
        <v>345.75</v>
      </c>
      <c r="G90" s="2">
        <f t="shared" si="4"/>
        <v>3.9327529270489235E-2</v>
      </c>
      <c r="H90" s="2">
        <f t="shared" si="6"/>
        <v>0.17599999999999999</v>
      </c>
      <c r="I90" s="1">
        <f>D90-E90</f>
        <v>13.099999999999966</v>
      </c>
    </row>
    <row r="91" spans="2:9" x14ac:dyDescent="0.25">
      <c r="B91" s="3">
        <v>31533</v>
      </c>
      <c r="C91" s="1">
        <v>345.35</v>
      </c>
      <c r="D91" s="1">
        <v>345.45</v>
      </c>
      <c r="E91" s="1">
        <v>338.7</v>
      </c>
      <c r="F91" s="1">
        <v>343.45</v>
      </c>
      <c r="G91" s="2">
        <f t="shared" si="4"/>
        <v>1.9545388736064859E-2</v>
      </c>
      <c r="H91" s="2">
        <f t="shared" si="6"/>
        <v>0.17290160326941212</v>
      </c>
      <c r="I91" s="1">
        <f>D91-E91</f>
        <v>6.75</v>
      </c>
    </row>
    <row r="92" spans="2:9" x14ac:dyDescent="0.25">
      <c r="B92" s="3">
        <v>31564</v>
      </c>
      <c r="C92" s="1">
        <v>342.1</v>
      </c>
      <c r="D92" s="1">
        <v>348.35</v>
      </c>
      <c r="E92" s="1">
        <v>337</v>
      </c>
      <c r="F92" s="1">
        <v>346.75</v>
      </c>
      <c r="G92" s="2">
        <f t="shared" si="4"/>
        <v>3.317743349897697E-2</v>
      </c>
      <c r="H92" s="2">
        <f t="shared" si="6"/>
        <v>0.17521503663587132</v>
      </c>
      <c r="I92" s="1">
        <f>D92-E92</f>
        <v>11.350000000000023</v>
      </c>
    </row>
    <row r="93" spans="2:9" x14ac:dyDescent="0.25">
      <c r="B93" s="3">
        <v>31594</v>
      </c>
      <c r="C93" s="1">
        <v>345.1</v>
      </c>
      <c r="D93" s="1">
        <v>357.5</v>
      </c>
      <c r="E93" s="1">
        <v>342.3</v>
      </c>
      <c r="F93" s="1">
        <v>357.5</v>
      </c>
      <c r="G93" s="2">
        <f t="shared" si="4"/>
        <v>5.5056505360764993E-2</v>
      </c>
      <c r="H93" s="2">
        <f t="shared" si="6"/>
        <v>0.14824588637069233</v>
      </c>
      <c r="I93" s="1">
        <v>19</v>
      </c>
    </row>
    <row r="94" spans="2:9" x14ac:dyDescent="0.25">
      <c r="B94" s="3">
        <v>31625</v>
      </c>
      <c r="C94" s="1">
        <v>361</v>
      </c>
      <c r="D94" s="1">
        <v>388</v>
      </c>
      <c r="E94" s="1">
        <v>358.75</v>
      </c>
      <c r="F94" s="1">
        <v>384.95</v>
      </c>
      <c r="G94" s="2">
        <f t="shared" si="4"/>
        <v>8.1024930747922441E-2</v>
      </c>
      <c r="H94" s="2">
        <f t="shared" si="6"/>
        <v>0.22090188909201708</v>
      </c>
      <c r="I94" s="1">
        <f>D94-E94</f>
        <v>29.25</v>
      </c>
    </row>
    <row r="95" spans="2:9" x14ac:dyDescent="0.25">
      <c r="B95" s="3">
        <v>31656</v>
      </c>
      <c r="C95" s="1">
        <v>393.5</v>
      </c>
      <c r="D95" s="1">
        <v>435</v>
      </c>
      <c r="E95" s="1">
        <v>393.5</v>
      </c>
      <c r="F95" s="1">
        <v>423.2</v>
      </c>
      <c r="G95" s="2">
        <f t="shared" si="4"/>
        <v>0.10546378653113088</v>
      </c>
      <c r="H95" s="2">
        <f t="shared" si="6"/>
        <v>0.37054263565891471</v>
      </c>
      <c r="I95" s="1">
        <f>D95-E95</f>
        <v>41.5</v>
      </c>
    </row>
    <row r="96" spans="2:9" x14ac:dyDescent="0.25">
      <c r="B96" s="3">
        <v>31686</v>
      </c>
      <c r="C96" s="1">
        <v>425</v>
      </c>
      <c r="D96" s="1">
        <v>438.35</v>
      </c>
      <c r="E96" s="1">
        <v>401</v>
      </c>
      <c r="F96" s="1">
        <v>401</v>
      </c>
      <c r="G96" s="2">
        <f t="shared" si="4"/>
        <v>4.4705882352941179E-2</v>
      </c>
      <c r="H96" s="2">
        <f t="shared" si="6"/>
        <v>0.37945945945945952</v>
      </c>
      <c r="I96" s="1">
        <v>19</v>
      </c>
    </row>
    <row r="97" spans="2:9" x14ac:dyDescent="0.25">
      <c r="B97" s="3">
        <v>31717</v>
      </c>
      <c r="C97" s="1">
        <v>406.2</v>
      </c>
      <c r="D97" s="1">
        <v>410.75</v>
      </c>
      <c r="E97" s="1">
        <v>380.5</v>
      </c>
      <c r="F97" s="1">
        <v>383.6</v>
      </c>
      <c r="G97" s="2">
        <f t="shared" si="4"/>
        <v>7.4470704086656819E-2</v>
      </c>
      <c r="H97" s="2">
        <f t="shared" si="6"/>
        <v>0.38181818181818189</v>
      </c>
      <c r="I97" s="1">
        <f>D97-E97</f>
        <v>30.25</v>
      </c>
    </row>
    <row r="98" spans="2:9" x14ac:dyDescent="0.25">
      <c r="B98" s="3">
        <v>31747</v>
      </c>
      <c r="C98" s="1">
        <v>395.55</v>
      </c>
      <c r="D98" s="1">
        <v>397</v>
      </c>
      <c r="E98" s="1">
        <v>386.8</v>
      </c>
      <c r="F98" s="1">
        <v>397</v>
      </c>
      <c r="G98" s="2">
        <f t="shared" si="4"/>
        <v>2.5786879029199818E-2</v>
      </c>
      <c r="H98" s="2">
        <f t="shared" si="6"/>
        <v>0.34236717194916555</v>
      </c>
      <c r="I98" s="1">
        <f>D98-E98</f>
        <v>10.199999999999989</v>
      </c>
    </row>
    <row r="99" spans="2:9" x14ac:dyDescent="0.25">
      <c r="B99" s="3">
        <v>31778</v>
      </c>
      <c r="C99" s="1">
        <v>403.5</v>
      </c>
      <c r="D99" s="1">
        <v>422.25</v>
      </c>
      <c r="E99" s="1">
        <v>398.95</v>
      </c>
      <c r="F99" s="1">
        <v>400.5</v>
      </c>
      <c r="G99" s="2">
        <f t="shared" si="4"/>
        <v>4.7087980173482029E-2</v>
      </c>
      <c r="H99" s="2">
        <f t="shared" si="6"/>
        <v>0.3080909876187734</v>
      </c>
      <c r="I99" s="1">
        <v>19</v>
      </c>
    </row>
    <row r="100" spans="2:9" x14ac:dyDescent="0.25">
      <c r="B100" s="3">
        <v>31809</v>
      </c>
      <c r="C100" s="1">
        <v>406.75</v>
      </c>
      <c r="D100" s="1">
        <v>406.75</v>
      </c>
      <c r="E100" s="1">
        <v>390</v>
      </c>
      <c r="F100" s="1">
        <v>405.85</v>
      </c>
      <c r="G100" s="2">
        <f t="shared" si="4"/>
        <v>4.1180086047940996E-2</v>
      </c>
      <c r="H100" s="2">
        <f t="shared" si="6"/>
        <v>0.31361740166865315</v>
      </c>
      <c r="I100" s="1">
        <f t="shared" ref="I100:I105" si="7">D100-E100</f>
        <v>16.75</v>
      </c>
    </row>
    <row r="101" spans="2:9" x14ac:dyDescent="0.25">
      <c r="B101" s="3">
        <v>31837</v>
      </c>
      <c r="C101" s="1">
        <v>404.25</v>
      </c>
      <c r="D101" s="1">
        <v>424</v>
      </c>
      <c r="E101" s="1">
        <v>403.8</v>
      </c>
      <c r="F101" s="1">
        <v>421</v>
      </c>
      <c r="G101" s="2">
        <f t="shared" si="4"/>
        <v>4.9969078540507084E-2</v>
      </c>
      <c r="H101" s="2">
        <f t="shared" si="6"/>
        <v>0.31597117982587808</v>
      </c>
      <c r="I101" s="1">
        <f t="shared" si="7"/>
        <v>20.199999999999989</v>
      </c>
    </row>
    <row r="102" spans="2:9" x14ac:dyDescent="0.25">
      <c r="B102" s="3">
        <v>31868</v>
      </c>
      <c r="C102" s="1">
        <v>418.75</v>
      </c>
      <c r="D102" s="1">
        <v>474.75</v>
      </c>
      <c r="E102" s="1">
        <v>418.5</v>
      </c>
      <c r="F102" s="1">
        <v>453.25</v>
      </c>
      <c r="G102" s="2">
        <f t="shared" si="4"/>
        <v>0.13432835820895522</v>
      </c>
      <c r="H102" s="2">
        <f t="shared" si="6"/>
        <v>0.39887071087302733</v>
      </c>
      <c r="I102" s="1">
        <f t="shared" si="7"/>
        <v>56.25</v>
      </c>
    </row>
    <row r="103" spans="2:9" x14ac:dyDescent="0.25">
      <c r="B103" s="3">
        <v>31898</v>
      </c>
      <c r="C103" s="1">
        <v>456.75</v>
      </c>
      <c r="D103" s="1">
        <v>475.25</v>
      </c>
      <c r="E103" s="1">
        <v>449</v>
      </c>
      <c r="F103" s="1">
        <v>451</v>
      </c>
      <c r="G103" s="2">
        <f t="shared" si="4"/>
        <v>5.7471264367816091E-2</v>
      </c>
      <c r="H103" s="2">
        <f t="shared" si="6"/>
        <v>0.40412160187079799</v>
      </c>
      <c r="I103" s="1">
        <f t="shared" si="7"/>
        <v>26.25</v>
      </c>
    </row>
    <row r="104" spans="2:9" x14ac:dyDescent="0.25">
      <c r="B104" s="3">
        <v>31929</v>
      </c>
      <c r="C104" s="1">
        <v>442.9</v>
      </c>
      <c r="D104" s="1">
        <v>457</v>
      </c>
      <c r="E104" s="1">
        <v>438</v>
      </c>
      <c r="F104" s="1">
        <v>447.3</v>
      </c>
      <c r="G104" s="2">
        <f t="shared" si="4"/>
        <v>4.2899074283133894E-2</v>
      </c>
      <c r="H104" s="2">
        <f t="shared" si="6"/>
        <v>0.38525065198493186</v>
      </c>
      <c r="I104" s="1">
        <f t="shared" si="7"/>
        <v>19</v>
      </c>
    </row>
    <row r="105" spans="2:9" x14ac:dyDescent="0.25">
      <c r="B105" s="3">
        <v>31959</v>
      </c>
      <c r="C105" s="1">
        <v>445.75</v>
      </c>
      <c r="D105" s="1">
        <v>462.5</v>
      </c>
      <c r="E105" s="1">
        <v>443.35</v>
      </c>
      <c r="F105" s="1">
        <v>462.5</v>
      </c>
      <c r="G105" s="2">
        <f t="shared" si="4"/>
        <v>4.2961301177790193E-2</v>
      </c>
      <c r="H105" s="2">
        <f t="shared" si="6"/>
        <v>0.32271468144044324</v>
      </c>
      <c r="I105" s="1">
        <f t="shared" si="7"/>
        <v>19.149999999999977</v>
      </c>
    </row>
    <row r="106" spans="2:9" x14ac:dyDescent="0.25">
      <c r="B106" s="3">
        <v>31990</v>
      </c>
      <c r="C106" s="1">
        <v>472.75</v>
      </c>
      <c r="D106" s="1">
        <v>473.4</v>
      </c>
      <c r="E106" s="1">
        <v>453.3</v>
      </c>
      <c r="F106" s="1">
        <v>455.6</v>
      </c>
      <c r="G106" s="2">
        <f t="shared" si="4"/>
        <v>4.0190375462718142E-2</v>
      </c>
      <c r="H106" s="2">
        <f t="shared" si="6"/>
        <v>0.24078780177890724</v>
      </c>
      <c r="I106" s="1">
        <v>19</v>
      </c>
    </row>
    <row r="107" spans="2:9" x14ac:dyDescent="0.25">
      <c r="B107" s="3">
        <v>32021</v>
      </c>
      <c r="C107" s="1">
        <v>453.75</v>
      </c>
      <c r="D107" s="1">
        <v>464.75</v>
      </c>
      <c r="E107" s="1">
        <v>453.75</v>
      </c>
      <c r="F107" s="1">
        <v>459.5</v>
      </c>
      <c r="G107" s="2">
        <f t="shared" si="4"/>
        <v>2.4242424242424242E-2</v>
      </c>
      <c r="H107" s="2">
        <f t="shared" si="6"/>
        <v>0.22294117647058823</v>
      </c>
      <c r="I107" s="1">
        <f>D107-E107</f>
        <v>11</v>
      </c>
    </row>
    <row r="108" spans="2:9" x14ac:dyDescent="0.25">
      <c r="B108" s="3">
        <v>32051</v>
      </c>
      <c r="C108" s="1">
        <v>454.9</v>
      </c>
      <c r="D108" s="1">
        <v>481</v>
      </c>
      <c r="E108" s="1">
        <v>454.35</v>
      </c>
      <c r="F108" s="1">
        <v>468.8</v>
      </c>
      <c r="G108" s="2">
        <f t="shared" si="4"/>
        <v>5.8584304242690656E-2</v>
      </c>
      <c r="H108" s="2">
        <f t="shared" si="6"/>
        <v>0.24741506646971936</v>
      </c>
      <c r="I108" s="1">
        <f>D108-E108</f>
        <v>26.649999999999977</v>
      </c>
    </row>
    <row r="109" spans="2:9" x14ac:dyDescent="0.25">
      <c r="B109" s="3">
        <v>32082</v>
      </c>
      <c r="C109" s="1">
        <v>469.3</v>
      </c>
      <c r="D109" s="1">
        <v>492.5</v>
      </c>
      <c r="E109" s="1">
        <v>457.55</v>
      </c>
      <c r="F109" s="1">
        <v>492.5</v>
      </c>
      <c r="G109" s="2">
        <f t="shared" si="4"/>
        <v>4.048582995951417E-2</v>
      </c>
      <c r="H109" s="2">
        <f t="shared" si="6"/>
        <v>0.26722285425357095</v>
      </c>
      <c r="I109" s="1">
        <v>19</v>
      </c>
    </row>
    <row r="110" spans="2:9" x14ac:dyDescent="0.25">
      <c r="B110" s="3">
        <v>32112</v>
      </c>
      <c r="C110" s="1">
        <v>487.7</v>
      </c>
      <c r="D110" s="1">
        <v>499.75</v>
      </c>
      <c r="E110" s="1">
        <v>477.5</v>
      </c>
      <c r="F110" s="1">
        <v>484.05</v>
      </c>
      <c r="G110" s="2">
        <f t="shared" si="4"/>
        <v>4.5622308796391224E-2</v>
      </c>
      <c r="H110" s="2">
        <f t="shared" si="6"/>
        <v>0.27199504337050806</v>
      </c>
      <c r="I110" s="1">
        <f>D110-E110</f>
        <v>22.25</v>
      </c>
    </row>
    <row r="111" spans="2:9" x14ac:dyDescent="0.25">
      <c r="B111" s="3">
        <v>32143</v>
      </c>
      <c r="C111" s="1">
        <v>480.5</v>
      </c>
      <c r="D111" s="1">
        <v>483.9</v>
      </c>
      <c r="E111" s="1">
        <v>458</v>
      </c>
      <c r="F111" s="1">
        <v>458</v>
      </c>
      <c r="G111" s="2">
        <f t="shared" si="4"/>
        <v>5.3902185223725238E-2</v>
      </c>
      <c r="H111" s="2">
        <f t="shared" si="6"/>
        <v>0.26982175783650891</v>
      </c>
      <c r="I111" s="1">
        <f>D111-E111</f>
        <v>25.899999999999977</v>
      </c>
    </row>
    <row r="112" spans="2:9" x14ac:dyDescent="0.25">
      <c r="B112" s="3">
        <v>32174</v>
      </c>
      <c r="C112" s="1">
        <v>452.7</v>
      </c>
      <c r="D112" s="1">
        <v>455.9</v>
      </c>
      <c r="E112" s="1">
        <v>426.15</v>
      </c>
      <c r="F112" s="1">
        <v>426.15</v>
      </c>
      <c r="G112" s="2">
        <f t="shared" si="4"/>
        <v>4.1970399823282531E-2</v>
      </c>
      <c r="H112" s="2">
        <f t="shared" si="6"/>
        <v>0.23735312306740874</v>
      </c>
      <c r="I112" s="1">
        <v>19</v>
      </c>
    </row>
    <row r="113" spans="2:9" x14ac:dyDescent="0.25">
      <c r="B113" s="3">
        <v>32203</v>
      </c>
      <c r="C113" s="1">
        <v>429.3</v>
      </c>
      <c r="D113" s="1">
        <v>456.95</v>
      </c>
      <c r="E113" s="1">
        <v>428.9</v>
      </c>
      <c r="F113" s="1">
        <v>456.95</v>
      </c>
      <c r="G113" s="2">
        <f t="shared" si="4"/>
        <v>6.5338923829489887E-2</v>
      </c>
      <c r="H113" s="2">
        <f t="shared" si="6"/>
        <v>0.19402985074626866</v>
      </c>
      <c r="I113" s="1">
        <f>D113-E113</f>
        <v>28.050000000000011</v>
      </c>
    </row>
    <row r="114" spans="2:9" x14ac:dyDescent="0.25">
      <c r="B114" s="3">
        <v>32234</v>
      </c>
      <c r="C114" s="1">
        <v>457.25</v>
      </c>
      <c r="D114" s="1">
        <v>458</v>
      </c>
      <c r="E114" s="1">
        <v>447</v>
      </c>
      <c r="F114" s="1">
        <v>449</v>
      </c>
      <c r="G114" s="2">
        <f t="shared" si="4"/>
        <v>2.4056861673045379E-2</v>
      </c>
      <c r="H114" s="2">
        <f t="shared" si="6"/>
        <v>0.16113847837985773</v>
      </c>
      <c r="I114" s="1">
        <f>D114-E114</f>
        <v>11</v>
      </c>
    </row>
    <row r="115" spans="2:9" x14ac:dyDescent="0.25">
      <c r="B115" s="3">
        <v>32264</v>
      </c>
      <c r="C115" s="1">
        <v>446.3</v>
      </c>
      <c r="D115" s="1">
        <v>457.9</v>
      </c>
      <c r="E115" s="1">
        <v>442.8</v>
      </c>
      <c r="F115" s="1">
        <v>455.5</v>
      </c>
      <c r="G115" s="2">
        <f t="shared" si="4"/>
        <v>3.3833744118305996E-2</v>
      </c>
      <c r="H115" s="2">
        <f t="shared" si="6"/>
        <v>0.16617746669677133</v>
      </c>
      <c r="I115" s="1">
        <f>D115-E115</f>
        <v>15.099999999999966</v>
      </c>
    </row>
    <row r="116" spans="2:9" x14ac:dyDescent="0.25">
      <c r="B116" s="3">
        <v>32295</v>
      </c>
      <c r="C116" s="1">
        <v>456.75</v>
      </c>
      <c r="D116" s="1">
        <v>464.7</v>
      </c>
      <c r="E116" s="1">
        <v>433.55</v>
      </c>
      <c r="F116" s="1">
        <v>436.55</v>
      </c>
      <c r="G116" s="2">
        <f t="shared" si="4"/>
        <v>6.8199233716475044E-2</v>
      </c>
      <c r="H116" s="2">
        <f t="shared" si="6"/>
        <v>0.16511497476163775</v>
      </c>
      <c r="I116" s="1">
        <f>D116-E116</f>
        <v>31.149999999999977</v>
      </c>
    </row>
    <row r="117" spans="2:9" x14ac:dyDescent="0.25">
      <c r="B117" s="3">
        <v>32325</v>
      </c>
      <c r="C117" s="1">
        <v>436.85</v>
      </c>
      <c r="D117" s="1">
        <v>444.8</v>
      </c>
      <c r="E117" s="1">
        <v>431.2</v>
      </c>
      <c r="F117" s="1">
        <v>436.8</v>
      </c>
      <c r="G117" s="2">
        <f t="shared" si="4"/>
        <v>3.1131967494563401E-2</v>
      </c>
      <c r="H117" s="2">
        <f t="shared" si="6"/>
        <v>0.15568482284505558</v>
      </c>
      <c r="I117" s="1">
        <f>D117-E117</f>
        <v>13.600000000000023</v>
      </c>
    </row>
    <row r="118" spans="2:9" x14ac:dyDescent="0.25">
      <c r="B118" s="3">
        <v>32356</v>
      </c>
      <c r="C118" s="1">
        <v>434.6</v>
      </c>
      <c r="D118" s="1">
        <v>434.6</v>
      </c>
      <c r="E118" s="1">
        <v>425.8</v>
      </c>
      <c r="F118" s="1">
        <v>427.75</v>
      </c>
      <c r="G118" s="2">
        <f t="shared" si="4"/>
        <v>4.3718361711919007E-2</v>
      </c>
      <c r="H118" s="2">
        <f t="shared" si="6"/>
        <v>0.16297520661157022</v>
      </c>
      <c r="I118" s="1">
        <v>19</v>
      </c>
    </row>
    <row r="119" spans="2:9" x14ac:dyDescent="0.25">
      <c r="B119" s="3">
        <v>32387</v>
      </c>
      <c r="C119" s="1">
        <v>430.4</v>
      </c>
      <c r="D119" s="1">
        <v>430.4</v>
      </c>
      <c r="E119" s="1">
        <v>395.3</v>
      </c>
      <c r="F119" s="1">
        <v>396.7</v>
      </c>
      <c r="G119" s="2">
        <f t="shared" si="4"/>
        <v>8.155204460966535E-2</v>
      </c>
      <c r="H119" s="2">
        <f t="shared" si="6"/>
        <v>0.22961090349527366</v>
      </c>
      <c r="I119" s="1">
        <f>D119-E119</f>
        <v>35.099999999999966</v>
      </c>
    </row>
    <row r="120" spans="2:9" x14ac:dyDescent="0.25">
      <c r="B120" s="3">
        <v>32417</v>
      </c>
      <c r="C120" s="1">
        <v>396</v>
      </c>
      <c r="D120" s="1">
        <v>413</v>
      </c>
      <c r="E120" s="1">
        <v>395.45</v>
      </c>
      <c r="F120" s="1">
        <v>412.4</v>
      </c>
      <c r="G120" s="2">
        <f t="shared" si="4"/>
        <v>4.4318181818181847E-2</v>
      </c>
      <c r="H120" s="2">
        <f t="shared" si="6"/>
        <v>0.2225655231195397</v>
      </c>
      <c r="I120" s="1">
        <f>D120-E120</f>
        <v>17.550000000000011</v>
      </c>
    </row>
    <row r="121" spans="2:9" x14ac:dyDescent="0.25">
      <c r="B121" s="3">
        <v>32448</v>
      </c>
      <c r="C121" s="1">
        <v>410.9</v>
      </c>
      <c r="D121" s="1">
        <v>424.25</v>
      </c>
      <c r="E121" s="1">
        <v>410.9</v>
      </c>
      <c r="F121" s="1">
        <v>422.6</v>
      </c>
      <c r="G121" s="2">
        <f t="shared" si="4"/>
        <v>4.6239961061085424E-2</v>
      </c>
      <c r="H121" s="2">
        <f t="shared" si="6"/>
        <v>0.21416854623744103</v>
      </c>
      <c r="I121" s="1">
        <v>19</v>
      </c>
    </row>
    <row r="122" spans="2:9" x14ac:dyDescent="0.25">
      <c r="B122" s="3">
        <v>32478</v>
      </c>
      <c r="C122" s="1">
        <v>424.75</v>
      </c>
      <c r="D122" s="1">
        <v>429</v>
      </c>
      <c r="E122" s="1">
        <v>410.25</v>
      </c>
      <c r="F122" s="1">
        <v>410.9</v>
      </c>
      <c r="G122" s="2">
        <f t="shared" si="4"/>
        <v>4.414361389052384E-2</v>
      </c>
      <c r="H122" s="2">
        <f t="shared" si="6"/>
        <v>0.18439125910509879</v>
      </c>
      <c r="I122" s="1">
        <f>D122-E122</f>
        <v>18.75</v>
      </c>
    </row>
    <row r="123" spans="2:9" x14ac:dyDescent="0.25">
      <c r="B123" s="3">
        <v>32509</v>
      </c>
      <c r="C123" s="1">
        <v>411.6</v>
      </c>
      <c r="D123" s="1">
        <v>411.6</v>
      </c>
      <c r="E123" s="1">
        <v>394</v>
      </c>
      <c r="F123" s="1">
        <v>394</v>
      </c>
      <c r="G123" s="2">
        <f t="shared" si="4"/>
        <v>4.2759961127308121E-2</v>
      </c>
      <c r="H123" s="2">
        <f t="shared" si="6"/>
        <v>0.15617406671084602</v>
      </c>
      <c r="I123" s="1">
        <f>D123-E123</f>
        <v>17.600000000000023</v>
      </c>
    </row>
    <row r="124" spans="2:9" x14ac:dyDescent="0.25">
      <c r="B124" s="3">
        <v>32540</v>
      </c>
      <c r="C124" s="1">
        <v>392.8</v>
      </c>
      <c r="D124" s="1">
        <v>393.8</v>
      </c>
      <c r="E124" s="1">
        <v>380.4</v>
      </c>
      <c r="F124" s="1">
        <v>387</v>
      </c>
      <c r="G124" s="2">
        <f t="shared" si="4"/>
        <v>4.8370672097759672E-2</v>
      </c>
      <c r="H124" s="2">
        <f t="shared" si="6"/>
        <v>0.196366177498253</v>
      </c>
      <c r="I124" s="1">
        <v>19</v>
      </c>
    </row>
    <row r="125" spans="2:9" x14ac:dyDescent="0.25">
      <c r="B125" s="3">
        <v>32568</v>
      </c>
      <c r="C125" s="1">
        <v>384.05</v>
      </c>
      <c r="D125" s="1">
        <v>395.5</v>
      </c>
      <c r="E125" s="1">
        <v>382.95</v>
      </c>
      <c r="F125" s="1">
        <v>383.2</v>
      </c>
      <c r="G125" s="2">
        <f t="shared" si="4"/>
        <v>3.2678036713969565E-2</v>
      </c>
      <c r="H125" s="2">
        <f t="shared" si="6"/>
        <v>0.18436303991252054</v>
      </c>
      <c r="I125" s="1">
        <f t="shared" ref="I125:I130" si="8">D125-E125</f>
        <v>12.550000000000011</v>
      </c>
    </row>
    <row r="126" spans="2:9" x14ac:dyDescent="0.25">
      <c r="B126" s="3">
        <v>32599</v>
      </c>
      <c r="C126" s="1">
        <v>385.45</v>
      </c>
      <c r="D126" s="1">
        <v>390.25</v>
      </c>
      <c r="E126" s="1">
        <v>377.55</v>
      </c>
      <c r="F126" s="1">
        <v>377.55</v>
      </c>
      <c r="G126" s="2">
        <f t="shared" si="4"/>
        <v>3.2948501751199864E-2</v>
      </c>
      <c r="H126" s="2">
        <f t="shared" si="6"/>
        <v>0.19527223840466049</v>
      </c>
      <c r="I126" s="1">
        <f t="shared" si="8"/>
        <v>12.699999999999989</v>
      </c>
    </row>
    <row r="127" spans="2:9" x14ac:dyDescent="0.25">
      <c r="B127" s="3">
        <v>32629</v>
      </c>
      <c r="C127" s="1">
        <v>377</v>
      </c>
      <c r="D127" s="1">
        <v>378.6</v>
      </c>
      <c r="E127" s="1">
        <v>359.75</v>
      </c>
      <c r="F127" s="1">
        <v>361.8</v>
      </c>
      <c r="G127" s="2">
        <f t="shared" si="4"/>
        <v>5.0000000000000058E-2</v>
      </c>
      <c r="H127" s="2">
        <f t="shared" si="6"/>
        <v>0.22977558839627801</v>
      </c>
      <c r="I127" s="1">
        <f t="shared" si="8"/>
        <v>18.850000000000023</v>
      </c>
    </row>
    <row r="128" spans="2:9" x14ac:dyDescent="0.25">
      <c r="B128" s="3">
        <v>32660</v>
      </c>
      <c r="C128" s="1">
        <v>361.4</v>
      </c>
      <c r="D128" s="1">
        <v>376.3</v>
      </c>
      <c r="E128" s="1">
        <v>358.7</v>
      </c>
      <c r="F128" s="1">
        <v>373</v>
      </c>
      <c r="G128" s="2">
        <f t="shared" si="4"/>
        <v>4.8699501936912075E-2</v>
      </c>
      <c r="H128" s="2">
        <f t="shared" si="6"/>
        <v>0.19709282362366951</v>
      </c>
      <c r="I128" s="1">
        <f t="shared" si="8"/>
        <v>17.600000000000023</v>
      </c>
    </row>
    <row r="129" spans="2:9" x14ac:dyDescent="0.25">
      <c r="B129" s="3">
        <v>32690</v>
      </c>
      <c r="C129" s="1">
        <v>374.5</v>
      </c>
      <c r="D129" s="1">
        <v>385.5</v>
      </c>
      <c r="E129" s="1">
        <v>368.3</v>
      </c>
      <c r="F129" s="1">
        <v>368.3</v>
      </c>
      <c r="G129" s="2">
        <f t="shared" si="4"/>
        <v>4.5927903871829073E-2</v>
      </c>
      <c r="H129" s="2">
        <f t="shared" si="6"/>
        <v>0.17464335020708704</v>
      </c>
      <c r="I129" s="1">
        <f t="shared" si="8"/>
        <v>17.199999999999989</v>
      </c>
    </row>
    <row r="130" spans="2:9" x14ac:dyDescent="0.25">
      <c r="B130" s="3">
        <v>32721</v>
      </c>
      <c r="C130" s="1">
        <v>369</v>
      </c>
      <c r="D130" s="1">
        <v>370.5</v>
      </c>
      <c r="E130" s="1">
        <v>359.8</v>
      </c>
      <c r="F130" s="1">
        <v>359.8</v>
      </c>
      <c r="G130" s="2">
        <f t="shared" si="4"/>
        <v>2.8997289972899697E-2</v>
      </c>
      <c r="H130" s="2">
        <f t="shared" si="6"/>
        <v>0.16658921933085499</v>
      </c>
      <c r="I130" s="1">
        <f t="shared" si="8"/>
        <v>10.699999999999989</v>
      </c>
    </row>
    <row r="131" spans="2:9" x14ac:dyDescent="0.25">
      <c r="B131" s="3">
        <v>32752</v>
      </c>
      <c r="C131" s="1">
        <v>359.4</v>
      </c>
      <c r="D131" s="1">
        <v>369</v>
      </c>
      <c r="E131" s="1">
        <v>355.75</v>
      </c>
      <c r="F131" s="1">
        <v>366.5</v>
      </c>
      <c r="G131" s="2">
        <f t="shared" ref="G131:G194" si="9">I131/C131</f>
        <v>5.2865887590428498E-2</v>
      </c>
      <c r="H131" s="2">
        <f t="shared" si="6"/>
        <v>0.18497474747474749</v>
      </c>
      <c r="I131" s="1">
        <v>19</v>
      </c>
    </row>
    <row r="132" spans="2:9" x14ac:dyDescent="0.25">
      <c r="B132" s="3">
        <v>32782</v>
      </c>
      <c r="C132" s="1">
        <v>366.5</v>
      </c>
      <c r="D132" s="1">
        <v>377</v>
      </c>
      <c r="E132" s="1">
        <v>361.05</v>
      </c>
      <c r="F132" s="1">
        <v>375.3</v>
      </c>
      <c r="G132" s="2">
        <f t="shared" si="9"/>
        <v>4.3519781718963133E-2</v>
      </c>
      <c r="H132" s="2">
        <f t="shared" si="6"/>
        <v>0.17826721830128986</v>
      </c>
      <c r="I132" s="1">
        <f>D132-E132</f>
        <v>15.949999999999989</v>
      </c>
    </row>
    <row r="133" spans="2:9" x14ac:dyDescent="0.25">
      <c r="B133" s="3">
        <v>32813</v>
      </c>
      <c r="C133" s="1">
        <v>373.05</v>
      </c>
      <c r="D133" s="1">
        <v>413.75</v>
      </c>
      <c r="E133" s="1">
        <v>373.05</v>
      </c>
      <c r="F133" s="1">
        <v>408.15</v>
      </c>
      <c r="G133" s="2">
        <f t="shared" si="9"/>
        <v>0.1091006567484251</v>
      </c>
      <c r="H133" s="2">
        <f t="shared" si="6"/>
        <v>0.17245438493231313</v>
      </c>
      <c r="I133" s="1">
        <f>D133-E133</f>
        <v>40.699999999999989</v>
      </c>
    </row>
    <row r="134" spans="2:9" x14ac:dyDescent="0.25">
      <c r="B134" s="3">
        <v>32843</v>
      </c>
      <c r="C134" s="1">
        <v>413.85</v>
      </c>
      <c r="D134" s="1">
        <v>415.5</v>
      </c>
      <c r="E134" s="1">
        <v>398.6</v>
      </c>
      <c r="F134" s="1">
        <v>402.9</v>
      </c>
      <c r="G134" s="2">
        <f t="shared" si="9"/>
        <v>4.5910353992992627E-2</v>
      </c>
      <c r="H134" s="2">
        <f t="shared" si="6"/>
        <v>0.14516520894071913</v>
      </c>
      <c r="I134" s="1">
        <v>19</v>
      </c>
    </row>
    <row r="135" spans="2:9" x14ac:dyDescent="0.25">
      <c r="B135" s="3">
        <v>32874</v>
      </c>
      <c r="C135" s="1">
        <v>399</v>
      </c>
      <c r="D135" s="1">
        <v>420.75</v>
      </c>
      <c r="E135" s="1">
        <v>395</v>
      </c>
      <c r="F135" s="1">
        <v>415.05</v>
      </c>
      <c r="G135" s="2">
        <f t="shared" si="9"/>
        <v>6.4536340852130322E-2</v>
      </c>
      <c r="H135" s="2">
        <f t="shared" si="6"/>
        <v>0.16547861507128309</v>
      </c>
      <c r="I135" s="1">
        <f>D135-E135</f>
        <v>25.75</v>
      </c>
    </row>
    <row r="136" spans="2:9" x14ac:dyDescent="0.25">
      <c r="B136" s="3">
        <v>32905</v>
      </c>
      <c r="C136" s="1">
        <v>415.8</v>
      </c>
      <c r="D136" s="1">
        <v>423.75</v>
      </c>
      <c r="E136" s="1">
        <v>407.55</v>
      </c>
      <c r="F136" s="1">
        <v>407.7</v>
      </c>
      <c r="G136" s="2">
        <f t="shared" si="9"/>
        <v>3.8961038961038932E-2</v>
      </c>
      <c r="H136" s="2">
        <f t="shared" si="6"/>
        <v>0.17706027860955603</v>
      </c>
      <c r="I136" s="1">
        <f>D136-E136</f>
        <v>16.199999999999989</v>
      </c>
    </row>
    <row r="137" spans="2:9" x14ac:dyDescent="0.25">
      <c r="B137" s="3">
        <v>32933</v>
      </c>
      <c r="C137" s="1">
        <v>406.3</v>
      </c>
      <c r="D137" s="1">
        <v>406.3</v>
      </c>
      <c r="E137" s="1">
        <v>368</v>
      </c>
      <c r="F137" s="1">
        <v>368.5</v>
      </c>
      <c r="G137" s="2">
        <f t="shared" si="9"/>
        <v>4.676347526458282E-2</v>
      </c>
      <c r="H137" s="2">
        <f t="shared" si="6"/>
        <v>0.1764171747308341</v>
      </c>
      <c r="I137" s="1">
        <v>19</v>
      </c>
    </row>
    <row r="138" spans="2:9" x14ac:dyDescent="0.25">
      <c r="B138" s="3">
        <v>32964</v>
      </c>
      <c r="C138" s="1">
        <v>368.4</v>
      </c>
      <c r="D138" s="1">
        <v>378.4</v>
      </c>
      <c r="E138" s="1">
        <v>367.75</v>
      </c>
      <c r="F138" s="1">
        <v>367.75</v>
      </c>
      <c r="G138" s="2">
        <f t="shared" si="9"/>
        <v>2.8908794788273556E-2</v>
      </c>
      <c r="H138" s="2">
        <f t="shared" si="6"/>
        <v>0.18037135278514588</v>
      </c>
      <c r="I138" s="1">
        <f>D138-E138</f>
        <v>10.649999999999977</v>
      </c>
    </row>
    <row r="139" spans="2:9" x14ac:dyDescent="0.25">
      <c r="B139" s="3">
        <v>32994</v>
      </c>
      <c r="C139" s="1">
        <v>369.5</v>
      </c>
      <c r="D139" s="1">
        <v>375.1</v>
      </c>
      <c r="E139" s="1">
        <v>363.05</v>
      </c>
      <c r="F139" s="1">
        <v>363.05</v>
      </c>
      <c r="G139" s="2">
        <f t="shared" si="9"/>
        <v>3.2611637347767286E-2</v>
      </c>
      <c r="H139" s="2">
        <f t="shared" si="6"/>
        <v>0.18815716657443277</v>
      </c>
      <c r="I139" s="1">
        <f>D139-E139</f>
        <v>12.050000000000011</v>
      </c>
    </row>
    <row r="140" spans="2:9" x14ac:dyDescent="0.25">
      <c r="B140" s="3">
        <v>33025</v>
      </c>
      <c r="C140" s="1">
        <v>363.45</v>
      </c>
      <c r="D140" s="1">
        <v>363.45</v>
      </c>
      <c r="E140" s="1">
        <v>345.85</v>
      </c>
      <c r="F140" s="1">
        <v>352.5</v>
      </c>
      <c r="G140" s="2">
        <f t="shared" si="9"/>
        <v>4.8424817719080936E-2</v>
      </c>
      <c r="H140" s="2">
        <f t="shared" si="6"/>
        <v>0.20801068090787711</v>
      </c>
      <c r="I140" s="1">
        <f>D140-E140</f>
        <v>17.599999999999966</v>
      </c>
    </row>
    <row r="141" spans="2:9" x14ac:dyDescent="0.25">
      <c r="B141" s="3">
        <v>33055</v>
      </c>
      <c r="C141" s="1">
        <v>357.3</v>
      </c>
      <c r="D141" s="1">
        <v>374.5</v>
      </c>
      <c r="E141" s="1">
        <v>350.6</v>
      </c>
      <c r="F141" s="1">
        <v>370.7</v>
      </c>
      <c r="G141" s="2">
        <f t="shared" si="9"/>
        <v>6.6890568150013929E-2</v>
      </c>
      <c r="H141" s="2">
        <f t="shared" si="6"/>
        <v>0.21111111111111105</v>
      </c>
      <c r="I141" s="1">
        <f>D141-E141</f>
        <v>23.899999999999977</v>
      </c>
    </row>
    <row r="142" spans="2:9" x14ac:dyDescent="0.25">
      <c r="B142" s="3">
        <v>33086</v>
      </c>
      <c r="C142" s="1">
        <v>370.6</v>
      </c>
      <c r="D142" s="1">
        <v>417</v>
      </c>
      <c r="E142" s="1">
        <v>370.3</v>
      </c>
      <c r="F142" s="1">
        <v>383.2</v>
      </c>
      <c r="G142" s="2">
        <f t="shared" si="9"/>
        <v>0.1260118726389638</v>
      </c>
      <c r="H142" s="2">
        <f t="shared" ref="H142:H205" si="10">((MAX(D131:D142))-(MIN(E131:E142)))/C131</f>
        <v>0.21675013912075677</v>
      </c>
      <c r="I142" s="1">
        <f>D142-E142</f>
        <v>46.699999999999989</v>
      </c>
    </row>
    <row r="143" spans="2:9" x14ac:dyDescent="0.25">
      <c r="B143" s="3">
        <v>33117</v>
      </c>
      <c r="C143" s="1">
        <v>385.8</v>
      </c>
      <c r="D143" s="1">
        <v>409.5</v>
      </c>
      <c r="E143" s="1">
        <v>376.3</v>
      </c>
      <c r="F143" s="1">
        <v>403.4</v>
      </c>
      <c r="G143" s="2">
        <f t="shared" si="9"/>
        <v>4.9248315189217212E-2</v>
      </c>
      <c r="H143" s="2">
        <f t="shared" si="10"/>
        <v>0.21255115961800813</v>
      </c>
      <c r="I143" s="1">
        <v>19</v>
      </c>
    </row>
    <row r="144" spans="2:9" x14ac:dyDescent="0.25">
      <c r="B144" s="3">
        <v>33147</v>
      </c>
      <c r="C144" s="1">
        <v>399.75</v>
      </c>
      <c r="D144" s="1">
        <v>401.8</v>
      </c>
      <c r="E144" s="1">
        <v>359.6</v>
      </c>
      <c r="F144" s="1">
        <v>379.8</v>
      </c>
      <c r="G144" s="2">
        <f t="shared" si="9"/>
        <v>0.10556597873671042</v>
      </c>
      <c r="H144" s="2">
        <f t="shared" si="10"/>
        <v>0.20881919313764905</v>
      </c>
      <c r="I144" s="1">
        <f>D144-E144</f>
        <v>42.199999999999989</v>
      </c>
    </row>
    <row r="145" spans="2:9" x14ac:dyDescent="0.25">
      <c r="B145" s="3">
        <v>33178</v>
      </c>
      <c r="C145" s="1">
        <v>380.7</v>
      </c>
      <c r="D145" s="1">
        <v>390</v>
      </c>
      <c r="E145" s="1">
        <v>375</v>
      </c>
      <c r="F145" s="1">
        <v>386</v>
      </c>
      <c r="G145" s="2">
        <f t="shared" si="9"/>
        <v>3.9401103230890466E-2</v>
      </c>
      <c r="H145" s="2">
        <f t="shared" si="10"/>
        <v>0.18823245137126973</v>
      </c>
      <c r="I145" s="1">
        <f>D145-E145</f>
        <v>15</v>
      </c>
    </row>
    <row r="146" spans="2:9" x14ac:dyDescent="0.25">
      <c r="B146" s="3">
        <v>33208</v>
      </c>
      <c r="C146" s="1">
        <v>380.6</v>
      </c>
      <c r="D146" s="1">
        <v>394.1</v>
      </c>
      <c r="E146" s="1">
        <v>366.5</v>
      </c>
      <c r="F146" s="1">
        <v>394</v>
      </c>
      <c r="G146" s="2">
        <f t="shared" si="9"/>
        <v>4.9921177088807146E-2</v>
      </c>
      <c r="H146" s="2">
        <f t="shared" si="10"/>
        <v>0.19523809523809518</v>
      </c>
      <c r="I146" s="1">
        <v>19</v>
      </c>
    </row>
    <row r="147" spans="2:9" x14ac:dyDescent="0.25">
      <c r="B147" s="3">
        <v>33239</v>
      </c>
      <c r="C147" s="1">
        <v>392</v>
      </c>
      <c r="D147" s="1">
        <v>410</v>
      </c>
      <c r="E147" s="1">
        <v>365.7</v>
      </c>
      <c r="F147" s="1">
        <v>365.7</v>
      </c>
      <c r="G147" s="2">
        <f t="shared" si="9"/>
        <v>0.11301020408163268</v>
      </c>
      <c r="H147" s="2">
        <f t="shared" si="10"/>
        <v>0.18734968734968729</v>
      </c>
      <c r="I147" s="1">
        <f>D147-E147</f>
        <v>44.300000000000011</v>
      </c>
    </row>
    <row r="148" spans="2:9" x14ac:dyDescent="0.25">
      <c r="B148" s="3">
        <v>33270</v>
      </c>
      <c r="C148" s="1">
        <v>365.6</v>
      </c>
      <c r="D148" s="1">
        <v>370.9</v>
      </c>
      <c r="E148" s="1">
        <v>355.8</v>
      </c>
      <c r="F148" s="1">
        <v>367.3</v>
      </c>
      <c r="G148" s="2">
        <f t="shared" si="9"/>
        <v>4.13019693654266E-2</v>
      </c>
      <c r="H148" s="2">
        <f t="shared" si="10"/>
        <v>0.1751169086881614</v>
      </c>
      <c r="I148" s="1">
        <f>D148-E148</f>
        <v>15.099999999999966</v>
      </c>
    </row>
    <row r="149" spans="2:9" x14ac:dyDescent="0.25">
      <c r="B149" s="3">
        <v>33298</v>
      </c>
      <c r="C149" s="1">
        <v>367.5</v>
      </c>
      <c r="D149" s="1">
        <v>371.3</v>
      </c>
      <c r="E149" s="1">
        <v>353.7</v>
      </c>
      <c r="F149" s="1">
        <v>355.5</v>
      </c>
      <c r="G149" s="2">
        <f t="shared" si="9"/>
        <v>5.1700680272108841E-2</v>
      </c>
      <c r="H149" s="2">
        <f t="shared" si="10"/>
        <v>0.19313246471226922</v>
      </c>
      <c r="I149" s="1">
        <v>19</v>
      </c>
    </row>
    <row r="150" spans="2:9" x14ac:dyDescent="0.25">
      <c r="B150" s="3">
        <v>33329</v>
      </c>
      <c r="C150" s="1">
        <v>356.6</v>
      </c>
      <c r="D150" s="1">
        <v>365.7</v>
      </c>
      <c r="E150" s="1">
        <v>351.1</v>
      </c>
      <c r="F150" s="1">
        <v>356.2</v>
      </c>
      <c r="G150" s="2">
        <f t="shared" si="9"/>
        <v>4.0942232192933158E-2</v>
      </c>
      <c r="H150" s="2">
        <f t="shared" si="10"/>
        <v>0.19255751014884973</v>
      </c>
      <c r="I150" s="1">
        <f>D150-E150</f>
        <v>14.599999999999966</v>
      </c>
    </row>
    <row r="151" spans="2:9" x14ac:dyDescent="0.25">
      <c r="B151" s="3">
        <v>33359</v>
      </c>
      <c r="C151" s="1">
        <v>358.1</v>
      </c>
      <c r="D151" s="1">
        <v>364.8</v>
      </c>
      <c r="E151" s="1">
        <v>353.4</v>
      </c>
      <c r="F151" s="1">
        <v>361.5</v>
      </c>
      <c r="G151" s="2">
        <f t="shared" si="9"/>
        <v>3.1834683049427624E-2</v>
      </c>
      <c r="H151" s="2">
        <f t="shared" si="10"/>
        <v>0.19576282844958035</v>
      </c>
      <c r="I151" s="1">
        <f>D151-E151</f>
        <v>11.400000000000034</v>
      </c>
    </row>
    <row r="152" spans="2:9" x14ac:dyDescent="0.25">
      <c r="B152" s="3">
        <v>33390</v>
      </c>
      <c r="C152" s="1">
        <v>361.1</v>
      </c>
      <c r="D152" s="1">
        <v>374.2</v>
      </c>
      <c r="E152" s="1">
        <v>359.9</v>
      </c>
      <c r="F152" s="1">
        <v>368.6</v>
      </c>
      <c r="G152" s="2">
        <f t="shared" si="9"/>
        <v>3.9601218499030769E-2</v>
      </c>
      <c r="H152" s="2">
        <f t="shared" si="10"/>
        <v>0.18583823117828149</v>
      </c>
      <c r="I152" s="1">
        <f>D152-E152</f>
        <v>14.300000000000011</v>
      </c>
    </row>
    <row r="153" spans="2:9" x14ac:dyDescent="0.25">
      <c r="B153" s="3">
        <v>33420</v>
      </c>
      <c r="C153" s="1">
        <v>369.4</v>
      </c>
      <c r="D153" s="1">
        <v>372.2</v>
      </c>
      <c r="E153" s="1">
        <v>361.3</v>
      </c>
      <c r="F153" s="1">
        <v>364.3</v>
      </c>
      <c r="G153" s="2">
        <f t="shared" si="9"/>
        <v>5.1434759068760154E-2</v>
      </c>
      <c r="H153" s="2">
        <f t="shared" si="10"/>
        <v>0.17781975175391251</v>
      </c>
      <c r="I153" s="1">
        <v>19</v>
      </c>
    </row>
    <row r="154" spans="2:9" x14ac:dyDescent="0.25">
      <c r="B154" s="3">
        <v>33451</v>
      </c>
      <c r="C154" s="1">
        <v>364.4</v>
      </c>
      <c r="D154" s="1">
        <v>365</v>
      </c>
      <c r="E154" s="1">
        <v>346</v>
      </c>
      <c r="F154" s="1">
        <v>348.3</v>
      </c>
      <c r="G154" s="2">
        <f t="shared" si="9"/>
        <v>6.3117453347969268E-2</v>
      </c>
      <c r="H154" s="2">
        <f t="shared" si="10"/>
        <v>0.16588906168999482</v>
      </c>
      <c r="I154" s="1">
        <v>23</v>
      </c>
    </row>
    <row r="155" spans="2:9" x14ac:dyDescent="0.25">
      <c r="B155" s="3">
        <v>33482</v>
      </c>
      <c r="C155" s="1">
        <v>347.6</v>
      </c>
      <c r="D155" s="1">
        <v>355.25</v>
      </c>
      <c r="E155" s="1">
        <v>342.8</v>
      </c>
      <c r="F155" s="1">
        <v>353.9</v>
      </c>
      <c r="G155" s="2">
        <f t="shared" si="9"/>
        <v>3.0638665132336033E-2</v>
      </c>
      <c r="H155" s="2">
        <f t="shared" si="10"/>
        <v>0.16810506566604125</v>
      </c>
      <c r="I155" s="1">
        <v>10.650000000000006</v>
      </c>
    </row>
    <row r="156" spans="2:9" x14ac:dyDescent="0.25">
      <c r="B156" s="3">
        <v>33512</v>
      </c>
      <c r="C156" s="1">
        <v>353.8</v>
      </c>
      <c r="D156" s="1">
        <v>364.5</v>
      </c>
      <c r="E156" s="1">
        <v>352.25</v>
      </c>
      <c r="F156" s="1">
        <v>357.7</v>
      </c>
      <c r="G156" s="2">
        <f t="shared" si="9"/>
        <v>5.3702656868287166E-2</v>
      </c>
      <c r="H156" s="2">
        <f t="shared" si="10"/>
        <v>0.17651694247438926</v>
      </c>
      <c r="I156" s="1">
        <v>19</v>
      </c>
    </row>
    <row r="157" spans="2:9" x14ac:dyDescent="0.25">
      <c r="B157" s="3">
        <v>33543</v>
      </c>
      <c r="C157" s="1">
        <v>357.8</v>
      </c>
      <c r="D157" s="1">
        <v>369.8</v>
      </c>
      <c r="E157" s="1">
        <v>352.7</v>
      </c>
      <c r="F157" s="1">
        <v>367.9</v>
      </c>
      <c r="G157" s="2">
        <f t="shared" si="9"/>
        <v>7.9234209055338234E-2</v>
      </c>
      <c r="H157" s="2">
        <f t="shared" si="10"/>
        <v>0.17656332107199155</v>
      </c>
      <c r="I157" s="1">
        <v>28.350000000000023</v>
      </c>
    </row>
    <row r="158" spans="2:9" x14ac:dyDescent="0.25">
      <c r="B158" s="3">
        <v>33573</v>
      </c>
      <c r="C158" s="1">
        <v>367.75</v>
      </c>
      <c r="D158" s="1">
        <v>371.8</v>
      </c>
      <c r="E158" s="1">
        <v>351.4</v>
      </c>
      <c r="F158" s="1">
        <v>354</v>
      </c>
      <c r="G158" s="2">
        <f t="shared" si="9"/>
        <v>2.8008157715839595E-2</v>
      </c>
      <c r="H158" s="2">
        <f t="shared" si="10"/>
        <v>0.1714285714285714</v>
      </c>
      <c r="I158" s="1">
        <v>10.300000000000011</v>
      </c>
    </row>
    <row r="159" spans="2:9" x14ac:dyDescent="0.25">
      <c r="B159" s="3">
        <v>33604</v>
      </c>
      <c r="C159" s="1">
        <v>354</v>
      </c>
      <c r="D159" s="1">
        <v>360</v>
      </c>
      <c r="E159" s="1">
        <v>347.8</v>
      </c>
      <c r="F159" s="1">
        <v>357</v>
      </c>
      <c r="G159" s="2">
        <f t="shared" si="9"/>
        <v>5.3672316384180789E-2</v>
      </c>
      <c r="H159" s="2">
        <f t="shared" si="10"/>
        <v>8.5886214442013067E-2</v>
      </c>
      <c r="I159" s="1">
        <v>19</v>
      </c>
    </row>
    <row r="160" spans="2:9" x14ac:dyDescent="0.25">
      <c r="B160" s="3">
        <v>33635</v>
      </c>
      <c r="C160" s="1">
        <v>357</v>
      </c>
      <c r="D160" s="1">
        <v>358.25</v>
      </c>
      <c r="E160" s="1">
        <v>348.3</v>
      </c>
      <c r="F160" s="1">
        <v>352.85</v>
      </c>
      <c r="G160" s="2">
        <f t="shared" si="9"/>
        <v>0.10210084033613442</v>
      </c>
      <c r="H160" s="2">
        <f t="shared" si="10"/>
        <v>8.5442176870748232E-2</v>
      </c>
      <c r="I160" s="1">
        <v>36.449999999999989</v>
      </c>
    </row>
    <row r="161" spans="2:9" x14ac:dyDescent="0.25">
      <c r="B161" s="3">
        <v>33664</v>
      </c>
      <c r="C161" s="1">
        <v>352.9</v>
      </c>
      <c r="D161" s="1">
        <v>353.35</v>
      </c>
      <c r="E161" s="1">
        <v>336.5</v>
      </c>
      <c r="F161" s="1">
        <v>343.2</v>
      </c>
      <c r="G161" s="2">
        <f t="shared" si="9"/>
        <v>0.20544063474071977</v>
      </c>
      <c r="H161" s="2">
        <f t="shared" si="10"/>
        <v>0.10572069545709474</v>
      </c>
      <c r="I161" s="1">
        <v>72.5</v>
      </c>
    </row>
    <row r="162" spans="2:9" x14ac:dyDescent="0.25">
      <c r="B162" s="3">
        <v>33695</v>
      </c>
      <c r="C162" s="1">
        <v>343.1</v>
      </c>
      <c r="D162" s="1">
        <v>344.5</v>
      </c>
      <c r="E162" s="1">
        <v>333.34</v>
      </c>
      <c r="F162" s="1">
        <v>336.9</v>
      </c>
      <c r="G162" s="2">
        <f t="shared" si="9"/>
        <v>5.5377440979306324E-2</v>
      </c>
      <c r="H162" s="2">
        <f t="shared" si="10"/>
        <v>0.11410220608768504</v>
      </c>
      <c r="I162" s="1">
        <v>19</v>
      </c>
    </row>
    <row r="163" spans="2:9" x14ac:dyDescent="0.25">
      <c r="B163" s="3">
        <v>33725</v>
      </c>
      <c r="C163" s="1">
        <v>336.9</v>
      </c>
      <c r="D163" s="1">
        <v>340.75</v>
      </c>
      <c r="E163" s="1">
        <v>334.25</v>
      </c>
      <c r="F163" s="1">
        <v>336.3</v>
      </c>
      <c r="G163" s="2">
        <f t="shared" si="9"/>
        <v>0.1271890768774116</v>
      </c>
      <c r="H163" s="2">
        <f t="shared" si="10"/>
        <v>0.11315425090002772</v>
      </c>
      <c r="I163" s="1">
        <v>42.849999999999966</v>
      </c>
    </row>
    <row r="164" spans="2:9" x14ac:dyDescent="0.25">
      <c r="B164" s="3">
        <v>33756</v>
      </c>
      <c r="C164" s="1">
        <v>337.2</v>
      </c>
      <c r="D164" s="1">
        <v>344.8</v>
      </c>
      <c r="E164" s="1">
        <v>336.2</v>
      </c>
      <c r="F164" s="1">
        <v>342.9</v>
      </c>
      <c r="G164" s="2">
        <f t="shared" si="9"/>
        <v>0.26349347568208786</v>
      </c>
      <c r="H164" s="2">
        <f t="shared" si="10"/>
        <v>0.10519761775852739</v>
      </c>
      <c r="I164" s="1">
        <v>88.850000000000023</v>
      </c>
    </row>
    <row r="165" spans="2:9" x14ac:dyDescent="0.25">
      <c r="B165" s="3">
        <v>33786</v>
      </c>
      <c r="C165" s="1">
        <v>343</v>
      </c>
      <c r="D165" s="1">
        <v>361</v>
      </c>
      <c r="E165" s="1">
        <v>342.85</v>
      </c>
      <c r="F165" s="1">
        <v>358</v>
      </c>
      <c r="G165" s="2">
        <f t="shared" si="9"/>
        <v>0.84620991253644318</v>
      </c>
      <c r="H165" s="2">
        <f t="shared" si="10"/>
        <v>0.10554335894621306</v>
      </c>
      <c r="I165" s="1">
        <v>290.25</v>
      </c>
    </row>
    <row r="166" spans="2:9" x14ac:dyDescent="0.25">
      <c r="B166" s="3">
        <v>33817</v>
      </c>
      <c r="C166" s="1">
        <v>357.8</v>
      </c>
      <c r="D166" s="1">
        <v>358</v>
      </c>
      <c r="E166" s="1">
        <v>333.88</v>
      </c>
      <c r="F166" s="1">
        <v>341</v>
      </c>
      <c r="G166" s="2">
        <f t="shared" si="9"/>
        <v>0.28647288988261599</v>
      </c>
      <c r="H166" s="2">
        <f t="shared" si="10"/>
        <v>0.11064441887226707</v>
      </c>
      <c r="I166" s="1">
        <v>102.5</v>
      </c>
    </row>
    <row r="167" spans="2:9" x14ac:dyDescent="0.25">
      <c r="B167" s="3">
        <v>33848</v>
      </c>
      <c r="C167" s="1">
        <v>342.2</v>
      </c>
      <c r="D167" s="1">
        <v>353.2</v>
      </c>
      <c r="E167" s="1">
        <v>338</v>
      </c>
      <c r="F167" s="1">
        <v>348.1</v>
      </c>
      <c r="G167" s="2">
        <f t="shared" si="9"/>
        <v>0.53258328462887206</v>
      </c>
      <c r="H167" s="2">
        <f t="shared" si="10"/>
        <v>0.10870548332391192</v>
      </c>
      <c r="I167" s="1">
        <v>182.25</v>
      </c>
    </row>
    <row r="168" spans="2:9" x14ac:dyDescent="0.25">
      <c r="B168" s="3">
        <v>33878</v>
      </c>
      <c r="C168" s="1">
        <v>348.3</v>
      </c>
      <c r="D168" s="1">
        <v>351.5</v>
      </c>
      <c r="E168" s="1">
        <v>336.6</v>
      </c>
      <c r="F168" s="1">
        <v>339.3</v>
      </c>
      <c r="G168" s="2">
        <f t="shared" si="9"/>
        <v>5.455067470571346E-2</v>
      </c>
      <c r="H168" s="2">
        <f t="shared" si="10"/>
        <v>0.10749021799888216</v>
      </c>
      <c r="I168" s="1">
        <v>19</v>
      </c>
    </row>
    <row r="169" spans="2:9" x14ac:dyDescent="0.25">
      <c r="B169" s="3">
        <v>33909</v>
      </c>
      <c r="C169" s="1">
        <v>339.2</v>
      </c>
      <c r="D169" s="1">
        <v>340.25</v>
      </c>
      <c r="E169" s="1">
        <v>328.8</v>
      </c>
      <c r="F169" s="1">
        <v>334.25</v>
      </c>
      <c r="G169" s="2">
        <f t="shared" si="9"/>
        <v>0.13413915094339623</v>
      </c>
      <c r="H169" s="2">
        <f t="shared" si="10"/>
        <v>0.11692726036709722</v>
      </c>
      <c r="I169" s="1">
        <v>45.5</v>
      </c>
    </row>
    <row r="170" spans="2:9" x14ac:dyDescent="0.25">
      <c r="B170" s="3">
        <v>33939</v>
      </c>
      <c r="C170" s="1">
        <v>334.4</v>
      </c>
      <c r="D170" s="1">
        <v>339</v>
      </c>
      <c r="E170" s="1">
        <v>331.5</v>
      </c>
      <c r="F170" s="1">
        <v>333.1</v>
      </c>
      <c r="G170" s="2">
        <f t="shared" si="9"/>
        <v>0.30203349282296654</v>
      </c>
      <c r="H170" s="2">
        <f t="shared" si="10"/>
        <v>9.0960451977401102E-2</v>
      </c>
      <c r="I170" s="1">
        <v>101</v>
      </c>
    </row>
    <row r="171" spans="2:9" x14ac:dyDescent="0.25">
      <c r="B171" s="3">
        <v>33970</v>
      </c>
      <c r="C171" s="1">
        <v>332.7</v>
      </c>
      <c r="D171" s="1">
        <v>332.9</v>
      </c>
      <c r="E171" s="1">
        <v>327</v>
      </c>
      <c r="F171" s="1">
        <v>330.1</v>
      </c>
      <c r="G171" s="2">
        <f t="shared" si="9"/>
        <v>5.7108506161707248E-2</v>
      </c>
      <c r="H171" s="2">
        <f t="shared" si="10"/>
        <v>9.5238095238095233E-2</v>
      </c>
      <c r="I171" s="1">
        <v>19</v>
      </c>
    </row>
    <row r="172" spans="2:9" x14ac:dyDescent="0.25">
      <c r="B172" s="3">
        <v>34001</v>
      </c>
      <c r="C172" s="1">
        <v>329.75</v>
      </c>
      <c r="D172" s="1">
        <v>333</v>
      </c>
      <c r="E172" s="1">
        <v>327.25</v>
      </c>
      <c r="F172" s="1">
        <v>327.7</v>
      </c>
      <c r="G172" s="2">
        <f t="shared" si="9"/>
        <v>0.12206216830932524</v>
      </c>
      <c r="H172" s="2">
        <f t="shared" si="10"/>
        <v>9.634457353357892E-2</v>
      </c>
      <c r="I172" s="1">
        <v>40.25</v>
      </c>
    </row>
    <row r="173" spans="2:9" x14ac:dyDescent="0.25">
      <c r="B173" s="3">
        <v>34029</v>
      </c>
      <c r="C173" s="1">
        <v>328.3</v>
      </c>
      <c r="D173" s="1">
        <v>340.65</v>
      </c>
      <c r="E173" s="1">
        <v>325.5</v>
      </c>
      <c r="F173" s="1">
        <v>337.3</v>
      </c>
      <c r="G173" s="2">
        <f t="shared" si="9"/>
        <v>0.22616509290283277</v>
      </c>
      <c r="H173" s="2">
        <f t="shared" si="10"/>
        <v>0.10346837656659866</v>
      </c>
      <c r="I173" s="1">
        <v>74.25</v>
      </c>
    </row>
    <row r="174" spans="2:9" x14ac:dyDescent="0.25">
      <c r="B174" s="3">
        <v>34060</v>
      </c>
      <c r="C174" s="1">
        <v>336.6</v>
      </c>
      <c r="D174" s="1">
        <v>356.4</v>
      </c>
      <c r="E174" s="1">
        <v>335.6</v>
      </c>
      <c r="F174" s="1">
        <v>355.9</v>
      </c>
      <c r="G174" s="2">
        <f t="shared" si="9"/>
        <v>5.6446821152703504E-2</v>
      </c>
      <c r="H174" s="2">
        <f t="shared" si="10"/>
        <v>0.10537251409913921</v>
      </c>
      <c r="I174" s="1">
        <v>19</v>
      </c>
    </row>
    <row r="175" spans="2:9" x14ac:dyDescent="0.25">
      <c r="B175" s="3">
        <v>34090</v>
      </c>
      <c r="C175" s="1">
        <v>355.9</v>
      </c>
      <c r="D175" s="1">
        <v>384.03</v>
      </c>
      <c r="E175" s="1">
        <v>351.55</v>
      </c>
      <c r="F175" s="1">
        <v>378.75</v>
      </c>
      <c r="G175" s="2">
        <f t="shared" si="9"/>
        <v>0.15734756954200618</v>
      </c>
      <c r="H175" s="2">
        <f t="shared" si="10"/>
        <v>0.17357651245551595</v>
      </c>
      <c r="I175" s="1">
        <v>56</v>
      </c>
    </row>
    <row r="176" spans="2:9" x14ac:dyDescent="0.25">
      <c r="B176" s="3">
        <v>34121</v>
      </c>
      <c r="C176" s="1">
        <v>378.7</v>
      </c>
      <c r="D176" s="1">
        <v>379.5</v>
      </c>
      <c r="E176" s="1">
        <v>360.5</v>
      </c>
      <c r="F176" s="1">
        <v>377.5</v>
      </c>
      <c r="G176" s="2">
        <f t="shared" si="9"/>
        <v>0.20411935569052009</v>
      </c>
      <c r="H176" s="2">
        <f t="shared" si="10"/>
        <v>0.17064139941690953</v>
      </c>
      <c r="I176" s="1">
        <v>77.299999999999955</v>
      </c>
    </row>
    <row r="177" spans="2:9" x14ac:dyDescent="0.25">
      <c r="B177" s="3">
        <v>34151</v>
      </c>
      <c r="C177" s="1">
        <v>377.2</v>
      </c>
      <c r="D177" s="1">
        <v>407</v>
      </c>
      <c r="E177" s="1">
        <v>376.4</v>
      </c>
      <c r="F177" s="1">
        <v>407</v>
      </c>
      <c r="G177" s="2">
        <f t="shared" si="9"/>
        <v>0.27969247083775184</v>
      </c>
      <c r="H177" s="2">
        <f t="shared" si="10"/>
        <v>0.22778088317495807</v>
      </c>
      <c r="I177" s="1">
        <v>105.5</v>
      </c>
    </row>
    <row r="178" spans="2:9" x14ac:dyDescent="0.25">
      <c r="B178" s="3">
        <v>34182</v>
      </c>
      <c r="C178" s="1">
        <v>404.5</v>
      </c>
      <c r="D178" s="1">
        <v>408.9</v>
      </c>
      <c r="E178" s="1">
        <v>366</v>
      </c>
      <c r="F178" s="1">
        <v>371.2</v>
      </c>
      <c r="G178" s="2">
        <f t="shared" si="9"/>
        <v>0.10605686032138437</v>
      </c>
      <c r="H178" s="2">
        <f t="shared" si="10"/>
        <v>0.24371712448860311</v>
      </c>
      <c r="I178" s="1">
        <f>D178-E178</f>
        <v>42.899999999999977</v>
      </c>
    </row>
    <row r="179" spans="2:9" x14ac:dyDescent="0.25">
      <c r="B179" s="3">
        <v>34213</v>
      </c>
      <c r="C179" s="1">
        <v>372.25</v>
      </c>
      <c r="D179" s="1">
        <v>372.35</v>
      </c>
      <c r="E179" s="1">
        <v>340.55</v>
      </c>
      <c r="F179" s="1">
        <v>354.9</v>
      </c>
      <c r="G179" s="2">
        <f t="shared" si="9"/>
        <v>8.5426460711887198E-2</v>
      </c>
      <c r="H179" s="2">
        <f t="shared" si="10"/>
        <v>0.23944875107665797</v>
      </c>
      <c r="I179" s="1">
        <f>D179-E179</f>
        <v>31.800000000000011</v>
      </c>
    </row>
    <row r="180" spans="2:9" x14ac:dyDescent="0.25">
      <c r="B180" s="3">
        <v>34243</v>
      </c>
      <c r="C180" s="1">
        <v>353.2</v>
      </c>
      <c r="D180" s="1">
        <v>375</v>
      </c>
      <c r="E180" s="1">
        <v>351</v>
      </c>
      <c r="F180" s="1">
        <v>368</v>
      </c>
      <c r="G180" s="2">
        <f t="shared" si="9"/>
        <v>6.7950169875424696E-2</v>
      </c>
      <c r="H180" s="2">
        <f t="shared" si="10"/>
        <v>0.24587264150943391</v>
      </c>
      <c r="I180" s="1">
        <f>D180-E180</f>
        <v>24</v>
      </c>
    </row>
    <row r="181" spans="2:9" x14ac:dyDescent="0.25">
      <c r="B181" s="3">
        <v>34274</v>
      </c>
      <c r="C181" s="1">
        <v>368.75</v>
      </c>
      <c r="D181" s="1">
        <v>379.6</v>
      </c>
      <c r="E181" s="1">
        <v>360.1</v>
      </c>
      <c r="F181" s="1">
        <v>370</v>
      </c>
      <c r="G181" s="2">
        <f t="shared" si="9"/>
        <v>5.2881355932203389E-2</v>
      </c>
      <c r="H181" s="2">
        <f t="shared" si="10"/>
        <v>0.24940191387559804</v>
      </c>
      <c r="I181" s="1">
        <f>D181-E181</f>
        <v>19.5</v>
      </c>
    </row>
    <row r="182" spans="2:9" x14ac:dyDescent="0.25">
      <c r="B182" s="3">
        <v>34304</v>
      </c>
      <c r="C182" s="1">
        <v>370.2</v>
      </c>
      <c r="D182" s="1">
        <v>392.4</v>
      </c>
      <c r="E182" s="1">
        <v>369</v>
      </c>
      <c r="F182" s="1">
        <v>390.2</v>
      </c>
      <c r="G182" s="2">
        <f t="shared" si="9"/>
        <v>6.3209076175040457E-2</v>
      </c>
      <c r="H182" s="2">
        <f t="shared" si="10"/>
        <v>0.25067628494138861</v>
      </c>
      <c r="I182" s="1">
        <f>D182-E182</f>
        <v>23.399999999999977</v>
      </c>
    </row>
    <row r="183" spans="2:9" x14ac:dyDescent="0.25">
      <c r="B183" s="3">
        <v>34335</v>
      </c>
      <c r="C183" s="1">
        <v>390.5</v>
      </c>
      <c r="D183" s="1">
        <v>396.4</v>
      </c>
      <c r="E183" s="1">
        <v>375.3</v>
      </c>
      <c r="F183" s="1">
        <v>381.3</v>
      </c>
      <c r="G183" s="2">
        <f t="shared" si="9"/>
        <v>4.8655569782330349E-2</v>
      </c>
      <c r="H183" s="2">
        <f t="shared" si="10"/>
        <v>0.25291887793783163</v>
      </c>
      <c r="I183" s="1">
        <v>19</v>
      </c>
    </row>
    <row r="184" spans="2:9" x14ac:dyDescent="0.25">
      <c r="B184" s="3">
        <v>34366</v>
      </c>
      <c r="C184" s="1">
        <v>381.3</v>
      </c>
      <c r="D184" s="1">
        <v>390</v>
      </c>
      <c r="E184" s="1">
        <v>374.5</v>
      </c>
      <c r="F184" s="1">
        <v>381.25</v>
      </c>
      <c r="G184" s="2">
        <f t="shared" si="9"/>
        <v>4.065040650406504E-2</v>
      </c>
      <c r="H184" s="2">
        <f t="shared" si="10"/>
        <v>0.254035942735303</v>
      </c>
      <c r="I184" s="1">
        <f>D184-E184</f>
        <v>15.5</v>
      </c>
    </row>
    <row r="185" spans="2:9" x14ac:dyDescent="0.25">
      <c r="B185" s="3">
        <v>34394</v>
      </c>
      <c r="C185" s="1">
        <v>381.25</v>
      </c>
      <c r="D185" s="1">
        <v>392.5</v>
      </c>
      <c r="E185" s="1">
        <v>373.75</v>
      </c>
      <c r="F185" s="1">
        <v>391.75</v>
      </c>
      <c r="G185" s="2">
        <f t="shared" si="9"/>
        <v>4.9180327868852458E-2</v>
      </c>
      <c r="H185" s="2">
        <f t="shared" si="10"/>
        <v>0.21776589423648232</v>
      </c>
      <c r="I185" s="1">
        <f>D185-E185</f>
        <v>18.75</v>
      </c>
    </row>
    <row r="186" spans="2:9" x14ac:dyDescent="0.25">
      <c r="B186" s="3">
        <v>34425</v>
      </c>
      <c r="C186" s="1">
        <v>391.75</v>
      </c>
      <c r="D186" s="1">
        <v>393</v>
      </c>
      <c r="E186" s="1">
        <v>369.5</v>
      </c>
      <c r="F186" s="1">
        <v>376</v>
      </c>
      <c r="G186" s="2">
        <f t="shared" si="9"/>
        <v>4.8500319081046586E-2</v>
      </c>
      <c r="H186" s="2">
        <f t="shared" si="10"/>
        <v>0.19204832818207354</v>
      </c>
      <c r="I186" s="1">
        <v>19</v>
      </c>
    </row>
    <row r="187" spans="2:9" x14ac:dyDescent="0.25">
      <c r="B187" s="3">
        <v>34455</v>
      </c>
      <c r="C187" s="1">
        <v>376</v>
      </c>
      <c r="D187" s="1">
        <v>389.6</v>
      </c>
      <c r="E187" s="1">
        <v>372.7</v>
      </c>
      <c r="F187" s="1">
        <v>386.8</v>
      </c>
      <c r="G187" s="2">
        <f t="shared" si="9"/>
        <v>4.494680851063839E-2</v>
      </c>
      <c r="H187" s="2">
        <f t="shared" si="10"/>
        <v>0.18048587272247152</v>
      </c>
      <c r="I187" s="1">
        <f>D187-E187</f>
        <v>16.900000000000034</v>
      </c>
    </row>
    <row r="188" spans="2:9" x14ac:dyDescent="0.25">
      <c r="B188" s="3">
        <v>34486</v>
      </c>
      <c r="C188" s="1">
        <v>386.8</v>
      </c>
      <c r="D188" s="1">
        <v>394</v>
      </c>
      <c r="E188" s="1">
        <v>378.7</v>
      </c>
      <c r="F188" s="1">
        <v>385.8</v>
      </c>
      <c r="G188" s="2">
        <f t="shared" si="9"/>
        <v>3.9555325749741493E-2</v>
      </c>
      <c r="H188" s="2">
        <f t="shared" si="10"/>
        <v>0.18120360551431594</v>
      </c>
      <c r="I188" s="1">
        <f>D188-E188</f>
        <v>15.300000000000011</v>
      </c>
    </row>
    <row r="189" spans="2:9" x14ac:dyDescent="0.25">
      <c r="B189" s="3">
        <v>34516</v>
      </c>
      <c r="C189" s="1">
        <v>385.8</v>
      </c>
      <c r="D189" s="1">
        <v>388.75</v>
      </c>
      <c r="E189" s="1">
        <v>382.4</v>
      </c>
      <c r="F189" s="1">
        <v>383.4</v>
      </c>
      <c r="G189" s="2">
        <f t="shared" si="9"/>
        <v>4.9248315189217212E-2</v>
      </c>
      <c r="H189" s="2">
        <f t="shared" si="10"/>
        <v>0.16897404202719399</v>
      </c>
      <c r="I189" s="1">
        <v>19</v>
      </c>
    </row>
    <row r="190" spans="2:9" x14ac:dyDescent="0.25">
      <c r="B190" s="3">
        <v>34547</v>
      </c>
      <c r="C190" s="1">
        <v>384.25</v>
      </c>
      <c r="D190" s="1">
        <v>387.6</v>
      </c>
      <c r="E190" s="1">
        <v>376.2</v>
      </c>
      <c r="F190" s="1">
        <v>385.9</v>
      </c>
      <c r="G190" s="2">
        <f t="shared" si="9"/>
        <v>2.966818477553685E-2</v>
      </c>
      <c r="H190" s="2">
        <f t="shared" si="10"/>
        <v>0.15003357958361307</v>
      </c>
      <c r="I190" s="1">
        <f t="shared" ref="I190:I195" si="11">D190-E190</f>
        <v>11.400000000000034</v>
      </c>
    </row>
    <row r="191" spans="2:9" x14ac:dyDescent="0.25">
      <c r="B191" s="3">
        <v>34578</v>
      </c>
      <c r="C191" s="1">
        <v>385.9</v>
      </c>
      <c r="D191" s="1">
        <v>398</v>
      </c>
      <c r="E191" s="1">
        <v>385.9</v>
      </c>
      <c r="F191" s="1">
        <v>394.1</v>
      </c>
      <c r="G191" s="2">
        <f t="shared" si="9"/>
        <v>3.1355273386887858E-2</v>
      </c>
      <c r="H191" s="2">
        <f t="shared" si="10"/>
        <v>0.13306908267270667</v>
      </c>
      <c r="I191" s="1">
        <f t="shared" si="11"/>
        <v>12.100000000000023</v>
      </c>
    </row>
    <row r="192" spans="2:9" x14ac:dyDescent="0.25">
      <c r="B192" s="3">
        <v>34608</v>
      </c>
      <c r="C192" s="1">
        <v>394.2</v>
      </c>
      <c r="D192" s="1">
        <v>396.1</v>
      </c>
      <c r="E192" s="1">
        <v>383.4</v>
      </c>
      <c r="F192" s="1">
        <v>383.6</v>
      </c>
      <c r="G192" s="2">
        <f t="shared" si="9"/>
        <v>3.2217148655504936E-2</v>
      </c>
      <c r="H192" s="2">
        <f t="shared" si="10"/>
        <v>0.10277966101694909</v>
      </c>
      <c r="I192" s="1">
        <f t="shared" si="11"/>
        <v>12.700000000000045</v>
      </c>
    </row>
    <row r="193" spans="2:9" x14ac:dyDescent="0.25">
      <c r="B193" s="3">
        <v>34639</v>
      </c>
      <c r="C193" s="1">
        <v>383.6</v>
      </c>
      <c r="D193" s="1">
        <v>387</v>
      </c>
      <c r="E193" s="1">
        <v>381.15</v>
      </c>
      <c r="F193" s="1">
        <v>381.15</v>
      </c>
      <c r="G193" s="2">
        <f t="shared" si="9"/>
        <v>1.525026068821695E-2</v>
      </c>
      <c r="H193" s="2">
        <f t="shared" si="10"/>
        <v>7.833603457590492E-2</v>
      </c>
      <c r="I193" s="1">
        <f t="shared" si="11"/>
        <v>5.8500000000000227</v>
      </c>
    </row>
    <row r="194" spans="2:9" x14ac:dyDescent="0.25">
      <c r="B194" s="3">
        <v>34669</v>
      </c>
      <c r="C194" s="1">
        <v>381.05</v>
      </c>
      <c r="D194" s="1">
        <v>386.4</v>
      </c>
      <c r="E194" s="1">
        <v>375.6</v>
      </c>
      <c r="F194" s="1">
        <v>382.7</v>
      </c>
      <c r="G194" s="2">
        <f t="shared" si="9"/>
        <v>2.8342737173599145E-2</v>
      </c>
      <c r="H194" s="2">
        <f t="shared" si="10"/>
        <v>7.2983354673495524E-2</v>
      </c>
      <c r="I194" s="1">
        <f t="shared" si="11"/>
        <v>10.799999999999955</v>
      </c>
    </row>
    <row r="195" spans="2:9" x14ac:dyDescent="0.25">
      <c r="B195" s="3">
        <v>34700</v>
      </c>
      <c r="C195" s="1">
        <v>382.4</v>
      </c>
      <c r="D195" s="1">
        <v>385.75</v>
      </c>
      <c r="E195" s="1">
        <v>371.2</v>
      </c>
      <c r="F195" s="1">
        <v>374.75</v>
      </c>
      <c r="G195" s="2">
        <f t="shared" ref="G195:G258" si="12">I195/C195</f>
        <v>3.804916317991635E-2</v>
      </c>
      <c r="H195" s="2">
        <f t="shared" si="10"/>
        <v>7.4744295830055069E-2</v>
      </c>
      <c r="I195" s="1">
        <f t="shared" si="11"/>
        <v>14.550000000000011</v>
      </c>
    </row>
    <row r="196" spans="2:9" x14ac:dyDescent="0.25">
      <c r="B196" s="3">
        <v>34731</v>
      </c>
      <c r="C196" s="1">
        <v>374.75</v>
      </c>
      <c r="D196" s="1">
        <v>380.1</v>
      </c>
      <c r="E196" s="1">
        <v>374</v>
      </c>
      <c r="F196" s="1">
        <v>376.6</v>
      </c>
      <c r="G196" s="2">
        <f t="shared" si="12"/>
        <v>5.0700466977985324E-2</v>
      </c>
      <c r="H196" s="2">
        <f t="shared" si="10"/>
        <v>7.4754098360655732E-2</v>
      </c>
      <c r="I196" s="1">
        <v>19</v>
      </c>
    </row>
    <row r="197" spans="2:9" x14ac:dyDescent="0.25">
      <c r="B197" s="3">
        <v>34759</v>
      </c>
      <c r="C197" s="1">
        <v>376.6</v>
      </c>
      <c r="D197" s="1">
        <v>394.25</v>
      </c>
      <c r="E197" s="1">
        <v>374.33</v>
      </c>
      <c r="F197" s="1">
        <v>390.7</v>
      </c>
      <c r="G197" s="2">
        <f t="shared" si="12"/>
        <v>5.2894317578332489E-2</v>
      </c>
      <c r="H197" s="2">
        <f t="shared" si="10"/>
        <v>7.2750478621569872E-2</v>
      </c>
      <c r="I197" s="1">
        <f>D197-E197</f>
        <v>19.920000000000016</v>
      </c>
    </row>
    <row r="198" spans="2:9" x14ac:dyDescent="0.25">
      <c r="B198" s="3">
        <v>34790</v>
      </c>
      <c r="C198" s="1">
        <v>391.6</v>
      </c>
      <c r="D198" s="1">
        <v>397.75</v>
      </c>
      <c r="E198" s="1">
        <v>386</v>
      </c>
      <c r="F198" s="1">
        <v>386</v>
      </c>
      <c r="G198" s="2">
        <f t="shared" si="12"/>
        <v>3.0005107252298262E-2</v>
      </c>
      <c r="H198" s="2">
        <f t="shared" si="10"/>
        <v>7.1276595744680885E-2</v>
      </c>
      <c r="I198" s="1">
        <f>D198-E198</f>
        <v>11.75</v>
      </c>
    </row>
    <row r="199" spans="2:9" x14ac:dyDescent="0.25">
      <c r="B199" s="3">
        <v>34820</v>
      </c>
      <c r="C199" s="1">
        <v>386.25</v>
      </c>
      <c r="D199" s="1">
        <v>391.8</v>
      </c>
      <c r="E199" s="1">
        <v>381.35</v>
      </c>
      <c r="F199" s="1">
        <v>383.8</v>
      </c>
      <c r="G199" s="2">
        <f t="shared" si="12"/>
        <v>4.9190938511326859E-2</v>
      </c>
      <c r="H199" s="2">
        <f t="shared" si="10"/>
        <v>6.9286452947259589E-2</v>
      </c>
      <c r="I199" s="1">
        <v>19</v>
      </c>
    </row>
    <row r="200" spans="2:9" x14ac:dyDescent="0.25">
      <c r="B200" s="3">
        <v>34851</v>
      </c>
      <c r="C200" s="1">
        <v>383.8</v>
      </c>
      <c r="D200" s="1">
        <v>391.5</v>
      </c>
      <c r="E200" s="1">
        <v>383.3</v>
      </c>
      <c r="F200" s="1">
        <v>383.8</v>
      </c>
      <c r="G200" s="2">
        <f t="shared" si="12"/>
        <v>2.136529442417923E-2</v>
      </c>
      <c r="H200" s="2">
        <f t="shared" si="10"/>
        <v>6.9466044582685363E-2</v>
      </c>
      <c r="I200" s="1">
        <f>D200-E200</f>
        <v>8.1999999999999886</v>
      </c>
    </row>
    <row r="201" spans="2:9" x14ac:dyDescent="0.25">
      <c r="B201" s="3">
        <v>34881</v>
      </c>
      <c r="C201" s="1">
        <v>384.45</v>
      </c>
      <c r="D201" s="1">
        <v>391.25</v>
      </c>
      <c r="E201" s="1">
        <v>382.2</v>
      </c>
      <c r="F201" s="1">
        <v>382.45</v>
      </c>
      <c r="G201" s="2">
        <f t="shared" si="12"/>
        <v>2.3540122252568636E-2</v>
      </c>
      <c r="H201" s="2">
        <f t="shared" si="10"/>
        <v>6.9746258945998729E-2</v>
      </c>
      <c r="I201" s="1">
        <f>D201-E201</f>
        <v>9.0500000000000114</v>
      </c>
    </row>
    <row r="202" spans="2:9" x14ac:dyDescent="0.25">
      <c r="B202" s="3">
        <v>34912</v>
      </c>
      <c r="C202" s="1">
        <v>382.45</v>
      </c>
      <c r="D202" s="1">
        <v>387.1</v>
      </c>
      <c r="E202" s="1">
        <v>381.3</v>
      </c>
      <c r="F202" s="1">
        <v>382.5</v>
      </c>
      <c r="G202" s="2">
        <f t="shared" si="12"/>
        <v>4.9679696692378088E-2</v>
      </c>
      <c r="H202" s="2">
        <f t="shared" si="10"/>
        <v>6.9448043534594495E-2</v>
      </c>
      <c r="I202" s="1">
        <v>19</v>
      </c>
    </row>
    <row r="203" spans="2:9" x14ac:dyDescent="0.25">
      <c r="B203" s="3">
        <v>34943</v>
      </c>
      <c r="C203" s="1">
        <v>382.5</v>
      </c>
      <c r="D203" s="1">
        <v>386.1</v>
      </c>
      <c r="E203" s="1">
        <v>379.3</v>
      </c>
      <c r="F203" s="1">
        <v>383.3</v>
      </c>
      <c r="G203" s="2">
        <f t="shared" si="12"/>
        <v>1.7777777777777809E-2</v>
      </c>
      <c r="H203" s="10">
        <f t="shared" si="10"/>
        <v>6.7351598173516006E-2</v>
      </c>
      <c r="I203" s="1">
        <f>D203-E203</f>
        <v>6.8000000000000114</v>
      </c>
    </row>
    <row r="204" spans="2:9" x14ac:dyDescent="0.25">
      <c r="B204" s="3">
        <v>34973</v>
      </c>
      <c r="C204" s="1">
        <v>383.35</v>
      </c>
      <c r="D204" s="1">
        <v>385.3</v>
      </c>
      <c r="E204" s="1">
        <v>381.2</v>
      </c>
      <c r="F204" s="1">
        <v>382.5</v>
      </c>
      <c r="G204" s="2">
        <f t="shared" si="12"/>
        <v>1.0695187165775459E-2</v>
      </c>
      <c r="H204" s="2">
        <f t="shared" si="10"/>
        <v>6.9212721584984385E-2</v>
      </c>
      <c r="I204" s="1">
        <f>D204-E204</f>
        <v>4.1000000000000227</v>
      </c>
    </row>
    <row r="205" spans="2:9" x14ac:dyDescent="0.25">
      <c r="B205" s="3">
        <v>35004</v>
      </c>
      <c r="C205" s="1">
        <v>382.5</v>
      </c>
      <c r="D205" s="1">
        <v>389.6</v>
      </c>
      <c r="E205" s="1">
        <v>382</v>
      </c>
      <c r="F205" s="1">
        <v>387.9</v>
      </c>
      <c r="G205" s="2">
        <f t="shared" si="12"/>
        <v>1.9869281045751693E-2</v>
      </c>
      <c r="H205" s="2">
        <f t="shared" si="10"/>
        <v>6.9675895551764885E-2</v>
      </c>
      <c r="I205" s="1">
        <f>D205-E205</f>
        <v>7.6000000000000227</v>
      </c>
    </row>
    <row r="206" spans="2:9" x14ac:dyDescent="0.25">
      <c r="B206" s="3">
        <v>35034</v>
      </c>
      <c r="C206" s="1">
        <v>387.9</v>
      </c>
      <c r="D206" s="1">
        <v>390.2</v>
      </c>
      <c r="E206" s="1">
        <v>385.7</v>
      </c>
      <c r="F206" s="1">
        <v>386.85</v>
      </c>
      <c r="G206" s="2">
        <f t="shared" si="12"/>
        <v>1.1600928074245941E-2</v>
      </c>
      <c r="H206" s="2">
        <f t="shared" ref="H206:H269" si="13">((MAX(D195:D206))-(MIN(E195:E206)))/C195</f>
        <v>6.9429916317991669E-2</v>
      </c>
      <c r="I206" s="1">
        <f>D206-E206</f>
        <v>4.5</v>
      </c>
    </row>
    <row r="207" spans="2:9" x14ac:dyDescent="0.25">
      <c r="B207" s="3">
        <v>35065</v>
      </c>
      <c r="C207" s="1">
        <v>386.5</v>
      </c>
      <c r="D207" s="1">
        <v>409</v>
      </c>
      <c r="E207" s="1">
        <v>386.5</v>
      </c>
      <c r="F207" s="1">
        <v>405.6</v>
      </c>
      <c r="G207" s="2">
        <f t="shared" si="12"/>
        <v>5.8214747736093142E-2</v>
      </c>
      <c r="H207" s="2">
        <f t="shared" si="13"/>
        <v>9.3395597064709804E-2</v>
      </c>
      <c r="I207" s="1">
        <f>D207-E207</f>
        <v>22.5</v>
      </c>
    </row>
    <row r="208" spans="2:9" x14ac:dyDescent="0.25">
      <c r="B208" s="3">
        <v>35096</v>
      </c>
      <c r="C208" s="1">
        <v>405.6</v>
      </c>
      <c r="D208" s="1">
        <v>417.9</v>
      </c>
      <c r="E208" s="1">
        <v>396.3</v>
      </c>
      <c r="F208" s="1">
        <v>399.45</v>
      </c>
      <c r="G208" s="2">
        <f t="shared" si="12"/>
        <v>4.6844181459566071E-2</v>
      </c>
      <c r="H208" s="2">
        <f t="shared" si="13"/>
        <v>0.11569304301646306</v>
      </c>
      <c r="I208" s="1">
        <v>19</v>
      </c>
    </row>
    <row r="209" spans="2:9" x14ac:dyDescent="0.25">
      <c r="B209" s="3">
        <v>35125</v>
      </c>
      <c r="C209" s="1">
        <v>399.45</v>
      </c>
      <c r="D209" s="1">
        <v>401.1</v>
      </c>
      <c r="E209" s="1">
        <v>391.85</v>
      </c>
      <c r="F209" s="1">
        <v>395.1</v>
      </c>
      <c r="G209" s="2">
        <f t="shared" si="12"/>
        <v>2.3156840655901866E-2</v>
      </c>
      <c r="H209" s="2">
        <f t="shared" si="13"/>
        <v>9.8569969356486112E-2</v>
      </c>
      <c r="I209" s="1">
        <f>D209-E209</f>
        <v>9.25</v>
      </c>
    </row>
    <row r="210" spans="2:9" x14ac:dyDescent="0.25">
      <c r="B210" s="3">
        <v>35156</v>
      </c>
      <c r="C210" s="1">
        <v>395.2</v>
      </c>
      <c r="D210" s="1">
        <v>398.1</v>
      </c>
      <c r="E210" s="1">
        <v>389.6</v>
      </c>
      <c r="F210" s="1">
        <v>391.4</v>
      </c>
      <c r="G210" s="2">
        <f t="shared" si="12"/>
        <v>2.1508097165991905E-2</v>
      </c>
      <c r="H210" s="2">
        <f t="shared" si="13"/>
        <v>9.9935275080906064E-2</v>
      </c>
      <c r="I210" s="1">
        <f>D210-E210</f>
        <v>8.5</v>
      </c>
    </row>
    <row r="211" spans="2:9" x14ac:dyDescent="0.25">
      <c r="B211" s="3">
        <v>35186</v>
      </c>
      <c r="C211" s="1">
        <v>391.4</v>
      </c>
      <c r="D211" s="1">
        <v>395.5</v>
      </c>
      <c r="E211" s="1">
        <v>389.9</v>
      </c>
      <c r="F211" s="1">
        <v>390.8</v>
      </c>
      <c r="G211" s="2">
        <f t="shared" si="12"/>
        <v>4.8543689320388356E-2</v>
      </c>
      <c r="H211" s="2">
        <f t="shared" si="13"/>
        <v>0.10057321521625838</v>
      </c>
      <c r="I211" s="1">
        <v>19</v>
      </c>
    </row>
    <row r="212" spans="2:9" x14ac:dyDescent="0.25">
      <c r="B212" s="3">
        <v>35217</v>
      </c>
      <c r="C212" s="1">
        <v>390.5</v>
      </c>
      <c r="D212" s="1">
        <v>391.4</v>
      </c>
      <c r="E212" s="1">
        <v>380.2</v>
      </c>
      <c r="F212" s="1">
        <v>380.2</v>
      </c>
      <c r="G212" s="2">
        <f t="shared" si="12"/>
        <v>2.8681177976952597E-2</v>
      </c>
      <c r="H212" s="2">
        <f t="shared" si="13"/>
        <v>0.10040317336454667</v>
      </c>
      <c r="I212" s="1">
        <f>D212-E212</f>
        <v>11.199999999999989</v>
      </c>
    </row>
    <row r="213" spans="2:9" x14ac:dyDescent="0.25">
      <c r="B213" s="3">
        <v>35247</v>
      </c>
      <c r="C213" s="1">
        <v>380.5</v>
      </c>
      <c r="D213" s="1">
        <v>385.75</v>
      </c>
      <c r="E213" s="1">
        <v>380.3</v>
      </c>
      <c r="F213" s="1">
        <v>385.4</v>
      </c>
      <c r="G213" s="2">
        <f t="shared" si="12"/>
        <v>1.4323258869907986E-2</v>
      </c>
      <c r="H213" s="2">
        <f t="shared" si="13"/>
        <v>0.10092822591188381</v>
      </c>
      <c r="I213" s="1">
        <f>D213-E213</f>
        <v>5.4499999999999886</v>
      </c>
    </row>
    <row r="214" spans="2:9" x14ac:dyDescent="0.25">
      <c r="B214" s="3">
        <v>35278</v>
      </c>
      <c r="C214" s="1">
        <v>385.4</v>
      </c>
      <c r="D214" s="1">
        <v>389.8</v>
      </c>
      <c r="E214" s="1">
        <v>385.4</v>
      </c>
      <c r="F214" s="1">
        <v>386.1</v>
      </c>
      <c r="G214" s="2">
        <f t="shared" si="12"/>
        <v>4.9299429164504416E-2</v>
      </c>
      <c r="H214" s="2">
        <f t="shared" si="13"/>
        <v>0.10091503267973848</v>
      </c>
      <c r="I214" s="1">
        <v>19</v>
      </c>
    </row>
    <row r="215" spans="2:9" x14ac:dyDescent="0.25">
      <c r="B215" s="3">
        <v>35309</v>
      </c>
      <c r="C215" s="1">
        <v>386.25</v>
      </c>
      <c r="D215" s="1">
        <v>387.45</v>
      </c>
      <c r="E215" s="1">
        <v>378.5</v>
      </c>
      <c r="F215" s="1">
        <v>378.5</v>
      </c>
      <c r="G215" s="2">
        <f t="shared" si="12"/>
        <v>2.3171521035598677E-2</v>
      </c>
      <c r="H215" s="2">
        <f t="shared" si="13"/>
        <v>0.10277814008086598</v>
      </c>
      <c r="I215" s="1">
        <f t="shared" ref="I215:I220" si="14">D215-E215</f>
        <v>8.9499999999999886</v>
      </c>
    </row>
    <row r="216" spans="2:9" x14ac:dyDescent="0.25">
      <c r="B216" s="3">
        <v>35339</v>
      </c>
      <c r="C216" s="1">
        <v>378.5</v>
      </c>
      <c r="D216" s="1">
        <v>384.3</v>
      </c>
      <c r="E216" s="1">
        <v>377.35</v>
      </c>
      <c r="F216" s="1">
        <v>377.7</v>
      </c>
      <c r="G216" s="2">
        <f t="shared" si="12"/>
        <v>1.8361955085865227E-2</v>
      </c>
      <c r="H216" s="2">
        <f t="shared" si="13"/>
        <v>0.10601307189542472</v>
      </c>
      <c r="I216" s="1">
        <f t="shared" si="14"/>
        <v>6.9499999999999886</v>
      </c>
    </row>
    <row r="217" spans="2:9" x14ac:dyDescent="0.25">
      <c r="B217" s="3">
        <v>35370</v>
      </c>
      <c r="C217" s="1">
        <v>377.7</v>
      </c>
      <c r="D217" s="1">
        <v>384.35</v>
      </c>
      <c r="E217" s="1">
        <v>371.2</v>
      </c>
      <c r="F217" s="1">
        <v>371.2</v>
      </c>
      <c r="G217" s="2">
        <f t="shared" si="12"/>
        <v>3.4815991527667553E-2</v>
      </c>
      <c r="H217" s="2">
        <f t="shared" si="13"/>
        <v>0.12039185357050784</v>
      </c>
      <c r="I217" s="1">
        <f t="shared" si="14"/>
        <v>13.150000000000034</v>
      </c>
    </row>
    <row r="218" spans="2:9" x14ac:dyDescent="0.25">
      <c r="B218" s="3">
        <v>35400</v>
      </c>
      <c r="C218" s="1">
        <v>371.3</v>
      </c>
      <c r="D218" s="1">
        <v>374.25</v>
      </c>
      <c r="E218" s="1">
        <v>366.3</v>
      </c>
      <c r="F218" s="1">
        <v>367.45</v>
      </c>
      <c r="G218" s="2">
        <f t="shared" si="12"/>
        <v>2.1411257743064877E-2</v>
      </c>
      <c r="H218" s="2">
        <f t="shared" si="13"/>
        <v>0.13350582147477352</v>
      </c>
      <c r="I218" s="1">
        <f t="shared" si="14"/>
        <v>7.9499999999999886</v>
      </c>
    </row>
    <row r="219" spans="2:9" x14ac:dyDescent="0.25">
      <c r="B219" s="3">
        <v>35431</v>
      </c>
      <c r="C219" s="1">
        <v>368.8</v>
      </c>
      <c r="D219" s="1">
        <v>369.1</v>
      </c>
      <c r="E219" s="1">
        <v>343.9</v>
      </c>
      <c r="F219" s="1">
        <v>344.1</v>
      </c>
      <c r="G219" s="2">
        <f t="shared" si="12"/>
        <v>6.8329718004338513E-2</v>
      </c>
      <c r="H219" s="2">
        <f t="shared" si="13"/>
        <v>0.18244575936883628</v>
      </c>
      <c r="I219" s="1">
        <f t="shared" si="14"/>
        <v>25.200000000000045</v>
      </c>
    </row>
    <row r="220" spans="2:9" x14ac:dyDescent="0.25">
      <c r="B220" s="3">
        <v>35462</v>
      </c>
      <c r="C220" s="1">
        <v>343.45</v>
      </c>
      <c r="D220" s="1">
        <v>363</v>
      </c>
      <c r="E220" s="1">
        <v>336.85</v>
      </c>
      <c r="F220" s="1">
        <v>363</v>
      </c>
      <c r="G220" s="2">
        <f t="shared" si="12"/>
        <v>7.6139176008152509E-2</v>
      </c>
      <c r="H220" s="2">
        <f t="shared" si="13"/>
        <v>0.16084616347477781</v>
      </c>
      <c r="I220" s="1">
        <f t="shared" si="14"/>
        <v>26.149999999999977</v>
      </c>
    </row>
    <row r="221" spans="2:9" x14ac:dyDescent="0.25">
      <c r="B221" s="3">
        <v>35490</v>
      </c>
      <c r="C221" s="1">
        <v>363.2</v>
      </c>
      <c r="D221" s="1">
        <v>363.6</v>
      </c>
      <c r="E221" s="1">
        <v>345.9</v>
      </c>
      <c r="F221" s="1">
        <v>350.8</v>
      </c>
      <c r="G221" s="2">
        <f t="shared" si="12"/>
        <v>5.231277533039648E-2</v>
      </c>
      <c r="H221" s="2">
        <f t="shared" si="13"/>
        <v>0.15498481781376519</v>
      </c>
      <c r="I221" s="1">
        <v>19</v>
      </c>
    </row>
    <row r="222" spans="2:9" x14ac:dyDescent="0.25">
      <c r="B222" s="3">
        <v>35521</v>
      </c>
      <c r="C222" s="1">
        <v>349.2</v>
      </c>
      <c r="D222" s="1">
        <v>351.9</v>
      </c>
      <c r="E222" s="1">
        <v>338.1</v>
      </c>
      <c r="F222" s="1">
        <v>339.1</v>
      </c>
      <c r="G222" s="2">
        <f t="shared" si="12"/>
        <v>3.9518900343642485E-2</v>
      </c>
      <c r="H222" s="2">
        <f t="shared" si="13"/>
        <v>0.14984670413898821</v>
      </c>
      <c r="I222" s="1">
        <f>D222-E222</f>
        <v>13.799999999999955</v>
      </c>
    </row>
    <row r="223" spans="2:9" x14ac:dyDescent="0.25">
      <c r="B223" s="3">
        <v>35551</v>
      </c>
      <c r="C223" s="1">
        <v>339.3</v>
      </c>
      <c r="D223" s="1">
        <v>350.1</v>
      </c>
      <c r="E223" s="1">
        <v>339.1</v>
      </c>
      <c r="F223" s="1">
        <v>344.5</v>
      </c>
      <c r="G223" s="2">
        <f t="shared" si="12"/>
        <v>3.2419687592101384E-2</v>
      </c>
      <c r="H223" s="2">
        <f t="shared" si="13"/>
        <v>0.13969270166453254</v>
      </c>
      <c r="I223" s="1">
        <f>D223-E223</f>
        <v>11</v>
      </c>
    </row>
    <row r="224" spans="2:9" x14ac:dyDescent="0.25">
      <c r="B224" s="3">
        <v>35582</v>
      </c>
      <c r="C224" s="1">
        <v>344.9</v>
      </c>
      <c r="D224" s="1">
        <v>345</v>
      </c>
      <c r="E224" s="1">
        <v>333.7</v>
      </c>
      <c r="F224" s="1">
        <v>333.7</v>
      </c>
      <c r="G224" s="2">
        <f t="shared" si="12"/>
        <v>5.5088431429399828E-2</v>
      </c>
      <c r="H224" s="2">
        <f t="shared" si="13"/>
        <v>0.14743758212877797</v>
      </c>
      <c r="I224" s="1">
        <v>19</v>
      </c>
    </row>
    <row r="225" spans="2:9" x14ac:dyDescent="0.25">
      <c r="B225" s="3">
        <v>35612</v>
      </c>
      <c r="C225" s="1">
        <v>333.7</v>
      </c>
      <c r="D225" s="1">
        <v>334.2</v>
      </c>
      <c r="E225" s="1">
        <v>314.2</v>
      </c>
      <c r="F225" s="1">
        <v>324.3</v>
      </c>
      <c r="G225" s="2">
        <f t="shared" si="12"/>
        <v>5.9934072520227755E-2</v>
      </c>
      <c r="H225" s="2">
        <f t="shared" si="13"/>
        <v>0.19615983393876499</v>
      </c>
      <c r="I225" s="1">
        <f>D225-E225</f>
        <v>20</v>
      </c>
    </row>
    <row r="226" spans="2:9" x14ac:dyDescent="0.25">
      <c r="B226" s="3">
        <v>35643</v>
      </c>
      <c r="C226" s="1">
        <v>324.3</v>
      </c>
      <c r="D226" s="1">
        <v>329.1</v>
      </c>
      <c r="E226" s="1">
        <v>317.8</v>
      </c>
      <c r="F226" s="1">
        <v>323.89999999999998</v>
      </c>
      <c r="G226" s="2">
        <f t="shared" si="12"/>
        <v>3.4844279987665774E-2</v>
      </c>
      <c r="H226" s="2">
        <f t="shared" si="13"/>
        <v>0.18964401294498381</v>
      </c>
      <c r="I226" s="1">
        <f>D226-E226</f>
        <v>11.300000000000011</v>
      </c>
    </row>
    <row r="227" spans="2:9" x14ac:dyDescent="0.25">
      <c r="B227" s="3">
        <v>35674</v>
      </c>
      <c r="C227" s="1">
        <v>323.8</v>
      </c>
      <c r="D227" s="1">
        <v>334.5</v>
      </c>
      <c r="E227" s="1">
        <v>319.8</v>
      </c>
      <c r="F227" s="1">
        <v>334</v>
      </c>
      <c r="G227" s="2">
        <f t="shared" si="12"/>
        <v>5.8678196417541691E-2</v>
      </c>
      <c r="H227" s="2">
        <f t="shared" si="13"/>
        <v>0.18533685601056812</v>
      </c>
      <c r="I227" s="1">
        <v>19</v>
      </c>
    </row>
    <row r="228" spans="2:9" x14ac:dyDescent="0.25">
      <c r="B228" s="3">
        <v>35704</v>
      </c>
      <c r="C228" s="1">
        <v>333</v>
      </c>
      <c r="D228" s="1">
        <v>339.35</v>
      </c>
      <c r="E228" s="1">
        <v>307.75</v>
      </c>
      <c r="F228" s="1">
        <v>311.2</v>
      </c>
      <c r="G228" s="2">
        <f t="shared" si="12"/>
        <v>9.4894894894894957E-2</v>
      </c>
      <c r="H228" s="2">
        <f t="shared" si="13"/>
        <v>0.2028064601535611</v>
      </c>
      <c r="I228" s="1">
        <f>D228-E228</f>
        <v>31.600000000000023</v>
      </c>
    </row>
    <row r="229" spans="2:9" x14ac:dyDescent="0.25">
      <c r="B229" s="3">
        <v>35735</v>
      </c>
      <c r="C229" s="1">
        <v>311.5</v>
      </c>
      <c r="D229" s="1">
        <v>315.89999999999998</v>
      </c>
      <c r="E229" s="1">
        <v>295.7</v>
      </c>
      <c r="F229" s="1">
        <v>296.8</v>
      </c>
      <c r="G229" s="2">
        <f t="shared" si="12"/>
        <v>6.4847512038523236E-2</v>
      </c>
      <c r="H229" s="2">
        <f t="shared" si="13"/>
        <v>0.21155399946135203</v>
      </c>
      <c r="I229" s="1">
        <f>D229-E229</f>
        <v>20.199999999999989</v>
      </c>
    </row>
    <row r="230" spans="2:9" x14ac:dyDescent="0.25">
      <c r="B230" s="3">
        <v>35765</v>
      </c>
      <c r="C230" s="1">
        <v>296.89999999999998</v>
      </c>
      <c r="D230" s="1">
        <v>296.89999999999998</v>
      </c>
      <c r="E230" s="1">
        <v>282</v>
      </c>
      <c r="F230" s="1">
        <v>288.8</v>
      </c>
      <c r="G230" s="2">
        <f t="shared" si="12"/>
        <v>5.0185247558100297E-2</v>
      </c>
      <c r="H230" s="2">
        <f t="shared" si="13"/>
        <v>0.23617136659436014</v>
      </c>
      <c r="I230" s="1">
        <f>D230-E230</f>
        <v>14.899999999999977</v>
      </c>
    </row>
    <row r="231" spans="2:9" x14ac:dyDescent="0.25">
      <c r="B231" s="3">
        <v>35796</v>
      </c>
      <c r="C231" s="1">
        <v>289.3</v>
      </c>
      <c r="D231" s="1">
        <v>305.8</v>
      </c>
      <c r="E231" s="1">
        <v>277.10000000000002</v>
      </c>
      <c r="F231" s="1">
        <v>302.2</v>
      </c>
      <c r="G231" s="2">
        <f t="shared" si="12"/>
        <v>9.9204977531973687E-2</v>
      </c>
      <c r="H231" s="2">
        <f t="shared" si="13"/>
        <v>0.25185616538069588</v>
      </c>
      <c r="I231" s="1">
        <f>D231-E231</f>
        <v>28.699999999999989</v>
      </c>
    </row>
    <row r="232" spans="2:9" x14ac:dyDescent="0.25">
      <c r="B232" s="3">
        <v>35827</v>
      </c>
      <c r="C232" s="1">
        <v>302</v>
      </c>
      <c r="D232" s="1">
        <v>303.64999999999998</v>
      </c>
      <c r="E232" s="1">
        <v>291.2</v>
      </c>
      <c r="F232" s="1">
        <v>299.14999999999998</v>
      </c>
      <c r="G232" s="2">
        <f t="shared" si="12"/>
        <v>4.1225165562913869E-2</v>
      </c>
      <c r="H232" s="2">
        <f t="shared" si="13"/>
        <v>0.23816079295154186</v>
      </c>
      <c r="I232" s="1">
        <f>D232-E232</f>
        <v>12.449999999999989</v>
      </c>
    </row>
    <row r="233" spans="2:9" x14ac:dyDescent="0.25">
      <c r="B233" s="3">
        <v>35855</v>
      </c>
      <c r="C233" s="1">
        <v>298.75</v>
      </c>
      <c r="D233" s="1">
        <v>304.2</v>
      </c>
      <c r="E233" s="1">
        <v>286.95</v>
      </c>
      <c r="F233" s="1">
        <v>300.7</v>
      </c>
      <c r="G233" s="2">
        <f t="shared" si="12"/>
        <v>6.3598326359832633E-2</v>
      </c>
      <c r="H233" s="2">
        <f t="shared" si="13"/>
        <v>0.21420389461626563</v>
      </c>
      <c r="I233" s="1">
        <v>19</v>
      </c>
    </row>
    <row r="234" spans="2:9" x14ac:dyDescent="0.25">
      <c r="B234" s="3">
        <v>35886</v>
      </c>
      <c r="C234" s="1">
        <v>300.7</v>
      </c>
      <c r="D234" s="1">
        <v>314.7</v>
      </c>
      <c r="E234" s="1">
        <v>299.2</v>
      </c>
      <c r="F234" s="1">
        <v>306.39999999999998</v>
      </c>
      <c r="G234" s="2">
        <f t="shared" si="12"/>
        <v>5.1546391752577324E-2</v>
      </c>
      <c r="H234" s="2">
        <f t="shared" si="13"/>
        <v>0.21514883583849101</v>
      </c>
      <c r="I234" s="1">
        <f>D234-E234</f>
        <v>15.5</v>
      </c>
    </row>
    <row r="235" spans="2:9" x14ac:dyDescent="0.25">
      <c r="B235" s="3">
        <v>35916</v>
      </c>
      <c r="C235" s="1">
        <v>306.39999999999998</v>
      </c>
      <c r="D235" s="1">
        <v>306.8</v>
      </c>
      <c r="E235" s="1">
        <v>291</v>
      </c>
      <c r="F235" s="1">
        <v>292.7</v>
      </c>
      <c r="G235" s="2">
        <f t="shared" si="12"/>
        <v>5.1566579634464794E-2</v>
      </c>
      <c r="H235" s="2">
        <f t="shared" si="13"/>
        <v>0.19686865758190775</v>
      </c>
      <c r="I235" s="1">
        <f>D235-E235</f>
        <v>15.800000000000011</v>
      </c>
    </row>
    <row r="236" spans="2:9" x14ac:dyDescent="0.25">
      <c r="B236" s="3">
        <v>35947</v>
      </c>
      <c r="C236" s="1">
        <v>292.8</v>
      </c>
      <c r="D236" s="1">
        <v>299.8</v>
      </c>
      <c r="E236" s="1">
        <v>284.27999999999997</v>
      </c>
      <c r="F236" s="1">
        <v>296.7</v>
      </c>
      <c r="G236" s="2">
        <f t="shared" si="12"/>
        <v>6.4890710382513664E-2</v>
      </c>
      <c r="H236" s="2">
        <f t="shared" si="13"/>
        <v>0.18654480071920887</v>
      </c>
      <c r="I236" s="1">
        <v>19</v>
      </c>
    </row>
    <row r="237" spans="2:9" x14ac:dyDescent="0.25">
      <c r="B237" s="3">
        <v>35977</v>
      </c>
      <c r="C237" s="1">
        <v>296.8</v>
      </c>
      <c r="D237" s="1">
        <v>298.10000000000002</v>
      </c>
      <c r="E237" s="1">
        <v>286.2</v>
      </c>
      <c r="F237" s="1">
        <v>286.39999999999998</v>
      </c>
      <c r="G237" s="2">
        <f t="shared" si="12"/>
        <v>4.0094339622641625E-2</v>
      </c>
      <c r="H237" s="2">
        <f t="shared" si="13"/>
        <v>0.1919518963922294</v>
      </c>
      <c r="I237" s="1">
        <f>D237-E237</f>
        <v>11.900000000000034</v>
      </c>
    </row>
    <row r="238" spans="2:9" x14ac:dyDescent="0.25">
      <c r="B238" s="3">
        <v>36008</v>
      </c>
      <c r="C238" s="1">
        <v>286.25</v>
      </c>
      <c r="D238" s="1">
        <v>290</v>
      </c>
      <c r="E238" s="1">
        <v>271.5</v>
      </c>
      <c r="F238" s="1">
        <v>275.3</v>
      </c>
      <c r="G238" s="2">
        <f t="shared" si="12"/>
        <v>6.4628820960698691E-2</v>
      </c>
      <c r="H238" s="2">
        <f t="shared" si="13"/>
        <v>0.20954292773316868</v>
      </c>
      <c r="I238" s="1">
        <f>D238-E238</f>
        <v>18.5</v>
      </c>
    </row>
    <row r="239" spans="2:9" x14ac:dyDescent="0.25">
      <c r="B239" s="3">
        <v>36039</v>
      </c>
      <c r="C239" s="1">
        <v>276.39999999999998</v>
      </c>
      <c r="D239" s="1">
        <v>299.60000000000002</v>
      </c>
      <c r="E239" s="1">
        <v>276.39999999999998</v>
      </c>
      <c r="F239" s="1">
        <v>296.7</v>
      </c>
      <c r="G239" s="2">
        <f t="shared" si="12"/>
        <v>6.8740955137481921E-2</v>
      </c>
      <c r="H239" s="2">
        <f t="shared" si="13"/>
        <v>0.20375375375375382</v>
      </c>
      <c r="I239" s="1">
        <v>19</v>
      </c>
    </row>
    <row r="240" spans="2:9" x14ac:dyDescent="0.25">
      <c r="B240" s="3">
        <v>36069</v>
      </c>
      <c r="C240" s="1">
        <v>296.35000000000002</v>
      </c>
      <c r="D240" s="1">
        <v>304.60000000000002</v>
      </c>
      <c r="E240" s="1">
        <v>291.25</v>
      </c>
      <c r="F240" s="1">
        <v>292.3</v>
      </c>
      <c r="G240" s="2">
        <f t="shared" si="12"/>
        <v>4.5048085034587557E-2</v>
      </c>
      <c r="H240" s="2">
        <f t="shared" si="13"/>
        <v>0.14253611556982337</v>
      </c>
      <c r="I240" s="1">
        <f t="shared" ref="I240:I245" si="15">D240-E240</f>
        <v>13.350000000000023</v>
      </c>
    </row>
    <row r="241" spans="2:9" x14ac:dyDescent="0.25">
      <c r="B241" s="3">
        <v>36100</v>
      </c>
      <c r="C241" s="1">
        <v>292.7</v>
      </c>
      <c r="D241" s="1">
        <v>298.05</v>
      </c>
      <c r="E241" s="1">
        <v>288.39999999999998</v>
      </c>
      <c r="F241" s="1">
        <v>292.7</v>
      </c>
      <c r="G241" s="2">
        <f t="shared" si="12"/>
        <v>3.2968910146908212E-2</v>
      </c>
      <c r="H241" s="2">
        <f t="shared" si="13"/>
        <v>0.14550353654429099</v>
      </c>
      <c r="I241" s="1">
        <f t="shared" si="15"/>
        <v>9.6500000000000341</v>
      </c>
    </row>
    <row r="242" spans="2:9" x14ac:dyDescent="0.25">
      <c r="B242" s="3">
        <v>36130</v>
      </c>
      <c r="C242" s="1">
        <v>292.75</v>
      </c>
      <c r="D242" s="1">
        <v>296.3</v>
      </c>
      <c r="E242" s="1">
        <v>285.8</v>
      </c>
      <c r="F242" s="1">
        <v>288</v>
      </c>
      <c r="G242" s="2">
        <f t="shared" si="12"/>
        <v>3.5866780529461996E-2</v>
      </c>
      <c r="H242" s="2">
        <f t="shared" si="13"/>
        <v>0.14932595921189074</v>
      </c>
      <c r="I242" s="1">
        <f t="shared" si="15"/>
        <v>10.5</v>
      </c>
    </row>
    <row r="243" spans="2:9" x14ac:dyDescent="0.25">
      <c r="B243" s="3">
        <v>36161</v>
      </c>
      <c r="C243" s="1">
        <v>288.3</v>
      </c>
      <c r="D243" s="1">
        <v>292.89999999999998</v>
      </c>
      <c r="E243" s="1">
        <v>282.2</v>
      </c>
      <c r="F243" s="1">
        <v>286</v>
      </c>
      <c r="G243" s="2">
        <f t="shared" si="12"/>
        <v>3.7114117238987124E-2</v>
      </c>
      <c r="H243" s="2">
        <f t="shared" si="13"/>
        <v>0.14304635761589402</v>
      </c>
      <c r="I243" s="1">
        <f t="shared" si="15"/>
        <v>10.699999999999989</v>
      </c>
    </row>
    <row r="244" spans="2:9" x14ac:dyDescent="0.25">
      <c r="B244" s="3">
        <v>36192</v>
      </c>
      <c r="C244" s="1">
        <v>286.5</v>
      </c>
      <c r="D244" s="1">
        <v>290.2</v>
      </c>
      <c r="E244" s="1">
        <v>284.60000000000002</v>
      </c>
      <c r="F244" s="1">
        <v>285.8</v>
      </c>
      <c r="G244" s="2">
        <f t="shared" si="12"/>
        <v>1.9546247818499007E-2</v>
      </c>
      <c r="H244" s="2">
        <f t="shared" si="13"/>
        <v>0.14460251046025102</v>
      </c>
      <c r="I244" s="1">
        <f t="shared" si="15"/>
        <v>5.5999999999999659</v>
      </c>
    </row>
    <row r="245" spans="2:9" x14ac:dyDescent="0.25">
      <c r="B245" s="3">
        <v>36220</v>
      </c>
      <c r="C245" s="1">
        <v>286.60000000000002</v>
      </c>
      <c r="D245" s="1">
        <v>294.60000000000002</v>
      </c>
      <c r="E245" s="1">
        <v>278.8</v>
      </c>
      <c r="F245" s="1">
        <v>279.8</v>
      </c>
      <c r="G245" s="2">
        <f t="shared" si="12"/>
        <v>5.5129099790649026E-2</v>
      </c>
      <c r="H245" s="2">
        <f t="shared" si="13"/>
        <v>0.14366478217492515</v>
      </c>
      <c r="I245" s="1">
        <f t="shared" si="15"/>
        <v>15.800000000000011</v>
      </c>
    </row>
    <row r="246" spans="2:9" x14ac:dyDescent="0.25">
      <c r="B246" s="3">
        <v>36251</v>
      </c>
      <c r="C246" s="1">
        <v>279.8</v>
      </c>
      <c r="D246" s="1">
        <v>287.35000000000002</v>
      </c>
      <c r="E246" s="1">
        <v>277.5</v>
      </c>
      <c r="F246" s="1">
        <v>285.60000000000002</v>
      </c>
      <c r="G246" s="2">
        <f t="shared" si="12"/>
        <v>6.7905646890636162E-2</v>
      </c>
      <c r="H246" s="2">
        <f t="shared" si="13"/>
        <v>0.11520887728459535</v>
      </c>
      <c r="I246" s="1">
        <v>19</v>
      </c>
    </row>
    <row r="247" spans="2:9" x14ac:dyDescent="0.25">
      <c r="B247" s="3">
        <v>36281</v>
      </c>
      <c r="C247" s="1">
        <v>286.2</v>
      </c>
      <c r="D247" s="1">
        <v>289</v>
      </c>
      <c r="E247" s="1">
        <v>268</v>
      </c>
      <c r="F247" s="1">
        <v>269.8</v>
      </c>
      <c r="G247" s="2">
        <f t="shared" si="12"/>
        <v>7.337526205450734E-2</v>
      </c>
      <c r="H247" s="2">
        <f t="shared" si="13"/>
        <v>0.12500000000000008</v>
      </c>
      <c r="I247" s="1">
        <f>D247-E247</f>
        <v>21</v>
      </c>
    </row>
    <row r="248" spans="2:9" x14ac:dyDescent="0.25">
      <c r="B248" s="3">
        <v>36312</v>
      </c>
      <c r="C248" s="1">
        <v>270.10000000000002</v>
      </c>
      <c r="D248" s="1">
        <v>270.10000000000002</v>
      </c>
      <c r="E248" s="1">
        <v>257.39999999999998</v>
      </c>
      <c r="F248" s="1">
        <v>262.25</v>
      </c>
      <c r="G248" s="2">
        <f t="shared" si="12"/>
        <v>4.701962236208828E-2</v>
      </c>
      <c r="H248" s="2">
        <f t="shared" si="13"/>
        <v>0.15902964959568747</v>
      </c>
      <c r="I248" s="1">
        <f>D248-E248</f>
        <v>12.700000000000045</v>
      </c>
    </row>
    <row r="249" spans="2:9" x14ac:dyDescent="0.25">
      <c r="B249" s="3">
        <v>36342</v>
      </c>
      <c r="C249" s="1">
        <v>262.35000000000002</v>
      </c>
      <c r="D249" s="1">
        <v>263.39999999999998</v>
      </c>
      <c r="E249" s="1">
        <v>252.3</v>
      </c>
      <c r="F249" s="1">
        <v>255.7</v>
      </c>
      <c r="G249" s="2">
        <f t="shared" si="12"/>
        <v>7.2422336573279969E-2</v>
      </c>
      <c r="H249" s="2">
        <f t="shared" si="13"/>
        <v>0.18270742358078607</v>
      </c>
      <c r="I249" s="1">
        <v>19</v>
      </c>
    </row>
    <row r="250" spans="2:9" x14ac:dyDescent="0.25">
      <c r="B250" s="3">
        <v>36373</v>
      </c>
      <c r="C250" s="1">
        <v>255.3</v>
      </c>
      <c r="D250" s="1">
        <v>261.8</v>
      </c>
      <c r="E250" s="1">
        <v>252</v>
      </c>
      <c r="F250" s="1">
        <v>255.4</v>
      </c>
      <c r="G250" s="2">
        <f t="shared" si="12"/>
        <v>3.8386212299255817E-2</v>
      </c>
      <c r="H250" s="2">
        <f t="shared" si="13"/>
        <v>0.1903039073806079</v>
      </c>
      <c r="I250" s="1">
        <f>D250-E250</f>
        <v>9.8000000000000114</v>
      </c>
    </row>
    <row r="251" spans="2:9" x14ac:dyDescent="0.25">
      <c r="B251" s="3">
        <v>36404</v>
      </c>
      <c r="C251" s="1">
        <v>255.4</v>
      </c>
      <c r="D251" s="1">
        <v>320</v>
      </c>
      <c r="E251" s="1">
        <v>253.6</v>
      </c>
      <c r="F251" s="1">
        <v>297.7</v>
      </c>
      <c r="G251" s="2">
        <f t="shared" si="12"/>
        <v>0.25998433829287393</v>
      </c>
      <c r="H251" s="2">
        <f t="shared" si="13"/>
        <v>0.2294584106630673</v>
      </c>
      <c r="I251" s="1">
        <f>D251-E251</f>
        <v>66.400000000000006</v>
      </c>
    </row>
    <row r="252" spans="2:9" x14ac:dyDescent="0.25">
      <c r="B252" s="3">
        <v>36434</v>
      </c>
      <c r="C252" s="1">
        <v>298.2</v>
      </c>
      <c r="D252" s="1">
        <v>337.5</v>
      </c>
      <c r="E252" s="1">
        <v>287</v>
      </c>
      <c r="F252" s="1">
        <v>298.2</v>
      </c>
      <c r="G252" s="2">
        <f t="shared" si="12"/>
        <v>6.3715627095908792E-2</v>
      </c>
      <c r="H252" s="2">
        <f t="shared" si="13"/>
        <v>0.29210796036897851</v>
      </c>
      <c r="I252" s="1">
        <v>19</v>
      </c>
    </row>
    <row r="253" spans="2:9" x14ac:dyDescent="0.25">
      <c r="B253" s="3">
        <v>36465</v>
      </c>
      <c r="C253" s="1">
        <v>299</v>
      </c>
      <c r="D253" s="1">
        <v>299.3</v>
      </c>
      <c r="E253" s="1">
        <v>287.8</v>
      </c>
      <c r="F253" s="1">
        <v>290.10000000000002</v>
      </c>
      <c r="G253" s="2">
        <f t="shared" si="12"/>
        <v>3.8461538461538464E-2</v>
      </c>
      <c r="H253" s="2">
        <f t="shared" si="13"/>
        <v>0.29205807002561912</v>
      </c>
      <c r="I253" s="1">
        <f>D253-E253</f>
        <v>11.5</v>
      </c>
    </row>
    <row r="254" spans="2:9" x14ac:dyDescent="0.25">
      <c r="B254" s="3">
        <v>36495</v>
      </c>
      <c r="C254" s="1">
        <v>290.5</v>
      </c>
      <c r="D254" s="1">
        <v>292.25</v>
      </c>
      <c r="E254" s="1">
        <v>275</v>
      </c>
      <c r="F254" s="1">
        <v>287.5</v>
      </c>
      <c r="G254" s="2">
        <f t="shared" si="12"/>
        <v>5.938037865748709E-2</v>
      </c>
      <c r="H254" s="2">
        <f t="shared" si="13"/>
        <v>0.29656607700312176</v>
      </c>
      <c r="I254" s="1">
        <f>D254-E254</f>
        <v>17.25</v>
      </c>
    </row>
    <row r="255" spans="2:9" x14ac:dyDescent="0.25">
      <c r="B255" s="3">
        <v>36526</v>
      </c>
      <c r="C255" s="1">
        <v>288.5</v>
      </c>
      <c r="D255" s="1">
        <v>290</v>
      </c>
      <c r="E255" s="1">
        <v>279.7</v>
      </c>
      <c r="F255" s="1">
        <v>283.10000000000002</v>
      </c>
      <c r="G255" s="2">
        <f t="shared" si="12"/>
        <v>3.5701906412478376E-2</v>
      </c>
      <c r="H255" s="2">
        <f t="shared" si="13"/>
        <v>0.29842931937172773</v>
      </c>
      <c r="I255" s="1">
        <f>D255-E255</f>
        <v>10.300000000000011</v>
      </c>
    </row>
    <row r="256" spans="2:9" x14ac:dyDescent="0.25">
      <c r="B256" s="3">
        <v>36557</v>
      </c>
      <c r="C256" s="1">
        <v>282.85000000000002</v>
      </c>
      <c r="D256" s="1">
        <v>319</v>
      </c>
      <c r="E256" s="1">
        <v>282.25</v>
      </c>
      <c r="F256" s="1">
        <v>291.75</v>
      </c>
      <c r="G256" s="2">
        <f t="shared" si="12"/>
        <v>0.12992752342230862</v>
      </c>
      <c r="H256" s="2">
        <f t="shared" si="13"/>
        <v>0.29832519190509421</v>
      </c>
      <c r="I256" s="1">
        <f>D256-E256</f>
        <v>36.75</v>
      </c>
    </row>
    <row r="257" spans="2:9" x14ac:dyDescent="0.25">
      <c r="B257" s="3">
        <v>36586</v>
      </c>
      <c r="C257" s="1">
        <v>291.75</v>
      </c>
      <c r="D257" s="1">
        <v>293.5</v>
      </c>
      <c r="E257" s="1">
        <v>275.5</v>
      </c>
      <c r="F257" s="1">
        <v>278.39999999999998</v>
      </c>
      <c r="G257" s="2">
        <f t="shared" si="12"/>
        <v>6.1696658097686374E-2</v>
      </c>
      <c r="H257" s="2">
        <f t="shared" si="13"/>
        <v>0.30557541100786273</v>
      </c>
      <c r="I257" s="1">
        <f>D257-E257</f>
        <v>18</v>
      </c>
    </row>
    <row r="258" spans="2:9" x14ac:dyDescent="0.25">
      <c r="B258" s="3">
        <v>36617</v>
      </c>
      <c r="C258" s="1">
        <v>278.75</v>
      </c>
      <c r="D258" s="1">
        <v>287.60000000000002</v>
      </c>
      <c r="E258" s="1">
        <v>272.89999999999998</v>
      </c>
      <c r="F258" s="1">
        <v>272.89999999999998</v>
      </c>
      <c r="G258" s="2">
        <f t="shared" si="12"/>
        <v>6.8161434977578469E-2</v>
      </c>
      <c r="H258" s="2">
        <f t="shared" si="13"/>
        <v>0.29874213836477986</v>
      </c>
      <c r="I258" s="1">
        <v>19</v>
      </c>
    </row>
    <row r="259" spans="2:9" x14ac:dyDescent="0.25">
      <c r="B259" s="3">
        <v>36647</v>
      </c>
      <c r="C259" s="1">
        <v>273.25</v>
      </c>
      <c r="D259" s="1">
        <v>282</v>
      </c>
      <c r="E259" s="1">
        <v>269.7</v>
      </c>
      <c r="F259" s="1">
        <v>271.64999999999998</v>
      </c>
      <c r="G259" s="2">
        <f t="shared" ref="G259:G322" si="16">I259/C259</f>
        <v>4.5013723696248897E-2</v>
      </c>
      <c r="H259" s="2">
        <f t="shared" si="13"/>
        <v>0.3165494261384672</v>
      </c>
      <c r="I259" s="1">
        <f>D259-E259</f>
        <v>12.300000000000011</v>
      </c>
    </row>
    <row r="260" spans="2:9" x14ac:dyDescent="0.25">
      <c r="B260" s="3">
        <v>36678</v>
      </c>
      <c r="C260" s="1">
        <v>271.64999999999998</v>
      </c>
      <c r="D260" s="1">
        <v>293.75</v>
      </c>
      <c r="E260" s="1">
        <v>271.64999999999998</v>
      </c>
      <c r="F260" s="1">
        <v>289.60000000000002</v>
      </c>
      <c r="G260" s="2">
        <f t="shared" si="16"/>
        <v>8.1354684336462452E-2</v>
      </c>
      <c r="H260" s="2">
        <f t="shared" si="13"/>
        <v>0.32590051457975983</v>
      </c>
      <c r="I260" s="1">
        <f>D260-E260</f>
        <v>22.100000000000023</v>
      </c>
    </row>
    <row r="261" spans="2:9" x14ac:dyDescent="0.25">
      <c r="B261" s="3">
        <v>36708</v>
      </c>
      <c r="C261" s="1">
        <v>289.39999999999998</v>
      </c>
      <c r="D261" s="1">
        <v>289.5</v>
      </c>
      <c r="E261" s="1">
        <v>277</v>
      </c>
      <c r="F261" s="1">
        <v>277</v>
      </c>
      <c r="G261" s="2">
        <f t="shared" si="16"/>
        <v>6.5653075328265378E-2</v>
      </c>
      <c r="H261" s="2">
        <f t="shared" si="13"/>
        <v>0.33490011750881316</v>
      </c>
      <c r="I261" s="1">
        <v>19</v>
      </c>
    </row>
    <row r="262" spans="2:9" x14ac:dyDescent="0.25">
      <c r="B262" s="3">
        <v>36739</v>
      </c>
      <c r="C262" s="1">
        <v>277</v>
      </c>
      <c r="D262" s="1">
        <v>278.60000000000002</v>
      </c>
      <c r="E262" s="1">
        <v>270.75</v>
      </c>
      <c r="F262" s="1">
        <v>277.25</v>
      </c>
      <c r="G262" s="2">
        <f t="shared" si="16"/>
        <v>2.8339350180505499E-2</v>
      </c>
      <c r="H262" s="2">
        <f t="shared" si="13"/>
        <v>0.3285043069694597</v>
      </c>
      <c r="I262" s="1">
        <f>D262-E262</f>
        <v>7.8500000000000227</v>
      </c>
    </row>
    <row r="263" spans="2:9" x14ac:dyDescent="0.25">
      <c r="B263" s="3">
        <v>36770</v>
      </c>
      <c r="C263" s="1">
        <v>277.25</v>
      </c>
      <c r="D263" s="1">
        <v>279</v>
      </c>
      <c r="E263" s="1">
        <v>268.85000000000002</v>
      </c>
      <c r="F263" s="1">
        <v>273.64999999999998</v>
      </c>
      <c r="G263" s="2">
        <f t="shared" si="16"/>
        <v>3.6609558160504881E-2</v>
      </c>
      <c r="H263" s="2">
        <f t="shared" si="13"/>
        <v>0.23021462105969143</v>
      </c>
      <c r="I263" s="1">
        <f>D263-E263</f>
        <v>10.149999999999977</v>
      </c>
    </row>
    <row r="264" spans="2:9" x14ac:dyDescent="0.25">
      <c r="B264" s="3">
        <v>36800</v>
      </c>
      <c r="C264" s="1">
        <v>274</v>
      </c>
      <c r="D264" s="1">
        <v>277.35000000000002</v>
      </c>
      <c r="E264" s="1">
        <v>262.62</v>
      </c>
      <c r="F264" s="1">
        <v>264.60000000000002</v>
      </c>
      <c r="G264" s="2">
        <f t="shared" si="16"/>
        <v>6.9343065693430656E-2</v>
      </c>
      <c r="H264" s="2">
        <f t="shared" si="13"/>
        <v>0.18856187290969897</v>
      </c>
      <c r="I264" s="1">
        <v>19</v>
      </c>
    </row>
    <row r="265" spans="2:9" x14ac:dyDescent="0.25">
      <c r="B265" s="3">
        <v>36831</v>
      </c>
      <c r="C265" s="1">
        <v>264.8</v>
      </c>
      <c r="D265" s="1">
        <v>270.8</v>
      </c>
      <c r="E265" s="1">
        <v>263.64999999999998</v>
      </c>
      <c r="F265" s="1">
        <v>268.2</v>
      </c>
      <c r="G265" s="2">
        <f t="shared" si="16"/>
        <v>2.7001510574018256E-2</v>
      </c>
      <c r="H265" s="2">
        <f t="shared" si="13"/>
        <v>0.19407917383820997</v>
      </c>
      <c r="I265" s="1">
        <f>D265-E265</f>
        <v>7.1500000000000341</v>
      </c>
    </row>
    <row r="266" spans="2:9" x14ac:dyDescent="0.25">
      <c r="B266" s="3">
        <v>36861</v>
      </c>
      <c r="C266" s="1">
        <v>269.25</v>
      </c>
      <c r="D266" s="1">
        <v>275.89999999999998</v>
      </c>
      <c r="E266" s="1">
        <v>268.8</v>
      </c>
      <c r="F266" s="1">
        <v>271.89999999999998</v>
      </c>
      <c r="G266" s="2">
        <f t="shared" si="16"/>
        <v>2.6369545032497551E-2</v>
      </c>
      <c r="H266" s="2">
        <f t="shared" si="13"/>
        <v>0.19542461005199305</v>
      </c>
      <c r="I266" s="1">
        <f>D266-E266</f>
        <v>7.0999999999999659</v>
      </c>
    </row>
    <row r="267" spans="2:9" x14ac:dyDescent="0.25">
      <c r="B267" s="3">
        <v>36892</v>
      </c>
      <c r="C267" s="1">
        <v>272.45</v>
      </c>
      <c r="D267" s="1">
        <v>273.35000000000002</v>
      </c>
      <c r="E267" s="1">
        <v>262.55</v>
      </c>
      <c r="F267" s="1">
        <v>265.60000000000002</v>
      </c>
      <c r="G267" s="2">
        <f t="shared" si="16"/>
        <v>3.9640300972655577E-2</v>
      </c>
      <c r="H267" s="2">
        <f t="shared" si="13"/>
        <v>0.19957574686229446</v>
      </c>
      <c r="I267" s="1">
        <f>D267-E267</f>
        <v>10.800000000000011</v>
      </c>
    </row>
    <row r="268" spans="2:9" x14ac:dyDescent="0.25">
      <c r="B268" s="3">
        <v>36923</v>
      </c>
      <c r="C268" s="1">
        <v>265.7</v>
      </c>
      <c r="D268" s="1">
        <v>269.25</v>
      </c>
      <c r="E268" s="1">
        <v>254.35</v>
      </c>
      <c r="F268" s="1">
        <v>266.75</v>
      </c>
      <c r="G268" s="2">
        <f t="shared" si="16"/>
        <v>7.1509220925856237E-2</v>
      </c>
      <c r="H268" s="2">
        <f t="shared" si="13"/>
        <v>0.13504712939160241</v>
      </c>
      <c r="I268" s="1">
        <v>19</v>
      </c>
    </row>
    <row r="269" spans="2:9" x14ac:dyDescent="0.25">
      <c r="B269" s="3">
        <v>36951</v>
      </c>
      <c r="C269" s="1">
        <v>267.5</v>
      </c>
      <c r="D269" s="1">
        <v>274.39999999999998</v>
      </c>
      <c r="E269" s="1">
        <v>257.45</v>
      </c>
      <c r="F269" s="1">
        <v>257.45</v>
      </c>
      <c r="G269" s="2">
        <f t="shared" si="16"/>
        <v>8.5981308411214957E-2</v>
      </c>
      <c r="H269" s="2">
        <f t="shared" si="13"/>
        <v>0.14134529147982064</v>
      </c>
      <c r="I269" s="1">
        <v>23</v>
      </c>
    </row>
    <row r="270" spans="2:9" x14ac:dyDescent="0.25">
      <c r="B270" s="3">
        <v>36982</v>
      </c>
      <c r="C270" s="1">
        <v>257.5</v>
      </c>
      <c r="D270" s="1">
        <v>266.8</v>
      </c>
      <c r="E270" s="1">
        <v>255.05</v>
      </c>
      <c r="F270" s="1">
        <v>263.55</v>
      </c>
      <c r="G270" s="2">
        <f t="shared" si="16"/>
        <v>4.1359223300970895E-2</v>
      </c>
      <c r="H270" s="2">
        <f t="shared" ref="H270:H333" si="17">((MAX(D259:D270))-(MIN(E259:E270)))/C259</f>
        <v>0.14419030192131749</v>
      </c>
      <c r="I270" s="1">
        <v>10.650000000000006</v>
      </c>
    </row>
    <row r="271" spans="2:9" x14ac:dyDescent="0.25">
      <c r="B271" s="3">
        <v>37012</v>
      </c>
      <c r="C271" s="1">
        <v>263.55</v>
      </c>
      <c r="D271" s="1">
        <v>296</v>
      </c>
      <c r="E271" s="1">
        <v>263.55</v>
      </c>
      <c r="F271" s="1">
        <v>265.3</v>
      </c>
      <c r="G271" s="2">
        <f t="shared" si="16"/>
        <v>7.2092582052741411E-2</v>
      </c>
      <c r="H271" s="2">
        <f t="shared" si="17"/>
        <v>0.15332228971102524</v>
      </c>
      <c r="I271" s="1">
        <v>19</v>
      </c>
    </row>
    <row r="272" spans="2:9" x14ac:dyDescent="0.25">
      <c r="B272" s="3">
        <v>37043</v>
      </c>
      <c r="C272" s="1">
        <v>265.3</v>
      </c>
      <c r="D272" s="1">
        <v>278.55</v>
      </c>
      <c r="E272" s="1">
        <v>264.8</v>
      </c>
      <c r="F272" s="1">
        <v>270.35000000000002</v>
      </c>
      <c r="G272" s="2">
        <f t="shared" si="16"/>
        <v>0.10686015831134572</v>
      </c>
      <c r="H272" s="2">
        <f t="shared" si="17"/>
        <v>0.1439184519695923</v>
      </c>
      <c r="I272" s="1">
        <v>28.350000000000023</v>
      </c>
    </row>
    <row r="273" spans="2:9" x14ac:dyDescent="0.25">
      <c r="B273" s="3">
        <v>37073</v>
      </c>
      <c r="C273" s="1">
        <v>270.55</v>
      </c>
      <c r="D273" s="1">
        <v>271.60000000000002</v>
      </c>
      <c r="E273" s="1">
        <v>264.75</v>
      </c>
      <c r="F273" s="1">
        <v>266.35000000000002</v>
      </c>
      <c r="G273" s="2">
        <f t="shared" si="16"/>
        <v>3.8070596932175238E-2</v>
      </c>
      <c r="H273" s="2">
        <f t="shared" si="17"/>
        <v>0.15036101083032494</v>
      </c>
      <c r="I273" s="1">
        <v>10.300000000000011</v>
      </c>
    </row>
    <row r="274" spans="2:9" x14ac:dyDescent="0.25">
      <c r="B274" s="3">
        <v>37104</v>
      </c>
      <c r="C274" s="1">
        <v>265.8</v>
      </c>
      <c r="D274" s="1">
        <v>279.3</v>
      </c>
      <c r="E274" s="1">
        <v>265.8</v>
      </c>
      <c r="F274" s="1">
        <v>273.95</v>
      </c>
      <c r="G274" s="2">
        <f t="shared" si="16"/>
        <v>7.1482317531978923E-2</v>
      </c>
      <c r="H274" s="2">
        <f t="shared" si="17"/>
        <v>0.15022542831379623</v>
      </c>
      <c r="I274" s="1">
        <v>19</v>
      </c>
    </row>
    <row r="275" spans="2:9" x14ac:dyDescent="0.25">
      <c r="B275" s="3">
        <v>37135</v>
      </c>
      <c r="C275" s="1">
        <v>274</v>
      </c>
      <c r="D275" s="1">
        <v>294.5</v>
      </c>
      <c r="E275" s="1">
        <v>270.60000000000002</v>
      </c>
      <c r="F275" s="1">
        <v>292.45</v>
      </c>
      <c r="G275" s="2">
        <f t="shared" si="16"/>
        <v>0.13302919708029193</v>
      </c>
      <c r="H275" s="2">
        <f t="shared" si="17"/>
        <v>0.152007299270073</v>
      </c>
      <c r="I275" s="1">
        <v>36.449999999999989</v>
      </c>
    </row>
    <row r="276" spans="2:9" x14ac:dyDescent="0.25">
      <c r="B276" s="3">
        <v>37165</v>
      </c>
      <c r="C276" s="1">
        <v>291.45</v>
      </c>
      <c r="D276" s="1">
        <v>293.75</v>
      </c>
      <c r="E276" s="1">
        <v>274.2</v>
      </c>
      <c r="F276" s="1">
        <v>279.39999999999998</v>
      </c>
      <c r="G276" s="2">
        <f t="shared" si="16"/>
        <v>0.24875621890547264</v>
      </c>
      <c r="H276" s="2">
        <f t="shared" si="17"/>
        <v>0.15728851963746224</v>
      </c>
      <c r="I276" s="1">
        <v>72.5</v>
      </c>
    </row>
    <row r="277" spans="2:9" x14ac:dyDescent="0.25">
      <c r="B277" s="3">
        <v>37196</v>
      </c>
      <c r="C277" s="1">
        <v>279.3</v>
      </c>
      <c r="D277" s="1">
        <v>281.39999999999998</v>
      </c>
      <c r="E277" s="1">
        <v>271.89999999999998</v>
      </c>
      <c r="F277" s="1">
        <v>274.14999999999998</v>
      </c>
      <c r="G277" s="2">
        <f t="shared" si="16"/>
        <v>6.8027210884353734E-2</v>
      </c>
      <c r="H277" s="2">
        <f t="shared" si="17"/>
        <v>0.15468895078922937</v>
      </c>
      <c r="I277" s="1">
        <v>19</v>
      </c>
    </row>
    <row r="278" spans="2:9" x14ac:dyDescent="0.25">
      <c r="B278" s="3">
        <v>37226</v>
      </c>
      <c r="C278" s="1">
        <v>274.55</v>
      </c>
      <c r="D278" s="1">
        <v>281.25</v>
      </c>
      <c r="E278" s="1">
        <v>271.45</v>
      </c>
      <c r="F278" s="1">
        <v>278.95</v>
      </c>
      <c r="G278" s="2">
        <f t="shared" si="16"/>
        <v>0.15607357494081212</v>
      </c>
      <c r="H278" s="2">
        <f t="shared" si="17"/>
        <v>0.15287208662139845</v>
      </c>
      <c r="I278" s="1">
        <v>42.849999999999966</v>
      </c>
    </row>
    <row r="279" spans="2:9" x14ac:dyDescent="0.25">
      <c r="B279" s="3">
        <v>37257</v>
      </c>
      <c r="C279" s="1">
        <v>278.85000000000002</v>
      </c>
      <c r="D279" s="1">
        <v>289.75</v>
      </c>
      <c r="E279" s="1">
        <v>277.05</v>
      </c>
      <c r="F279" s="1">
        <v>282.5</v>
      </c>
      <c r="G279" s="2">
        <f t="shared" si="16"/>
        <v>0.31863008786085717</v>
      </c>
      <c r="H279" s="2">
        <f t="shared" si="17"/>
        <v>0.15675573955589012</v>
      </c>
      <c r="I279" s="1">
        <v>88.850000000000023</v>
      </c>
    </row>
    <row r="280" spans="2:9" x14ac:dyDescent="0.25">
      <c r="B280" s="3">
        <v>37288</v>
      </c>
      <c r="C280" s="1">
        <v>282.75</v>
      </c>
      <c r="D280" s="1">
        <v>308.55</v>
      </c>
      <c r="E280" s="1">
        <v>281.85000000000002</v>
      </c>
      <c r="F280" s="1">
        <v>296.75</v>
      </c>
      <c r="G280" s="2">
        <f t="shared" si="16"/>
        <v>1.0265251989389921</v>
      </c>
      <c r="H280" s="2">
        <f t="shared" si="17"/>
        <v>0.2</v>
      </c>
      <c r="I280" s="1">
        <v>290.25</v>
      </c>
    </row>
    <row r="281" spans="2:9" x14ac:dyDescent="0.25">
      <c r="B281" s="3">
        <v>37316</v>
      </c>
      <c r="C281" s="1">
        <v>296.55</v>
      </c>
      <c r="D281" s="1">
        <v>304.77999999999997</v>
      </c>
      <c r="E281" s="1">
        <v>287.7</v>
      </c>
      <c r="F281" s="1">
        <v>302.64999999999998</v>
      </c>
      <c r="G281" s="2">
        <f t="shared" si="16"/>
        <v>0.34564154442758388</v>
      </c>
      <c r="H281" s="2">
        <f t="shared" si="17"/>
        <v>0.20776699029126214</v>
      </c>
      <c r="I281" s="1">
        <v>102.5</v>
      </c>
    </row>
    <row r="282" spans="2:9" x14ac:dyDescent="0.25">
      <c r="B282" s="3">
        <v>37347</v>
      </c>
      <c r="C282" s="1">
        <v>302.5</v>
      </c>
      <c r="D282" s="1">
        <v>312.5</v>
      </c>
      <c r="E282" s="1">
        <v>297.7</v>
      </c>
      <c r="F282" s="1">
        <v>308.45</v>
      </c>
      <c r="G282" s="2">
        <f t="shared" si="16"/>
        <v>0.60247933884297522</v>
      </c>
      <c r="H282" s="2">
        <f t="shared" si="17"/>
        <v>0.18573325744640481</v>
      </c>
      <c r="I282" s="1">
        <v>182.25</v>
      </c>
    </row>
    <row r="283" spans="2:9" x14ac:dyDescent="0.25">
      <c r="B283" s="3">
        <v>37377</v>
      </c>
      <c r="C283" s="1">
        <v>308.25</v>
      </c>
      <c r="D283" s="1">
        <v>329.5</v>
      </c>
      <c r="E283" s="1">
        <v>306.45</v>
      </c>
      <c r="F283" s="1">
        <v>326.55</v>
      </c>
      <c r="G283" s="2">
        <f t="shared" si="16"/>
        <v>6.163828061638281E-2</v>
      </c>
      <c r="H283" s="2">
        <f t="shared" si="17"/>
        <v>0.24406332453825857</v>
      </c>
      <c r="I283" s="1">
        <v>19</v>
      </c>
    </row>
    <row r="284" spans="2:9" x14ac:dyDescent="0.25">
      <c r="B284" s="3">
        <v>37408</v>
      </c>
      <c r="C284" s="1">
        <v>325.95</v>
      </c>
      <c r="D284" s="1">
        <v>330.55</v>
      </c>
      <c r="E284" s="1">
        <v>311.89999999999998</v>
      </c>
      <c r="F284" s="1">
        <v>314.45</v>
      </c>
      <c r="G284" s="2">
        <f t="shared" si="16"/>
        <v>0.13959196195735543</v>
      </c>
      <c r="H284" s="2">
        <f t="shared" si="17"/>
        <v>0.24320827943078915</v>
      </c>
      <c r="I284" s="1">
        <v>45.5</v>
      </c>
    </row>
    <row r="285" spans="2:9" x14ac:dyDescent="0.25">
      <c r="B285" s="3">
        <v>37438</v>
      </c>
      <c r="C285" s="1">
        <v>314.45</v>
      </c>
      <c r="D285" s="1">
        <v>325.95</v>
      </c>
      <c r="E285" s="1">
        <v>300.75</v>
      </c>
      <c r="F285" s="1">
        <v>303.55</v>
      </c>
      <c r="G285" s="2">
        <f t="shared" si="16"/>
        <v>0.32119573859119099</v>
      </c>
      <c r="H285" s="2">
        <f t="shared" si="17"/>
        <v>0.24360421369450713</v>
      </c>
      <c r="I285" s="1">
        <v>101</v>
      </c>
    </row>
    <row r="286" spans="2:9" x14ac:dyDescent="0.25">
      <c r="B286" s="3">
        <v>37469</v>
      </c>
      <c r="C286" s="1">
        <v>303.55</v>
      </c>
      <c r="D286" s="1">
        <v>318.14999999999998</v>
      </c>
      <c r="E286" s="1">
        <v>298.95</v>
      </c>
      <c r="F286" s="1">
        <v>312.75</v>
      </c>
      <c r="G286" s="2">
        <f t="shared" si="16"/>
        <v>6.2592653599077577E-2</v>
      </c>
      <c r="H286" s="2">
        <f t="shared" si="17"/>
        <v>0.21879562043795617</v>
      </c>
      <c r="I286" s="1">
        <v>19</v>
      </c>
    </row>
    <row r="287" spans="2:9" x14ac:dyDescent="0.25">
      <c r="B287" s="3">
        <v>37500</v>
      </c>
      <c r="C287" s="1">
        <v>312.75</v>
      </c>
      <c r="D287" s="1">
        <v>327.95</v>
      </c>
      <c r="E287" s="1">
        <v>311.25</v>
      </c>
      <c r="F287" s="1">
        <v>323.55</v>
      </c>
      <c r="G287" s="2">
        <f t="shared" si="16"/>
        <v>0.1286970423661071</v>
      </c>
      <c r="H287" s="2">
        <f t="shared" si="17"/>
        <v>0.20277920741121985</v>
      </c>
      <c r="I287" s="1">
        <v>40.25</v>
      </c>
    </row>
    <row r="288" spans="2:9" x14ac:dyDescent="0.25">
      <c r="B288" s="3">
        <v>37530</v>
      </c>
      <c r="C288" s="1">
        <v>323.75</v>
      </c>
      <c r="D288" s="1">
        <v>324.45</v>
      </c>
      <c r="E288" s="1">
        <v>308.75</v>
      </c>
      <c r="F288" s="1">
        <v>317.75</v>
      </c>
      <c r="G288" s="2">
        <f t="shared" si="16"/>
        <v>0.22934362934362934</v>
      </c>
      <c r="H288" s="2">
        <f t="shared" si="17"/>
        <v>0.21160042964554249</v>
      </c>
      <c r="I288" s="1">
        <v>74.25</v>
      </c>
    </row>
    <row r="289" spans="2:9" x14ac:dyDescent="0.25">
      <c r="B289" s="3">
        <v>37561</v>
      </c>
      <c r="C289" s="1">
        <v>317.75</v>
      </c>
      <c r="D289" s="1">
        <v>325.10000000000002</v>
      </c>
      <c r="E289" s="1">
        <v>316.35000000000002</v>
      </c>
      <c r="F289" s="1">
        <v>318.14999999999998</v>
      </c>
      <c r="G289" s="2">
        <f t="shared" si="16"/>
        <v>5.9795436664044063E-2</v>
      </c>
      <c r="H289" s="2">
        <f t="shared" si="17"/>
        <v>0.21526133673283562</v>
      </c>
      <c r="I289" s="1">
        <v>19</v>
      </c>
    </row>
    <row r="290" spans="2:9" x14ac:dyDescent="0.25">
      <c r="B290" s="3">
        <v>37591</v>
      </c>
      <c r="C290" s="1">
        <v>319.05</v>
      </c>
      <c r="D290" s="1">
        <v>354.25</v>
      </c>
      <c r="E290" s="1">
        <v>316.05</v>
      </c>
      <c r="F290" s="1">
        <v>348.05</v>
      </c>
      <c r="G290" s="2">
        <f t="shared" si="16"/>
        <v>0.17552107820090895</v>
      </c>
      <c r="H290" s="2">
        <f t="shared" si="17"/>
        <v>0.27685135377443065</v>
      </c>
      <c r="I290" s="1">
        <v>56</v>
      </c>
    </row>
    <row r="291" spans="2:9" x14ac:dyDescent="0.25">
      <c r="B291" s="3">
        <v>37622</v>
      </c>
      <c r="C291" s="1">
        <v>348.05</v>
      </c>
      <c r="D291" s="1">
        <v>373.15</v>
      </c>
      <c r="E291" s="1">
        <v>342.45</v>
      </c>
      <c r="F291" s="1">
        <v>368.15</v>
      </c>
      <c r="G291" s="2">
        <f t="shared" si="16"/>
        <v>0.2220945266484699</v>
      </c>
      <c r="H291" s="2">
        <f t="shared" si="17"/>
        <v>0.32290008841732964</v>
      </c>
      <c r="I291" s="1">
        <v>77.299999999999955</v>
      </c>
    </row>
    <row r="292" spans="2:9" x14ac:dyDescent="0.25">
      <c r="B292" s="3">
        <v>37653</v>
      </c>
      <c r="C292" s="1">
        <v>367.9</v>
      </c>
      <c r="D292" s="1">
        <v>389.05</v>
      </c>
      <c r="E292" s="1">
        <v>341.25</v>
      </c>
      <c r="F292" s="1">
        <v>349.95</v>
      </c>
      <c r="G292" s="2">
        <f t="shared" si="16"/>
        <v>0.28676270725740693</v>
      </c>
      <c r="H292" s="2">
        <f t="shared" si="17"/>
        <v>0.34176361490473789</v>
      </c>
      <c r="I292" s="1">
        <v>105.5</v>
      </c>
    </row>
    <row r="293" spans="2:9" x14ac:dyDescent="0.25">
      <c r="B293" s="3">
        <v>37681</v>
      </c>
      <c r="C293" s="1">
        <v>350.35</v>
      </c>
      <c r="D293" s="1">
        <v>358.35</v>
      </c>
      <c r="E293" s="1">
        <v>325.7</v>
      </c>
      <c r="F293" s="1">
        <v>337.35</v>
      </c>
      <c r="G293" s="2">
        <f t="shared" si="16"/>
        <v>9.3192521763950431E-2</v>
      </c>
      <c r="H293" s="2">
        <f t="shared" si="17"/>
        <v>0.30198347107438023</v>
      </c>
      <c r="I293" s="1">
        <f>D293-E293</f>
        <v>32.650000000000034</v>
      </c>
    </row>
    <row r="294" spans="2:9" x14ac:dyDescent="0.25">
      <c r="B294" s="3">
        <v>37712</v>
      </c>
      <c r="C294" s="1">
        <v>337.45</v>
      </c>
      <c r="D294" s="1">
        <v>339.95</v>
      </c>
      <c r="E294" s="1">
        <v>319.14999999999998</v>
      </c>
      <c r="F294" s="1">
        <v>338.55</v>
      </c>
      <c r="G294" s="2">
        <f t="shared" si="16"/>
        <v>6.1638761297970107E-2</v>
      </c>
      <c r="H294" s="2">
        <f t="shared" si="17"/>
        <v>0.29229521492295224</v>
      </c>
      <c r="I294" s="1">
        <f>D294-E294</f>
        <v>20.800000000000011</v>
      </c>
    </row>
    <row r="295" spans="2:9" x14ac:dyDescent="0.25">
      <c r="B295" s="3">
        <v>37742</v>
      </c>
      <c r="C295" s="1">
        <v>338.55</v>
      </c>
      <c r="D295" s="1">
        <v>374.65</v>
      </c>
      <c r="E295" s="1">
        <v>337.95</v>
      </c>
      <c r="F295" s="1">
        <v>364.45</v>
      </c>
      <c r="G295" s="2">
        <f t="shared" si="16"/>
        <v>0.10840348545266575</v>
      </c>
      <c r="H295" s="2">
        <f t="shared" si="17"/>
        <v>0.27642276422764234</v>
      </c>
      <c r="I295" s="1">
        <f>D295-E295</f>
        <v>36.699999999999989</v>
      </c>
    </row>
    <row r="296" spans="2:9" x14ac:dyDescent="0.25">
      <c r="B296" s="3">
        <v>37773</v>
      </c>
      <c r="C296" s="1">
        <v>364.35</v>
      </c>
      <c r="D296" s="1">
        <v>369.8</v>
      </c>
      <c r="E296" s="1">
        <v>342.65</v>
      </c>
      <c r="F296" s="1">
        <v>346.4</v>
      </c>
      <c r="G296" s="2">
        <f t="shared" si="16"/>
        <v>7.4516261836146652E-2</v>
      </c>
      <c r="H296" s="2">
        <f t="shared" si="17"/>
        <v>0.28653204006996352</v>
      </c>
      <c r="I296" s="1">
        <f>D296-E296</f>
        <v>27.150000000000034</v>
      </c>
    </row>
    <row r="297" spans="2:9" x14ac:dyDescent="0.25">
      <c r="B297" s="3">
        <v>37803</v>
      </c>
      <c r="C297" s="1">
        <v>345.35</v>
      </c>
      <c r="D297" s="1">
        <v>367.55</v>
      </c>
      <c r="E297" s="1">
        <v>340.55</v>
      </c>
      <c r="F297" s="1">
        <v>354.45</v>
      </c>
      <c r="G297" s="2">
        <f t="shared" si="16"/>
        <v>7.8181554944259435E-2</v>
      </c>
      <c r="H297" s="2">
        <f t="shared" si="17"/>
        <v>0.29682095206720482</v>
      </c>
      <c r="I297" s="1">
        <f>D297-E297</f>
        <v>27</v>
      </c>
    </row>
    <row r="298" spans="2:9" x14ac:dyDescent="0.25">
      <c r="B298" s="3">
        <v>37834</v>
      </c>
      <c r="C298" s="1">
        <v>354.25</v>
      </c>
      <c r="D298" s="1">
        <v>377.45</v>
      </c>
      <c r="E298" s="1">
        <v>345.95</v>
      </c>
      <c r="F298" s="1">
        <v>375.45</v>
      </c>
      <c r="G298" s="2">
        <f t="shared" si="16"/>
        <v>5.3634438955539876E-2</v>
      </c>
      <c r="H298" s="2">
        <f t="shared" si="17"/>
        <v>0.25675459632294168</v>
      </c>
      <c r="I298" s="1">
        <v>19</v>
      </c>
    </row>
    <row r="299" spans="2:9" x14ac:dyDescent="0.25">
      <c r="B299" s="3">
        <v>37865</v>
      </c>
      <c r="C299" s="1">
        <v>374.75</v>
      </c>
      <c r="D299" s="1">
        <v>393.75</v>
      </c>
      <c r="E299" s="1">
        <v>369.75</v>
      </c>
      <c r="F299" s="1">
        <v>385.35</v>
      </c>
      <c r="G299" s="2">
        <f t="shared" si="16"/>
        <v>6.404269513008673E-2</v>
      </c>
      <c r="H299" s="2">
        <f t="shared" si="17"/>
        <v>0.26254826254826252</v>
      </c>
      <c r="I299" s="1">
        <f>D299-E299</f>
        <v>24</v>
      </c>
    </row>
    <row r="300" spans="2:9" x14ac:dyDescent="0.25">
      <c r="B300" s="3">
        <v>37895</v>
      </c>
      <c r="C300" s="1">
        <v>385.35</v>
      </c>
      <c r="D300" s="1">
        <v>392.45</v>
      </c>
      <c r="E300" s="1">
        <v>366.5</v>
      </c>
      <c r="F300" s="1">
        <v>384.25</v>
      </c>
      <c r="G300" s="2">
        <f t="shared" si="16"/>
        <v>6.7341377968080929E-2</v>
      </c>
      <c r="H300" s="2">
        <f t="shared" si="17"/>
        <v>0.24453186467348542</v>
      </c>
      <c r="I300" s="1">
        <f>D300-E300</f>
        <v>25.949999999999989</v>
      </c>
    </row>
    <row r="301" spans="2:9" x14ac:dyDescent="0.25">
      <c r="B301" s="3">
        <v>37926</v>
      </c>
      <c r="C301" s="1">
        <v>384.45</v>
      </c>
      <c r="D301" s="1">
        <v>400.86</v>
      </c>
      <c r="E301" s="1">
        <v>375.95</v>
      </c>
      <c r="F301" s="1">
        <v>398.15</v>
      </c>
      <c r="G301" s="2">
        <f t="shared" si="16"/>
        <v>4.9421251137989335E-2</v>
      </c>
      <c r="H301" s="2">
        <f t="shared" si="17"/>
        <v>0.26582040432534088</v>
      </c>
      <c r="I301" s="1">
        <v>19</v>
      </c>
    </row>
    <row r="302" spans="2:9" x14ac:dyDescent="0.25">
      <c r="B302" s="3">
        <v>37956</v>
      </c>
      <c r="C302" s="1">
        <v>397.75</v>
      </c>
      <c r="D302" s="1">
        <v>417.75</v>
      </c>
      <c r="E302" s="1">
        <v>396.75</v>
      </c>
      <c r="F302" s="1">
        <v>415.65</v>
      </c>
      <c r="G302" s="2">
        <f t="shared" si="16"/>
        <v>5.2796983029541167E-2</v>
      </c>
      <c r="H302" s="2">
        <f t="shared" si="17"/>
        <v>0.28329263036919988</v>
      </c>
      <c r="I302" s="1">
        <f>D302-E302</f>
        <v>21</v>
      </c>
    </row>
    <row r="303" spans="2:9" x14ac:dyDescent="0.25">
      <c r="B303" s="3">
        <v>37987</v>
      </c>
      <c r="C303" s="1">
        <v>415.85</v>
      </c>
      <c r="D303" s="1">
        <v>430.4</v>
      </c>
      <c r="E303" s="1">
        <v>396.45</v>
      </c>
      <c r="F303" s="1">
        <v>402.45</v>
      </c>
      <c r="G303" s="2">
        <f t="shared" si="16"/>
        <v>8.1640014428279395E-2</v>
      </c>
      <c r="H303" s="2">
        <f t="shared" si="17"/>
        <v>0.30239195433541727</v>
      </c>
      <c r="I303" s="1">
        <f>D303-E303</f>
        <v>33.949999999999989</v>
      </c>
    </row>
    <row r="304" spans="2:9" x14ac:dyDescent="0.25">
      <c r="B304" s="3">
        <v>38018</v>
      </c>
      <c r="C304" s="1">
        <v>402.35</v>
      </c>
      <c r="D304" s="1">
        <v>417.1</v>
      </c>
      <c r="E304" s="1">
        <v>391</v>
      </c>
      <c r="F304" s="1">
        <v>396.15</v>
      </c>
      <c r="G304" s="2">
        <f t="shared" si="16"/>
        <v>4.7222567416428482E-2</v>
      </c>
      <c r="H304" s="2">
        <f t="shared" si="17"/>
        <v>0.31753960325388897</v>
      </c>
      <c r="I304" s="1">
        <v>19</v>
      </c>
    </row>
    <row r="305" spans="2:9" x14ac:dyDescent="0.25">
      <c r="B305" s="3">
        <v>38047</v>
      </c>
      <c r="C305" s="1">
        <v>396.21</v>
      </c>
      <c r="D305" s="1">
        <v>427.45</v>
      </c>
      <c r="E305" s="1">
        <v>387.95</v>
      </c>
      <c r="F305" s="1">
        <v>426.4</v>
      </c>
      <c r="G305" s="2">
        <f t="shared" si="16"/>
        <v>9.9694606395598295E-2</v>
      </c>
      <c r="H305" s="2">
        <f t="shared" si="17"/>
        <v>0.32967847088457553</v>
      </c>
      <c r="I305" s="1">
        <f t="shared" ref="I305:I310" si="18">D305-E305</f>
        <v>39.5</v>
      </c>
    </row>
    <row r="306" spans="2:9" x14ac:dyDescent="0.25">
      <c r="B306" s="3">
        <v>38078</v>
      </c>
      <c r="C306" s="1">
        <v>426.02</v>
      </c>
      <c r="D306" s="1">
        <v>431.08</v>
      </c>
      <c r="E306" s="1">
        <v>377.7</v>
      </c>
      <c r="F306" s="1">
        <v>386.75</v>
      </c>
      <c r="G306" s="2">
        <f t="shared" si="16"/>
        <v>0.12529928172386273</v>
      </c>
      <c r="H306" s="2">
        <f t="shared" si="17"/>
        <v>0.27508492098656029</v>
      </c>
      <c r="I306" s="1">
        <f t="shared" si="18"/>
        <v>53.379999999999995</v>
      </c>
    </row>
    <row r="307" spans="2:9" x14ac:dyDescent="0.25">
      <c r="B307" s="3">
        <v>38108</v>
      </c>
      <c r="C307" s="1">
        <v>386.8</v>
      </c>
      <c r="D307" s="1">
        <v>396.85</v>
      </c>
      <c r="E307" s="1">
        <v>371.7</v>
      </c>
      <c r="F307" s="1">
        <v>395.53</v>
      </c>
      <c r="G307" s="2">
        <f t="shared" si="16"/>
        <v>6.5020682523267925E-2</v>
      </c>
      <c r="H307" s="2">
        <f t="shared" si="17"/>
        <v>0.24846987786469046</v>
      </c>
      <c r="I307" s="1">
        <f t="shared" si="18"/>
        <v>25.150000000000034</v>
      </c>
    </row>
    <row r="308" spans="2:9" x14ac:dyDescent="0.25">
      <c r="B308" s="3">
        <v>38139</v>
      </c>
      <c r="C308" s="1">
        <v>395.55</v>
      </c>
      <c r="D308" s="1">
        <v>405.14</v>
      </c>
      <c r="E308" s="1">
        <v>382</v>
      </c>
      <c r="F308" s="1">
        <v>394.17</v>
      </c>
      <c r="G308" s="2">
        <f t="shared" si="16"/>
        <v>5.8500821640753348E-2</v>
      </c>
      <c r="H308" s="2">
        <f t="shared" si="17"/>
        <v>0.26213985811495577</v>
      </c>
      <c r="I308" s="1">
        <f t="shared" si="18"/>
        <v>23.139999999999986</v>
      </c>
    </row>
    <row r="309" spans="2:9" x14ac:dyDescent="0.25">
      <c r="B309" s="3">
        <v>38169</v>
      </c>
      <c r="C309" s="1">
        <v>394.15</v>
      </c>
      <c r="D309" s="1">
        <v>409.1</v>
      </c>
      <c r="E309" s="1">
        <v>385.55</v>
      </c>
      <c r="F309" s="1">
        <v>390.85</v>
      </c>
      <c r="G309" s="2">
        <f t="shared" si="16"/>
        <v>5.9748826588862138E-2</v>
      </c>
      <c r="H309" s="2">
        <f t="shared" si="17"/>
        <v>0.24031051517290047</v>
      </c>
      <c r="I309" s="1">
        <f t="shared" si="18"/>
        <v>23.550000000000011</v>
      </c>
    </row>
    <row r="310" spans="2:9" x14ac:dyDescent="0.25">
      <c r="B310" s="3">
        <v>38200</v>
      </c>
      <c r="C310" s="1">
        <v>390.95</v>
      </c>
      <c r="D310" s="1">
        <v>414.26</v>
      </c>
      <c r="E310" s="1">
        <v>387.72</v>
      </c>
      <c r="F310" s="1">
        <v>409.83</v>
      </c>
      <c r="G310" s="2">
        <f t="shared" si="16"/>
        <v>6.7885918915462251E-2</v>
      </c>
      <c r="H310" s="2">
        <f t="shared" si="17"/>
        <v>0.17232821881254165</v>
      </c>
      <c r="I310" s="1">
        <f t="shared" si="18"/>
        <v>26.539999999999964</v>
      </c>
    </row>
    <row r="311" spans="2:9" x14ac:dyDescent="0.25">
      <c r="B311" s="3">
        <v>38231</v>
      </c>
      <c r="C311" s="1">
        <v>409.73</v>
      </c>
      <c r="D311" s="1">
        <v>419.09</v>
      </c>
      <c r="E311" s="1">
        <v>395.15</v>
      </c>
      <c r="F311" s="1">
        <v>418.51</v>
      </c>
      <c r="G311" s="2">
        <f t="shared" si="16"/>
        <v>4.6372001073877921E-2</v>
      </c>
      <c r="H311" s="2">
        <f t="shared" si="17"/>
        <v>0.16758790709744384</v>
      </c>
      <c r="I311" s="1">
        <v>19</v>
      </c>
    </row>
    <row r="312" spans="2:9" x14ac:dyDescent="0.25">
      <c r="B312" s="3">
        <v>38261</v>
      </c>
      <c r="C312" s="1">
        <v>418.25</v>
      </c>
      <c r="D312" s="1">
        <v>430.67</v>
      </c>
      <c r="E312" s="1">
        <v>409.5</v>
      </c>
      <c r="F312" s="1">
        <v>428.58</v>
      </c>
      <c r="G312" s="2">
        <f t="shared" si="16"/>
        <v>5.0615660490137514E-2</v>
      </c>
      <c r="H312" s="2">
        <f t="shared" si="17"/>
        <v>0.1544544153986214</v>
      </c>
      <c r="I312" s="1">
        <f>D312-E312</f>
        <v>21.170000000000016</v>
      </c>
    </row>
    <row r="313" spans="2:9" x14ac:dyDescent="0.25">
      <c r="B313" s="3">
        <v>38292</v>
      </c>
      <c r="C313" s="1">
        <v>428.55</v>
      </c>
      <c r="D313" s="1">
        <v>455.28</v>
      </c>
      <c r="E313" s="1">
        <v>417.46</v>
      </c>
      <c r="F313" s="1">
        <v>450.95</v>
      </c>
      <c r="G313" s="2">
        <f t="shared" si="16"/>
        <v>8.8251079220627679E-2</v>
      </c>
      <c r="H313" s="2">
        <f t="shared" si="17"/>
        <v>0.2101319924575738</v>
      </c>
      <c r="I313" s="1">
        <f>D313-E313</f>
        <v>37.819999999999993</v>
      </c>
    </row>
    <row r="314" spans="2:9" x14ac:dyDescent="0.25">
      <c r="B314" s="3">
        <v>38322</v>
      </c>
      <c r="C314" s="1">
        <v>451.13</v>
      </c>
      <c r="D314" s="1">
        <v>456.87</v>
      </c>
      <c r="E314" s="1">
        <v>432</v>
      </c>
      <c r="F314" s="1">
        <v>438.44</v>
      </c>
      <c r="G314" s="2">
        <f t="shared" si="16"/>
        <v>4.2116463103761666E-2</v>
      </c>
      <c r="H314" s="2">
        <f t="shared" si="17"/>
        <v>0.20480942647589279</v>
      </c>
      <c r="I314" s="1">
        <v>19</v>
      </c>
    </row>
    <row r="315" spans="2:9" x14ac:dyDescent="0.25">
      <c r="B315" s="3">
        <v>38353</v>
      </c>
      <c r="C315" s="1">
        <v>438.05</v>
      </c>
      <c r="D315" s="1">
        <v>438.15</v>
      </c>
      <c r="E315" s="1">
        <v>416.98</v>
      </c>
      <c r="F315" s="1">
        <v>422.38</v>
      </c>
      <c r="G315" s="2">
        <f t="shared" si="16"/>
        <v>4.8327816459308205E-2</v>
      </c>
      <c r="H315" s="2">
        <f t="shared" si="17"/>
        <v>0.2116813719398534</v>
      </c>
      <c r="I315" s="1">
        <f>D315-E315</f>
        <v>21.169999999999959</v>
      </c>
    </row>
    <row r="316" spans="2:9" x14ac:dyDescent="0.25">
      <c r="B316" s="3">
        <v>38384</v>
      </c>
      <c r="C316" s="1">
        <v>422.36</v>
      </c>
      <c r="D316" s="1">
        <v>437.8</v>
      </c>
      <c r="E316" s="1">
        <v>410.4</v>
      </c>
      <c r="F316" s="1">
        <v>435.55</v>
      </c>
      <c r="G316" s="2">
        <f t="shared" si="16"/>
        <v>6.4873567572686891E-2</v>
      </c>
      <c r="H316" s="2">
        <f t="shared" si="17"/>
        <v>0.2149617627015977</v>
      </c>
      <c r="I316" s="1">
        <f>D316-E316</f>
        <v>27.400000000000034</v>
      </c>
    </row>
    <row r="317" spans="2:9" x14ac:dyDescent="0.25">
      <c r="B317" s="3">
        <v>38412</v>
      </c>
      <c r="C317" s="1">
        <v>435.59</v>
      </c>
      <c r="D317" s="1">
        <v>447.05</v>
      </c>
      <c r="E317" s="1">
        <v>423.55</v>
      </c>
      <c r="F317" s="1">
        <v>428.55</v>
      </c>
      <c r="G317" s="2">
        <f t="shared" si="16"/>
        <v>4.3618999517895274E-2</v>
      </c>
      <c r="H317" s="2">
        <f t="shared" si="17"/>
        <v>0.19992019154030333</v>
      </c>
      <c r="I317" s="1">
        <v>19</v>
      </c>
    </row>
    <row r="318" spans="2:9" x14ac:dyDescent="0.25">
      <c r="B318" s="3">
        <v>38443</v>
      </c>
      <c r="C318" s="1">
        <v>428.46</v>
      </c>
      <c r="D318" s="1">
        <v>437.69</v>
      </c>
      <c r="E318" s="1">
        <v>422.4</v>
      </c>
      <c r="F318" s="1">
        <v>434.91</v>
      </c>
      <c r="G318" s="2">
        <f t="shared" si="16"/>
        <v>3.5685945012369935E-2</v>
      </c>
      <c r="H318" s="2">
        <f t="shared" si="17"/>
        <v>0.22019131334022754</v>
      </c>
      <c r="I318" s="1">
        <f>D318-E318</f>
        <v>15.29000000000002</v>
      </c>
    </row>
    <row r="319" spans="2:9" x14ac:dyDescent="0.25">
      <c r="B319" s="3">
        <v>38473</v>
      </c>
      <c r="C319" s="1">
        <v>434.46</v>
      </c>
      <c r="D319" s="1">
        <v>434.48</v>
      </c>
      <c r="E319" s="1">
        <v>413.85</v>
      </c>
      <c r="F319" s="1">
        <v>417.67</v>
      </c>
      <c r="G319" s="2">
        <f t="shared" si="16"/>
        <v>4.7484233301109416E-2</v>
      </c>
      <c r="H319" s="2">
        <f t="shared" si="17"/>
        <v>0.18928074832511693</v>
      </c>
      <c r="I319" s="1">
        <f>D319-E319</f>
        <v>20.629999999999995</v>
      </c>
    </row>
    <row r="320" spans="2:9" x14ac:dyDescent="0.25">
      <c r="B320" s="3">
        <v>38504</v>
      </c>
      <c r="C320" s="1">
        <v>417.13</v>
      </c>
      <c r="D320" s="1">
        <v>443.7</v>
      </c>
      <c r="E320" s="1">
        <v>414.69</v>
      </c>
      <c r="F320" s="1">
        <v>435.3</v>
      </c>
      <c r="G320" s="2">
        <f t="shared" si="16"/>
        <v>6.9546664109510201E-2</v>
      </c>
      <c r="H320" s="2">
        <f t="shared" si="17"/>
        <v>0.18094634022580236</v>
      </c>
      <c r="I320" s="1">
        <f>D320-E320</f>
        <v>29.009999999999991</v>
      </c>
    </row>
    <row r="321" spans="2:9" x14ac:dyDescent="0.25">
      <c r="B321" s="3">
        <v>38534</v>
      </c>
      <c r="C321" s="1">
        <v>435.25</v>
      </c>
      <c r="D321" s="1">
        <v>436.75</v>
      </c>
      <c r="E321" s="1">
        <v>418.25</v>
      </c>
      <c r="F321" s="1">
        <v>429.7</v>
      </c>
      <c r="G321" s="2">
        <f t="shared" si="16"/>
        <v>4.2504307869040782E-2</v>
      </c>
      <c r="H321" s="2">
        <f t="shared" si="17"/>
        <v>0.17687683847039257</v>
      </c>
      <c r="I321" s="1">
        <f>D321-E321</f>
        <v>18.5</v>
      </c>
    </row>
    <row r="322" spans="2:9" x14ac:dyDescent="0.25">
      <c r="B322" s="3">
        <v>38565</v>
      </c>
      <c r="C322" s="1">
        <v>429.9</v>
      </c>
      <c r="D322" s="1">
        <v>449.6</v>
      </c>
      <c r="E322" s="1">
        <v>429.1</v>
      </c>
      <c r="F322" s="1">
        <v>434.79</v>
      </c>
      <c r="G322" s="2">
        <f t="shared" si="16"/>
        <v>4.7685508257734356E-2</v>
      </c>
      <c r="H322" s="2">
        <f t="shared" si="17"/>
        <v>0.15063578454103929</v>
      </c>
      <c r="I322" s="1">
        <f>D322-E322</f>
        <v>20.5</v>
      </c>
    </row>
    <row r="323" spans="2:9" x14ac:dyDescent="0.25">
      <c r="B323" s="3">
        <v>38596</v>
      </c>
      <c r="C323" s="1">
        <v>435.15</v>
      </c>
      <c r="D323" s="1">
        <v>475.5</v>
      </c>
      <c r="E323" s="1">
        <v>434.85</v>
      </c>
      <c r="F323" s="1">
        <v>469.35</v>
      </c>
      <c r="G323" s="2">
        <f t="shared" ref="G323:G386" si="19">I323/C323</f>
        <v>4.3663104676548319E-2</v>
      </c>
      <c r="H323" s="2">
        <f t="shared" si="17"/>
        <v>0.15780035863717873</v>
      </c>
      <c r="I323" s="1">
        <v>19</v>
      </c>
    </row>
    <row r="324" spans="2:9" x14ac:dyDescent="0.25">
      <c r="B324" s="3">
        <v>38626</v>
      </c>
      <c r="C324" s="1">
        <v>467.77</v>
      </c>
      <c r="D324" s="1">
        <v>480.42</v>
      </c>
      <c r="E324" s="1">
        <v>460.03</v>
      </c>
      <c r="F324" s="1">
        <v>466.14</v>
      </c>
      <c r="G324" s="2">
        <f t="shared" si="19"/>
        <v>4.3589798405199227E-2</v>
      </c>
      <c r="H324" s="2">
        <f t="shared" si="17"/>
        <v>0.16338816940847051</v>
      </c>
      <c r="I324" s="1">
        <f>D324-E324</f>
        <v>20.390000000000043</v>
      </c>
    </row>
    <row r="325" spans="2:9" x14ac:dyDescent="0.25">
      <c r="B325" s="3">
        <v>38657</v>
      </c>
      <c r="C325" s="1">
        <v>466.06</v>
      </c>
      <c r="D325" s="1">
        <v>502.75</v>
      </c>
      <c r="E325" s="1">
        <v>455.5</v>
      </c>
      <c r="F325" s="1">
        <v>493.84</v>
      </c>
      <c r="G325" s="2">
        <f t="shared" si="19"/>
        <v>0.10138179633523581</v>
      </c>
      <c r="H325" s="2">
        <f t="shared" si="17"/>
        <v>0.20470817724381005</v>
      </c>
      <c r="I325" s="1">
        <f>D325-E325</f>
        <v>47.25</v>
      </c>
    </row>
    <row r="326" spans="2:9" x14ac:dyDescent="0.25">
      <c r="B326" s="3">
        <v>38687</v>
      </c>
      <c r="C326" s="1">
        <v>493.29</v>
      </c>
      <c r="D326" s="1">
        <v>541</v>
      </c>
      <c r="E326" s="1">
        <v>489.9</v>
      </c>
      <c r="F326" s="1">
        <v>517.03</v>
      </c>
      <c r="G326" s="2">
        <f t="shared" si="19"/>
        <v>3.8516896754444647E-2</v>
      </c>
      <c r="H326" s="2">
        <f t="shared" si="17"/>
        <v>0.29813948179431576</v>
      </c>
      <c r="I326" s="1">
        <v>19</v>
      </c>
    </row>
    <row r="327" spans="2:9" x14ac:dyDescent="0.25">
      <c r="B327" s="3">
        <v>38718</v>
      </c>
      <c r="C327" s="1">
        <v>517.38</v>
      </c>
      <c r="D327" s="1">
        <v>572.72</v>
      </c>
      <c r="E327" s="1">
        <v>511.96</v>
      </c>
      <c r="F327" s="1">
        <v>569.48</v>
      </c>
      <c r="G327" s="2">
        <f t="shared" si="19"/>
        <v>0.11743785998685695</v>
      </c>
      <c r="H327" s="2">
        <f t="shared" si="17"/>
        <v>0.38431669665688051</v>
      </c>
      <c r="I327" s="1">
        <f>D327-E327</f>
        <v>60.760000000000048</v>
      </c>
    </row>
    <row r="328" spans="2:9" x14ac:dyDescent="0.25">
      <c r="B328" s="3">
        <v>38749</v>
      </c>
      <c r="C328" s="1">
        <v>569.1</v>
      </c>
      <c r="D328" s="1">
        <v>575.35</v>
      </c>
      <c r="E328" s="1">
        <v>535.11</v>
      </c>
      <c r="F328" s="1">
        <v>562.72</v>
      </c>
      <c r="G328" s="2">
        <f t="shared" si="19"/>
        <v>7.0708135652785109E-2</v>
      </c>
      <c r="H328" s="2">
        <f t="shared" si="17"/>
        <v>0.37076149590210983</v>
      </c>
      <c r="I328" s="1">
        <f>D328-E328</f>
        <v>40.240000000000009</v>
      </c>
    </row>
    <row r="329" spans="2:9" x14ac:dyDescent="0.25">
      <c r="B329" s="3">
        <v>38777</v>
      </c>
      <c r="C329" s="1">
        <v>561.70000000000005</v>
      </c>
      <c r="D329" s="1">
        <v>589.51</v>
      </c>
      <c r="E329" s="1">
        <v>534.20000000000005</v>
      </c>
      <c r="F329" s="1">
        <v>582.95000000000005</v>
      </c>
      <c r="G329" s="2">
        <f t="shared" si="19"/>
        <v>3.3825885704112511E-2</v>
      </c>
      <c r="H329" s="2">
        <f t="shared" si="17"/>
        <v>0.40997992811464307</v>
      </c>
      <c r="I329" s="1">
        <v>19</v>
      </c>
    </row>
    <row r="330" spans="2:9" x14ac:dyDescent="0.25">
      <c r="B330" s="3">
        <v>38808</v>
      </c>
      <c r="C330" s="1">
        <v>581.79999999999995</v>
      </c>
      <c r="D330" s="1">
        <v>656.12</v>
      </c>
      <c r="E330" s="1">
        <v>581.62</v>
      </c>
      <c r="F330" s="1">
        <v>653.91</v>
      </c>
      <c r="G330" s="2">
        <f t="shared" si="19"/>
        <v>0.12805087658989345</v>
      </c>
      <c r="H330" s="2">
        <f t="shared" si="17"/>
        <v>0.5576347649956267</v>
      </c>
      <c r="I330" s="1">
        <f t="shared" ref="I330:I335" si="20">D330-E330</f>
        <v>74.5</v>
      </c>
    </row>
    <row r="331" spans="2:9" x14ac:dyDescent="0.25">
      <c r="B331" s="3">
        <v>38838</v>
      </c>
      <c r="C331" s="1">
        <v>654.58000000000004</v>
      </c>
      <c r="D331" s="1">
        <v>730.4</v>
      </c>
      <c r="E331" s="1">
        <v>636.44000000000005</v>
      </c>
      <c r="F331" s="1">
        <v>644.70000000000005</v>
      </c>
      <c r="G331" s="2">
        <f t="shared" si="19"/>
        <v>0.14354242414983642</v>
      </c>
      <c r="H331" s="2">
        <f t="shared" si="17"/>
        <v>0.75686236904562121</v>
      </c>
      <c r="I331" s="1">
        <f t="shared" si="20"/>
        <v>93.959999999999923</v>
      </c>
    </row>
    <row r="332" spans="2:9" x14ac:dyDescent="0.25">
      <c r="B332" s="3">
        <v>38869</v>
      </c>
      <c r="C332" s="1">
        <v>645</v>
      </c>
      <c r="D332" s="1">
        <v>645.86</v>
      </c>
      <c r="E332" s="1">
        <v>542.27</v>
      </c>
      <c r="F332" s="1">
        <v>616</v>
      </c>
      <c r="G332" s="2">
        <f t="shared" si="19"/>
        <v>0.16060465116279074</v>
      </c>
      <c r="H332" s="2">
        <f t="shared" si="17"/>
        <v>0.7171740379092475</v>
      </c>
      <c r="I332" s="1">
        <f t="shared" si="20"/>
        <v>103.59000000000003</v>
      </c>
    </row>
    <row r="333" spans="2:9" x14ac:dyDescent="0.25">
      <c r="B333" s="3">
        <v>38899</v>
      </c>
      <c r="C333" s="1">
        <v>617.52</v>
      </c>
      <c r="D333" s="1">
        <v>676.41</v>
      </c>
      <c r="E333" s="1">
        <v>602.61</v>
      </c>
      <c r="F333" s="1">
        <v>637.51</v>
      </c>
      <c r="G333" s="2">
        <f t="shared" si="19"/>
        <v>0.11951029926156231</v>
      </c>
      <c r="H333" s="2">
        <f t="shared" si="17"/>
        <v>0.70086066527099322</v>
      </c>
      <c r="I333" s="1">
        <f t="shared" si="20"/>
        <v>73.799999999999955</v>
      </c>
    </row>
    <row r="334" spans="2:9" x14ac:dyDescent="0.25">
      <c r="B334" s="3">
        <v>38930</v>
      </c>
      <c r="C334" s="1">
        <v>636.22</v>
      </c>
      <c r="D334" s="1">
        <v>655.95</v>
      </c>
      <c r="E334" s="1">
        <v>607.4</v>
      </c>
      <c r="F334" s="1">
        <v>626.15</v>
      </c>
      <c r="G334" s="2">
        <f t="shared" si="19"/>
        <v>7.631008141837739E-2</v>
      </c>
      <c r="H334" s="2">
        <f t="shared" ref="H334:H397" si="21">((MAX(D323:D334))-(MIN(E323:E334)))/C323</f>
        <v>0.67919108353441338</v>
      </c>
      <c r="I334" s="1">
        <f t="shared" si="20"/>
        <v>48.550000000000068</v>
      </c>
    </row>
    <row r="335" spans="2:9" x14ac:dyDescent="0.25">
      <c r="B335" s="3">
        <v>38961</v>
      </c>
      <c r="C335" s="1">
        <v>627.21</v>
      </c>
      <c r="D335" s="1">
        <v>640.64</v>
      </c>
      <c r="E335" s="1">
        <v>570.94000000000005</v>
      </c>
      <c r="F335" s="1">
        <v>598.92999999999995</v>
      </c>
      <c r="G335" s="2">
        <f t="shared" si="19"/>
        <v>0.11112705473445884</v>
      </c>
      <c r="H335" s="2">
        <f t="shared" si="21"/>
        <v>0.5876819804604827</v>
      </c>
      <c r="I335" s="1">
        <f t="shared" si="20"/>
        <v>69.699999999999932</v>
      </c>
    </row>
    <row r="336" spans="2:9" x14ac:dyDescent="0.25">
      <c r="B336" s="3">
        <v>38991</v>
      </c>
      <c r="C336" s="1">
        <v>598.76</v>
      </c>
      <c r="D336" s="1">
        <v>611.20000000000005</v>
      </c>
      <c r="E336" s="1">
        <v>559.29999999999995</v>
      </c>
      <c r="F336" s="1">
        <v>605.70000000000005</v>
      </c>
      <c r="G336" s="2">
        <f t="shared" si="19"/>
        <v>3.1732246643062331E-2</v>
      </c>
      <c r="H336" s="2">
        <f t="shared" si="21"/>
        <v>0.58983821825516025</v>
      </c>
      <c r="I336" s="1">
        <v>19</v>
      </c>
    </row>
    <row r="337" spans="2:9" x14ac:dyDescent="0.25">
      <c r="B337" s="3">
        <v>39022</v>
      </c>
      <c r="C337" s="1">
        <v>607.4</v>
      </c>
      <c r="D337" s="1">
        <v>648.94000000000005</v>
      </c>
      <c r="E337" s="1">
        <v>605.62</v>
      </c>
      <c r="F337" s="1">
        <v>648.15</v>
      </c>
      <c r="G337" s="2">
        <f t="shared" si="19"/>
        <v>7.1320381955877601E-2</v>
      </c>
      <c r="H337" s="2">
        <f t="shared" si="21"/>
        <v>0.48754282470757565</v>
      </c>
      <c r="I337" s="1">
        <f>D337-E337</f>
        <v>43.32000000000005</v>
      </c>
    </row>
    <row r="338" spans="2:9" x14ac:dyDescent="0.25">
      <c r="B338" s="3">
        <v>39052</v>
      </c>
      <c r="C338" s="1">
        <v>648.29</v>
      </c>
      <c r="D338" s="1">
        <v>649.96</v>
      </c>
      <c r="E338" s="1">
        <v>612.11</v>
      </c>
      <c r="F338" s="1">
        <v>636.6</v>
      </c>
      <c r="G338" s="2">
        <f t="shared" si="19"/>
        <v>5.8384365021826687E-2</v>
      </c>
      <c r="H338" s="2">
        <f t="shared" si="21"/>
        <v>0.42220418261239323</v>
      </c>
      <c r="I338" s="1">
        <f>D338-E338</f>
        <v>37.850000000000023</v>
      </c>
    </row>
    <row r="339" spans="2:9" x14ac:dyDescent="0.25">
      <c r="B339" s="3">
        <v>39083</v>
      </c>
      <c r="C339" s="1">
        <v>637</v>
      </c>
      <c r="D339" s="1">
        <v>654.65</v>
      </c>
      <c r="E339" s="1">
        <v>602.34</v>
      </c>
      <c r="F339" s="1">
        <v>652.97</v>
      </c>
      <c r="G339" s="2">
        <f t="shared" si="19"/>
        <v>2.9827315541601257E-2</v>
      </c>
      <c r="H339" s="2">
        <f t="shared" si="21"/>
        <v>0.34475487612018962</v>
      </c>
      <c r="I339" s="1">
        <v>19</v>
      </c>
    </row>
    <row r="340" spans="2:9" x14ac:dyDescent="0.25">
      <c r="B340" s="3">
        <v>39114</v>
      </c>
      <c r="C340" s="1">
        <v>652.78</v>
      </c>
      <c r="D340" s="1">
        <v>688.73</v>
      </c>
      <c r="E340" s="1">
        <v>643.41</v>
      </c>
      <c r="F340" s="1">
        <v>671.1</v>
      </c>
      <c r="G340" s="2">
        <f t="shared" si="19"/>
        <v>6.9426146634394517E-2</v>
      </c>
      <c r="H340" s="2">
        <f t="shared" si="21"/>
        <v>0.34929677763930911</v>
      </c>
      <c r="I340" s="1">
        <f>D340-E340</f>
        <v>45.32000000000005</v>
      </c>
    </row>
    <row r="341" spans="2:9" x14ac:dyDescent="0.25">
      <c r="B341" s="3">
        <v>39142</v>
      </c>
      <c r="C341" s="1">
        <v>669.25</v>
      </c>
      <c r="D341" s="1">
        <v>677.5</v>
      </c>
      <c r="E341" s="1">
        <v>632.70000000000005</v>
      </c>
      <c r="F341" s="1">
        <v>663.74</v>
      </c>
      <c r="G341" s="2">
        <f t="shared" si="19"/>
        <v>6.6940605155024216E-2</v>
      </c>
      <c r="H341" s="2">
        <f t="shared" si="21"/>
        <v>0.32335854245445173</v>
      </c>
      <c r="I341" s="1">
        <f>D341-E341</f>
        <v>44.799999999999955</v>
      </c>
    </row>
    <row r="342" spans="2:9" x14ac:dyDescent="0.25">
      <c r="B342" s="3">
        <v>39173</v>
      </c>
      <c r="C342" s="1">
        <v>665.75</v>
      </c>
      <c r="D342" s="1">
        <v>694.19</v>
      </c>
      <c r="E342" s="1">
        <v>656.7</v>
      </c>
      <c r="F342" s="1">
        <v>678</v>
      </c>
      <c r="G342" s="2">
        <f t="shared" si="19"/>
        <v>2.8539241457003379E-2</v>
      </c>
      <c r="H342" s="2">
        <f t="shared" si="21"/>
        <v>0.28740566470102963</v>
      </c>
      <c r="I342" s="1">
        <v>19</v>
      </c>
    </row>
    <row r="343" spans="2:9" x14ac:dyDescent="0.25">
      <c r="B343" s="3">
        <v>39203</v>
      </c>
      <c r="C343" s="1">
        <v>679.1</v>
      </c>
      <c r="D343" s="1">
        <v>691.02</v>
      </c>
      <c r="E343" s="1">
        <v>651.91999999999996</v>
      </c>
      <c r="F343" s="1">
        <v>660.88</v>
      </c>
      <c r="G343" s="2">
        <f t="shared" si="19"/>
        <v>5.7576203799145957E-2</v>
      </c>
      <c r="H343" s="2">
        <f t="shared" si="21"/>
        <v>0.23553488372093034</v>
      </c>
      <c r="I343" s="1">
        <f>D343-E343</f>
        <v>39.100000000000023</v>
      </c>
    </row>
    <row r="344" spans="2:9" x14ac:dyDescent="0.25">
      <c r="B344" s="3">
        <v>39234</v>
      </c>
      <c r="C344" s="1">
        <v>660.61</v>
      </c>
      <c r="D344" s="1">
        <v>674.2</v>
      </c>
      <c r="E344" s="1">
        <v>639.48</v>
      </c>
      <c r="F344" s="1">
        <v>649.5</v>
      </c>
      <c r="G344" s="2">
        <f t="shared" si="19"/>
        <v>5.25574847489442E-2</v>
      </c>
      <c r="H344" s="2">
        <f t="shared" si="21"/>
        <v>0.21843826920585585</v>
      </c>
      <c r="I344" s="1">
        <f>D344-E344</f>
        <v>34.720000000000027</v>
      </c>
    </row>
    <row r="345" spans="2:9" x14ac:dyDescent="0.25">
      <c r="B345" s="3">
        <v>39264</v>
      </c>
      <c r="C345" s="1">
        <v>651.04999999999995</v>
      </c>
      <c r="D345" s="1">
        <v>687.44</v>
      </c>
      <c r="E345" s="1">
        <v>645.6</v>
      </c>
      <c r="F345" s="1">
        <v>665.6</v>
      </c>
      <c r="G345" s="2">
        <f t="shared" si="19"/>
        <v>6.4265417402657302E-2</v>
      </c>
      <c r="H345" s="2">
        <f t="shared" si="21"/>
        <v>0.21201785545880369</v>
      </c>
      <c r="I345" s="1">
        <f>D345-E345</f>
        <v>41.840000000000032</v>
      </c>
    </row>
    <row r="346" spans="2:9" x14ac:dyDescent="0.25">
      <c r="B346" s="3">
        <v>39295</v>
      </c>
      <c r="C346" s="1">
        <v>664.36</v>
      </c>
      <c r="D346" s="1">
        <v>676.96</v>
      </c>
      <c r="E346" s="1">
        <v>642.25</v>
      </c>
      <c r="F346" s="1">
        <v>673.33</v>
      </c>
      <c r="G346" s="2">
        <f t="shared" si="19"/>
        <v>5.2245770365464558E-2</v>
      </c>
      <c r="H346" s="2">
        <f t="shared" si="21"/>
        <v>0.2150635353390413</v>
      </c>
      <c r="I346" s="1">
        <f>D346-E346</f>
        <v>34.710000000000036</v>
      </c>
    </row>
    <row r="347" spans="2:9" x14ac:dyDescent="0.25">
      <c r="B347" s="3">
        <v>39326</v>
      </c>
      <c r="C347" s="1">
        <v>673.29</v>
      </c>
      <c r="D347" s="1">
        <v>745.92</v>
      </c>
      <c r="E347" s="1">
        <v>671.42</v>
      </c>
      <c r="F347" s="1">
        <v>743</v>
      </c>
      <c r="G347" s="2">
        <f t="shared" si="19"/>
        <v>0.11065068544015209</v>
      </c>
      <c r="H347" s="2">
        <f t="shared" si="21"/>
        <v>0.31167746676464697</v>
      </c>
      <c r="I347" s="1">
        <f>D347-E347</f>
        <v>74.5</v>
      </c>
    </row>
    <row r="348" spans="2:9" x14ac:dyDescent="0.25">
      <c r="B348" s="3">
        <v>39356</v>
      </c>
      <c r="C348" s="1">
        <v>744.2</v>
      </c>
      <c r="D348" s="1">
        <v>796.6</v>
      </c>
      <c r="E348" s="1">
        <v>721.22</v>
      </c>
      <c r="F348" s="1">
        <v>796.3</v>
      </c>
      <c r="G348" s="2">
        <f t="shared" si="19"/>
        <v>2.5530771298038161E-2</v>
      </c>
      <c r="H348" s="2">
        <f t="shared" si="21"/>
        <v>0.31982219295357261</v>
      </c>
      <c r="I348" s="1">
        <v>19</v>
      </c>
    </row>
    <row r="349" spans="2:9" x14ac:dyDescent="0.25">
      <c r="B349" s="3">
        <v>39387</v>
      </c>
      <c r="C349" s="1">
        <v>796.96</v>
      </c>
      <c r="D349" s="1">
        <v>845.9</v>
      </c>
      <c r="E349" s="1">
        <v>773</v>
      </c>
      <c r="F349" s="1">
        <v>781.7</v>
      </c>
      <c r="G349" s="2">
        <f t="shared" si="19"/>
        <v>9.1472595864284245E-2</v>
      </c>
      <c r="H349" s="2">
        <f t="shared" si="21"/>
        <v>0.37569606194758515</v>
      </c>
      <c r="I349" s="1">
        <f>D349-E349</f>
        <v>72.899999999999977</v>
      </c>
    </row>
    <row r="350" spans="2:9" x14ac:dyDescent="0.25">
      <c r="B350" s="3">
        <v>39417</v>
      </c>
      <c r="C350" s="1">
        <v>783.42</v>
      </c>
      <c r="D350" s="1">
        <v>843.25</v>
      </c>
      <c r="E350" s="1">
        <v>777.82</v>
      </c>
      <c r="F350" s="1">
        <v>833.6</v>
      </c>
      <c r="G350" s="2">
        <f t="shared" si="19"/>
        <v>8.3518419238722469E-2</v>
      </c>
      <c r="H350" s="2">
        <f t="shared" si="21"/>
        <v>0.38235478806907369</v>
      </c>
      <c r="I350" s="1">
        <f>D350-E350</f>
        <v>65.42999999999995</v>
      </c>
    </row>
    <row r="351" spans="2:9" x14ac:dyDescent="0.25">
      <c r="B351" s="3">
        <v>39448</v>
      </c>
      <c r="C351" s="1">
        <v>836.22</v>
      </c>
      <c r="D351" s="1">
        <v>936.5</v>
      </c>
      <c r="E351" s="1">
        <v>834.95</v>
      </c>
      <c r="F351" s="1">
        <v>925.3</v>
      </c>
      <c r="G351" s="2">
        <f t="shared" si="19"/>
        <v>2.2721293439525482E-2</v>
      </c>
      <c r="H351" s="2">
        <f t="shared" si="21"/>
        <v>0.46539416036030512</v>
      </c>
      <c r="I351" s="1">
        <v>19</v>
      </c>
    </row>
    <row r="352" spans="2:9" x14ac:dyDescent="0.25">
      <c r="B352" s="3">
        <v>39479</v>
      </c>
      <c r="C352" s="1">
        <v>925.95</v>
      </c>
      <c r="D352" s="1">
        <v>976.29</v>
      </c>
      <c r="E352" s="1">
        <v>885.32</v>
      </c>
      <c r="F352" s="1">
        <v>974.31</v>
      </c>
      <c r="G352" s="2">
        <f t="shared" si="19"/>
        <v>9.8245045628813546E-2</v>
      </c>
      <c r="H352" s="2">
        <f t="shared" si="21"/>
        <v>0.51339559208068719</v>
      </c>
      <c r="I352" s="1">
        <f>D352-E352</f>
        <v>90.969999999999914</v>
      </c>
    </row>
    <row r="353" spans="2:9" x14ac:dyDescent="0.25">
      <c r="B353" s="3">
        <v>39508</v>
      </c>
      <c r="C353" s="1">
        <v>973.13</v>
      </c>
      <c r="D353" s="1">
        <v>1032.8</v>
      </c>
      <c r="E353" s="1">
        <v>905.49</v>
      </c>
      <c r="F353" s="1">
        <v>916.95</v>
      </c>
      <c r="G353" s="2">
        <f t="shared" si="19"/>
        <v>0.13082527514309492</v>
      </c>
      <c r="H353" s="2">
        <f t="shared" si="21"/>
        <v>0.59079233946676668</v>
      </c>
      <c r="I353" s="1">
        <f>D353-E353</f>
        <v>127.30999999999995</v>
      </c>
    </row>
    <row r="354" spans="2:9" x14ac:dyDescent="0.25">
      <c r="B354" s="3">
        <v>39539</v>
      </c>
      <c r="C354" s="1">
        <v>916.4</v>
      </c>
      <c r="D354" s="1">
        <v>952.76</v>
      </c>
      <c r="E354" s="1">
        <v>862.7</v>
      </c>
      <c r="F354" s="1">
        <v>877.9</v>
      </c>
      <c r="G354" s="2">
        <f t="shared" si="19"/>
        <v>2.0733304233958971E-2</v>
      </c>
      <c r="H354" s="2">
        <f t="shared" si="21"/>
        <v>0.57917832425268723</v>
      </c>
      <c r="I354" s="1">
        <v>19</v>
      </c>
    </row>
    <row r="355" spans="2:9" x14ac:dyDescent="0.25">
      <c r="B355" s="3">
        <v>39569</v>
      </c>
      <c r="C355" s="1">
        <v>877.56</v>
      </c>
      <c r="D355" s="1">
        <v>935.5</v>
      </c>
      <c r="E355" s="1">
        <v>846.27</v>
      </c>
      <c r="F355" s="1">
        <v>886.48</v>
      </c>
      <c r="G355" s="2">
        <f t="shared" si="19"/>
        <v>0.10167965723141441</v>
      </c>
      <c r="H355" s="2">
        <f t="shared" si="21"/>
        <v>0.59538911006493989</v>
      </c>
      <c r="I355" s="1">
        <f t="shared" ref="I355:I360" si="22">D355-E355</f>
        <v>89.230000000000018</v>
      </c>
    </row>
    <row r="356" spans="2:9" x14ac:dyDescent="0.25">
      <c r="B356" s="3">
        <v>39600</v>
      </c>
      <c r="C356" s="1">
        <v>887.42</v>
      </c>
      <c r="D356" s="1">
        <v>935.33</v>
      </c>
      <c r="E356" s="1">
        <v>857.85</v>
      </c>
      <c r="F356" s="1">
        <v>925.59</v>
      </c>
      <c r="G356" s="2">
        <f t="shared" si="19"/>
        <v>8.7309278582858196E-2</v>
      </c>
      <c r="H356" s="2">
        <f t="shared" si="21"/>
        <v>0.59987712157284379</v>
      </c>
      <c r="I356" s="1">
        <f t="shared" si="22"/>
        <v>77.480000000000018</v>
      </c>
    </row>
    <row r="357" spans="2:9" x14ac:dyDescent="0.25">
      <c r="B357" s="3">
        <v>39630</v>
      </c>
      <c r="C357" s="1">
        <v>924.81</v>
      </c>
      <c r="D357" s="1">
        <v>988.02</v>
      </c>
      <c r="E357" s="1">
        <v>893.99</v>
      </c>
      <c r="F357" s="1">
        <v>913.9</v>
      </c>
      <c r="G357" s="2">
        <f t="shared" si="19"/>
        <v>0.10167493863604414</v>
      </c>
      <c r="H357" s="2">
        <f t="shared" si="21"/>
        <v>0.58785899211270987</v>
      </c>
      <c r="I357" s="1">
        <f t="shared" si="22"/>
        <v>94.029999999999973</v>
      </c>
    </row>
    <row r="358" spans="2:9" x14ac:dyDescent="0.25">
      <c r="B358" s="3">
        <v>39661</v>
      </c>
      <c r="C358" s="1">
        <v>914.23</v>
      </c>
      <c r="D358" s="1">
        <v>917.02</v>
      </c>
      <c r="E358" s="1">
        <v>772.73</v>
      </c>
      <c r="F358" s="1">
        <v>831.18</v>
      </c>
      <c r="G358" s="2">
        <f t="shared" si="19"/>
        <v>0.15782680507093397</v>
      </c>
      <c r="H358" s="2">
        <f t="shared" si="21"/>
        <v>0.53673751281023041</v>
      </c>
      <c r="I358" s="1">
        <f t="shared" si="22"/>
        <v>144.28999999999996</v>
      </c>
    </row>
    <row r="359" spans="2:9" x14ac:dyDescent="0.25">
      <c r="B359" s="3">
        <v>39692</v>
      </c>
      <c r="C359" s="1">
        <v>835.86</v>
      </c>
      <c r="D359" s="1">
        <v>925.52</v>
      </c>
      <c r="E359" s="1">
        <v>736.55</v>
      </c>
      <c r="F359" s="1">
        <v>870.85</v>
      </c>
      <c r="G359" s="2">
        <f t="shared" si="19"/>
        <v>0.22607852989735125</v>
      </c>
      <c r="H359" s="2">
        <f t="shared" si="21"/>
        <v>0.41867777479172252</v>
      </c>
      <c r="I359" s="1">
        <f t="shared" si="22"/>
        <v>188.97000000000003</v>
      </c>
    </row>
    <row r="360" spans="2:9" x14ac:dyDescent="0.25">
      <c r="B360" s="3">
        <v>39722</v>
      </c>
      <c r="C360" s="1">
        <v>870.72</v>
      </c>
      <c r="D360" s="1">
        <v>932.11</v>
      </c>
      <c r="E360" s="1">
        <v>682.75</v>
      </c>
      <c r="F360" s="1">
        <v>722.3</v>
      </c>
      <c r="G360" s="2">
        <f t="shared" si="19"/>
        <v>0.28638368246968027</v>
      </c>
      <c r="H360" s="2">
        <f t="shared" si="21"/>
        <v>0.43923158000401519</v>
      </c>
      <c r="I360" s="1">
        <f t="shared" si="22"/>
        <v>249.36</v>
      </c>
    </row>
    <row r="361" spans="2:9" x14ac:dyDescent="0.25">
      <c r="B361" s="3">
        <v>39753</v>
      </c>
      <c r="C361" s="1">
        <v>726.5</v>
      </c>
      <c r="D361" s="1">
        <v>830.82</v>
      </c>
      <c r="E361" s="1">
        <v>700.02</v>
      </c>
      <c r="F361" s="1">
        <v>817.94</v>
      </c>
      <c r="G361" s="2">
        <f t="shared" si="19"/>
        <v>2.615278733654508E-2</v>
      </c>
      <c r="H361" s="2">
        <f t="shared" si="21"/>
        <v>0.44682290469990549</v>
      </c>
      <c r="I361" s="1">
        <v>19</v>
      </c>
    </row>
    <row r="362" spans="2:9" x14ac:dyDescent="0.25">
      <c r="B362" s="3">
        <v>39783</v>
      </c>
      <c r="C362" s="1">
        <v>818.58</v>
      </c>
      <c r="D362" s="1">
        <v>890.49</v>
      </c>
      <c r="E362" s="1">
        <v>741.59</v>
      </c>
      <c r="F362" s="1">
        <v>881.7</v>
      </c>
      <c r="G362" s="2">
        <f t="shared" si="19"/>
        <v>0.18190036404505358</v>
      </c>
      <c r="H362" s="2">
        <f t="shared" si="21"/>
        <v>0.41860993518452078</v>
      </c>
      <c r="I362" s="1">
        <f>D362-E362</f>
        <v>148.89999999999998</v>
      </c>
    </row>
    <row r="363" spans="2:9" x14ac:dyDescent="0.25">
      <c r="B363" s="3">
        <v>39814</v>
      </c>
      <c r="C363" s="1">
        <v>882.55</v>
      </c>
      <c r="D363" s="1">
        <v>929.65</v>
      </c>
      <c r="E363" s="1">
        <v>802.55</v>
      </c>
      <c r="F363" s="1">
        <v>927.35</v>
      </c>
      <c r="G363" s="2">
        <f t="shared" si="19"/>
        <v>0.14401450342756789</v>
      </c>
      <c r="H363" s="2">
        <f t="shared" si="21"/>
        <v>0.37804417085155778</v>
      </c>
      <c r="I363" s="1">
        <f>D363-E363</f>
        <v>127.10000000000002</v>
      </c>
    </row>
    <row r="364" spans="2:9" x14ac:dyDescent="0.25">
      <c r="B364" s="3">
        <v>39845</v>
      </c>
      <c r="C364" s="1">
        <v>925.1</v>
      </c>
      <c r="D364" s="1">
        <v>1006.43</v>
      </c>
      <c r="E364" s="1">
        <v>889.25</v>
      </c>
      <c r="F364" s="1">
        <v>943.73</v>
      </c>
      <c r="G364" s="2">
        <f t="shared" si="19"/>
        <v>2.0538320181601989E-2</v>
      </c>
      <c r="H364" s="2">
        <f t="shared" si="21"/>
        <v>0.35971555701704805</v>
      </c>
      <c r="I364" s="1">
        <v>19</v>
      </c>
    </row>
    <row r="365" spans="2:9" x14ac:dyDescent="0.25">
      <c r="B365" s="3">
        <v>39873</v>
      </c>
      <c r="C365" s="1">
        <v>939.98</v>
      </c>
      <c r="D365" s="1">
        <v>967.13</v>
      </c>
      <c r="E365" s="1">
        <v>884.14</v>
      </c>
      <c r="F365" s="1">
        <v>918.82</v>
      </c>
      <c r="G365" s="2">
        <f t="shared" si="19"/>
        <v>8.8289112534309253E-2</v>
      </c>
      <c r="H365" s="2">
        <f t="shared" si="21"/>
        <v>0.35320820602357045</v>
      </c>
      <c r="I365" s="1">
        <f>D365-E365</f>
        <v>82.990000000000009</v>
      </c>
    </row>
    <row r="366" spans="2:9" x14ac:dyDescent="0.25">
      <c r="B366" s="3">
        <v>39904</v>
      </c>
      <c r="C366" s="1">
        <v>921.39</v>
      </c>
      <c r="D366" s="1">
        <v>933.64</v>
      </c>
      <c r="E366" s="1">
        <v>859.85</v>
      </c>
      <c r="F366" s="1">
        <v>888.79</v>
      </c>
      <c r="G366" s="2">
        <f t="shared" si="19"/>
        <v>8.0085522959875796E-2</v>
      </c>
      <c r="H366" s="2">
        <f t="shared" si="21"/>
        <v>0.36884087697707274</v>
      </c>
      <c r="I366" s="1">
        <f>D366-E366</f>
        <v>73.789999999999964</v>
      </c>
    </row>
    <row r="367" spans="2:9" x14ac:dyDescent="0.25">
      <c r="B367" s="3">
        <v>39934</v>
      </c>
      <c r="C367" s="1">
        <v>888.19</v>
      </c>
      <c r="D367" s="1">
        <v>980.3</v>
      </c>
      <c r="E367" s="1">
        <v>880.54</v>
      </c>
      <c r="F367" s="1">
        <v>979.28</v>
      </c>
      <c r="G367" s="2">
        <f t="shared" si="19"/>
        <v>2.1391819317938727E-2</v>
      </c>
      <c r="H367" s="2">
        <f t="shared" si="21"/>
        <v>0.36474273737350971</v>
      </c>
      <c r="I367" s="1">
        <v>19</v>
      </c>
    </row>
    <row r="368" spans="2:9" x14ac:dyDescent="0.25">
      <c r="B368" s="3">
        <v>39965</v>
      </c>
      <c r="C368" s="1">
        <v>980.37</v>
      </c>
      <c r="D368" s="1">
        <v>989.77</v>
      </c>
      <c r="E368" s="1">
        <v>913.15</v>
      </c>
      <c r="F368" s="1">
        <v>926.6</v>
      </c>
      <c r="G368" s="2">
        <f t="shared" si="19"/>
        <v>7.8154166284158028E-2</v>
      </c>
      <c r="H368" s="2">
        <f t="shared" si="21"/>
        <v>0.34999621543884685</v>
      </c>
      <c r="I368" s="1">
        <f>D368-E368</f>
        <v>76.62</v>
      </c>
    </row>
    <row r="369" spans="2:9" x14ac:dyDescent="0.25">
      <c r="B369" s="3">
        <v>39995</v>
      </c>
      <c r="C369" s="1">
        <v>926.54</v>
      </c>
      <c r="D369" s="1">
        <v>958.85</v>
      </c>
      <c r="E369" s="1">
        <v>905.09</v>
      </c>
      <c r="F369" s="1">
        <v>954.12</v>
      </c>
      <c r="G369" s="2">
        <f t="shared" si="19"/>
        <v>5.8022319597642834E-2</v>
      </c>
      <c r="H369" s="2">
        <f t="shared" si="21"/>
        <v>0.35404657471314654</v>
      </c>
      <c r="I369" s="1">
        <f>D369-E369</f>
        <v>53.759999999999991</v>
      </c>
    </row>
    <row r="370" spans="2:9" x14ac:dyDescent="0.25">
      <c r="B370" s="3">
        <v>40026</v>
      </c>
      <c r="C370" s="1">
        <v>953.22</v>
      </c>
      <c r="D370" s="1">
        <v>971.62</v>
      </c>
      <c r="E370" s="1">
        <v>930.24</v>
      </c>
      <c r="F370" s="1">
        <v>951.16</v>
      </c>
      <c r="G370" s="2">
        <f t="shared" si="19"/>
        <v>4.34107551247351E-2</v>
      </c>
      <c r="H370" s="2">
        <f t="shared" si="21"/>
        <v>0.38724188261192061</v>
      </c>
      <c r="I370" s="1">
        <f>D370-E370</f>
        <v>41.379999999999995</v>
      </c>
    </row>
    <row r="371" spans="2:9" x14ac:dyDescent="0.25">
      <c r="B371" s="3">
        <v>40057</v>
      </c>
      <c r="C371" s="1">
        <v>951.15</v>
      </c>
      <c r="D371" s="1">
        <v>1024.22</v>
      </c>
      <c r="E371" s="1">
        <v>946.5</v>
      </c>
      <c r="F371" s="1">
        <v>1007.75</v>
      </c>
      <c r="G371" s="2">
        <f t="shared" si="19"/>
        <v>8.1711612258844588E-2</v>
      </c>
      <c r="H371" s="2">
        <f t="shared" si="21"/>
        <v>0.39216969864020584</v>
      </c>
      <c r="I371" s="1">
        <f>D371-E371</f>
        <v>77.720000000000027</v>
      </c>
    </row>
    <row r="372" spans="2:9" x14ac:dyDescent="0.25">
      <c r="B372" s="3">
        <v>40087</v>
      </c>
      <c r="C372" s="1">
        <v>1007.88</v>
      </c>
      <c r="D372" s="1">
        <v>1070.73</v>
      </c>
      <c r="E372" s="1">
        <v>986.98</v>
      </c>
      <c r="F372" s="1">
        <v>1045.7</v>
      </c>
      <c r="G372" s="2">
        <f t="shared" si="19"/>
        <v>8.3095209747192131E-2</v>
      </c>
      <c r="H372" s="2">
        <f t="shared" si="21"/>
        <v>0.51026841018582247</v>
      </c>
      <c r="I372" s="1">
        <f>D372-E372</f>
        <v>83.75</v>
      </c>
    </row>
    <row r="373" spans="2:9" x14ac:dyDescent="0.25">
      <c r="B373" s="3">
        <v>40118</v>
      </c>
      <c r="C373" s="1">
        <v>1041.99</v>
      </c>
      <c r="D373" s="1">
        <v>1195.23</v>
      </c>
      <c r="E373" s="1">
        <v>1041.96</v>
      </c>
      <c r="F373" s="1">
        <v>1179.57</v>
      </c>
      <c r="G373" s="2">
        <f t="shared" si="19"/>
        <v>1.8234340060845112E-2</v>
      </c>
      <c r="H373" s="2">
        <f t="shared" si="21"/>
        <v>0.55417918835055824</v>
      </c>
      <c r="I373" s="1">
        <v>19</v>
      </c>
    </row>
    <row r="374" spans="2:9" x14ac:dyDescent="0.25">
      <c r="B374" s="3">
        <v>40148</v>
      </c>
      <c r="C374" s="1">
        <v>1179.55</v>
      </c>
      <c r="D374" s="1">
        <v>1226.4000000000001</v>
      </c>
      <c r="E374" s="1">
        <v>1075.01</v>
      </c>
      <c r="F374" s="1">
        <v>1096.47</v>
      </c>
      <c r="G374" s="2">
        <f t="shared" si="19"/>
        <v>0.12834555550845669</v>
      </c>
      <c r="H374" s="2">
        <f t="shared" si="21"/>
        <v>0.48025607614299493</v>
      </c>
      <c r="I374" s="1">
        <f>D374-E374</f>
        <v>151.3900000000001</v>
      </c>
    </row>
    <row r="375" spans="2:9" x14ac:dyDescent="0.25">
      <c r="B375" s="3">
        <v>40179</v>
      </c>
      <c r="C375" s="1">
        <v>1097.0999999999999</v>
      </c>
      <c r="D375" s="1">
        <v>1161.75</v>
      </c>
      <c r="E375" s="1">
        <v>1073.99</v>
      </c>
      <c r="F375" s="1">
        <v>1081.54</v>
      </c>
      <c r="G375" s="2">
        <f t="shared" si="19"/>
        <v>7.999270804849147E-2</v>
      </c>
      <c r="H375" s="2">
        <f t="shared" si="21"/>
        <v>0.39622743487190581</v>
      </c>
      <c r="I375" s="1">
        <f>D375-E375</f>
        <v>87.759999999999991</v>
      </c>
    </row>
    <row r="376" spans="2:9" x14ac:dyDescent="0.25">
      <c r="B376" s="3">
        <v>40210</v>
      </c>
      <c r="C376" s="1">
        <v>1081.46</v>
      </c>
      <c r="D376" s="1">
        <v>1130.9100000000001</v>
      </c>
      <c r="E376" s="1">
        <v>1044.8</v>
      </c>
      <c r="F376" s="1">
        <v>1117.55</v>
      </c>
      <c r="G376" s="2">
        <f t="shared" si="19"/>
        <v>1.7568842120836647E-2</v>
      </c>
      <c r="H376" s="2">
        <f t="shared" si="21"/>
        <v>0.38995510542777512</v>
      </c>
      <c r="I376" s="1">
        <v>19</v>
      </c>
    </row>
    <row r="377" spans="2:9" x14ac:dyDescent="0.25">
      <c r="B377" s="3">
        <v>40238</v>
      </c>
      <c r="C377" s="1">
        <v>1117</v>
      </c>
      <c r="D377" s="1">
        <v>1144.82</v>
      </c>
      <c r="E377" s="1">
        <v>1085.54</v>
      </c>
      <c r="F377" s="1">
        <v>1113.2</v>
      </c>
      <c r="G377" s="2">
        <f t="shared" si="19"/>
        <v>5.3070725156669628E-2</v>
      </c>
      <c r="H377" s="2">
        <f t="shared" si="21"/>
        <v>0.39782285460011513</v>
      </c>
      <c r="I377" s="1">
        <f>D377-E377</f>
        <v>59.279999999999973</v>
      </c>
    </row>
    <row r="378" spans="2:9" x14ac:dyDescent="0.25">
      <c r="B378" s="3">
        <v>40269</v>
      </c>
      <c r="C378" s="1">
        <v>1112.95</v>
      </c>
      <c r="D378" s="1">
        <v>1181.56</v>
      </c>
      <c r="E378" s="1">
        <v>1111.94</v>
      </c>
      <c r="F378" s="1">
        <v>1179.2</v>
      </c>
      <c r="G378" s="2">
        <f t="shared" si="19"/>
        <v>6.2554472348263529E-2</v>
      </c>
      <c r="H378" s="2">
        <f t="shared" si="21"/>
        <v>0.38939866470012058</v>
      </c>
      <c r="I378" s="1">
        <f>D378-E378</f>
        <v>69.619999999999891</v>
      </c>
    </row>
    <row r="379" spans="2:9" x14ac:dyDescent="0.25">
      <c r="B379" s="3">
        <v>40299</v>
      </c>
      <c r="C379" s="1">
        <v>1178.8499999999999</v>
      </c>
      <c r="D379" s="1">
        <v>1249.25</v>
      </c>
      <c r="E379" s="1">
        <v>1157.55</v>
      </c>
      <c r="F379" s="1">
        <v>1216.1500000000001</v>
      </c>
      <c r="G379" s="2">
        <f t="shared" si="19"/>
        <v>1.611740255333588E-2</v>
      </c>
      <c r="H379" s="2">
        <f t="shared" si="21"/>
        <v>0.35105113375562286</v>
      </c>
      <c r="I379" s="1">
        <v>19</v>
      </c>
    </row>
    <row r="380" spans="2:9" x14ac:dyDescent="0.25">
      <c r="B380" s="3">
        <v>40330</v>
      </c>
      <c r="C380" s="1">
        <v>1216.02</v>
      </c>
      <c r="D380" s="1">
        <v>1265.03</v>
      </c>
      <c r="E380" s="1">
        <v>1197.1500000000001</v>
      </c>
      <c r="F380" s="1">
        <v>1242.58</v>
      </c>
      <c r="G380" s="2">
        <f t="shared" si="19"/>
        <v>5.582145030509357E-2</v>
      </c>
      <c r="H380" s="2">
        <f t="shared" si="21"/>
        <v>0.38847756168109304</v>
      </c>
      <c r="I380" s="1">
        <f>D380-E380</f>
        <v>67.879999999999882</v>
      </c>
    </row>
    <row r="381" spans="2:9" x14ac:dyDescent="0.25">
      <c r="B381" s="3">
        <v>40360</v>
      </c>
      <c r="C381" s="1">
        <v>1242.07</v>
      </c>
      <c r="D381" s="1">
        <v>1244.0999999999999</v>
      </c>
      <c r="E381" s="1">
        <v>1155.9000000000001</v>
      </c>
      <c r="F381" s="1">
        <v>1180.9000000000001</v>
      </c>
      <c r="G381" s="2">
        <f t="shared" si="19"/>
        <v>7.1010490552062142E-2</v>
      </c>
      <c r="H381" s="2">
        <f t="shared" si="21"/>
        <v>0.35122007511382469</v>
      </c>
      <c r="I381" s="1">
        <f>D381-E381</f>
        <v>88.199999999999818</v>
      </c>
    </row>
    <row r="382" spans="2:9" x14ac:dyDescent="0.25">
      <c r="B382" s="3">
        <v>40391</v>
      </c>
      <c r="C382" s="1">
        <v>1180.4000000000001</v>
      </c>
      <c r="D382" s="1">
        <v>1249.68</v>
      </c>
      <c r="E382" s="1">
        <v>1174.8</v>
      </c>
      <c r="F382" s="1">
        <v>1247.21</v>
      </c>
      <c r="G382" s="2">
        <f t="shared" si="19"/>
        <v>6.3436123348017709E-2</v>
      </c>
      <c r="H382" s="2">
        <f t="shared" si="21"/>
        <v>0.33488934447773744</v>
      </c>
      <c r="I382" s="1">
        <f>D382-E382</f>
        <v>74.880000000000109</v>
      </c>
    </row>
    <row r="383" spans="2:9" x14ac:dyDescent="0.25">
      <c r="B383" s="3">
        <v>40422</v>
      </c>
      <c r="C383" s="1">
        <v>1247.18</v>
      </c>
      <c r="D383" s="1">
        <v>1315.74</v>
      </c>
      <c r="E383" s="1">
        <v>1237.01</v>
      </c>
      <c r="F383" s="1">
        <v>1308.31</v>
      </c>
      <c r="G383" s="2">
        <f t="shared" si="19"/>
        <v>1.5234368735868118E-2</v>
      </c>
      <c r="H383" s="2">
        <f t="shared" si="21"/>
        <v>0.3261896257490971</v>
      </c>
      <c r="I383" s="1">
        <v>19</v>
      </c>
    </row>
    <row r="384" spans="2:9" x14ac:dyDescent="0.25">
      <c r="B384" s="3">
        <v>40452</v>
      </c>
      <c r="C384" s="1">
        <v>1308.7</v>
      </c>
      <c r="D384" s="1">
        <v>1387.08</v>
      </c>
      <c r="E384" s="1">
        <v>1306.55</v>
      </c>
      <c r="F384" s="1">
        <v>1358.11</v>
      </c>
      <c r="G384" s="2">
        <f t="shared" si="19"/>
        <v>1.7574692442882248E-2</v>
      </c>
      <c r="H384" s="2">
        <f t="shared" si="21"/>
        <v>0.33121239167362437</v>
      </c>
      <c r="I384" s="1">
        <v>23</v>
      </c>
    </row>
    <row r="385" spans="2:9" x14ac:dyDescent="0.25">
      <c r="B385" s="3">
        <v>40483</v>
      </c>
      <c r="C385" s="1">
        <v>1359.29</v>
      </c>
      <c r="D385" s="1">
        <v>1424.36</v>
      </c>
      <c r="E385" s="1">
        <v>1326.04</v>
      </c>
      <c r="F385" s="1">
        <v>1385.83</v>
      </c>
      <c r="G385" s="2">
        <f t="shared" si="19"/>
        <v>7.8349726695554345E-3</v>
      </c>
      <c r="H385" s="2">
        <f t="shared" si="21"/>
        <v>0.32178373108388791</v>
      </c>
      <c r="I385" s="1">
        <v>10.650000000000006</v>
      </c>
    </row>
    <row r="386" spans="2:9" x14ac:dyDescent="0.25">
      <c r="B386" s="3">
        <v>40513</v>
      </c>
      <c r="C386" s="1">
        <v>1386.02</v>
      </c>
      <c r="D386" s="1">
        <v>1430.63</v>
      </c>
      <c r="E386" s="1">
        <v>1362.28</v>
      </c>
      <c r="F386" s="1">
        <v>1420.68</v>
      </c>
      <c r="G386" s="2">
        <f t="shared" si="19"/>
        <v>1.3708315897317499E-2</v>
      </c>
      <c r="H386" s="2">
        <f t="shared" si="21"/>
        <v>0.35168170631665319</v>
      </c>
      <c r="I386" s="1">
        <v>19</v>
      </c>
    </row>
    <row r="387" spans="2:9" x14ac:dyDescent="0.25">
      <c r="B387" s="3">
        <v>40544</v>
      </c>
      <c r="C387" s="1">
        <v>1420.65</v>
      </c>
      <c r="D387" s="1">
        <v>1423.61</v>
      </c>
      <c r="E387" s="1">
        <v>1308.1099999999999</v>
      </c>
      <c r="F387" s="1">
        <v>1332.47</v>
      </c>
      <c r="G387" s="2">
        <f t="shared" ref="G387:G450" si="23">I387/C387</f>
        <v>1.9955654101995582E-2</v>
      </c>
      <c r="H387" s="2">
        <f t="shared" si="21"/>
        <v>0.35676770292012661</v>
      </c>
      <c r="I387" s="1">
        <v>28.350000000000023</v>
      </c>
    </row>
    <row r="388" spans="2:9" x14ac:dyDescent="0.25">
      <c r="B388" s="3">
        <v>40575</v>
      </c>
      <c r="C388" s="1">
        <v>1332.61</v>
      </c>
      <c r="D388" s="1">
        <v>1417.88</v>
      </c>
      <c r="E388" s="1">
        <v>1325.44</v>
      </c>
      <c r="F388" s="1">
        <v>1410.92</v>
      </c>
      <c r="G388" s="2">
        <f t="shared" si="23"/>
        <v>7.7291930872498424E-3</v>
      </c>
      <c r="H388" s="2">
        <f t="shared" si="21"/>
        <v>0.30894359892569395</v>
      </c>
      <c r="I388" s="1">
        <v>10.300000000000011</v>
      </c>
    </row>
    <row r="389" spans="2:9" x14ac:dyDescent="0.25">
      <c r="B389" s="3">
        <v>40603</v>
      </c>
      <c r="C389" s="1">
        <v>1410.84</v>
      </c>
      <c r="D389" s="1">
        <v>1447.28</v>
      </c>
      <c r="E389" s="1">
        <v>1382.57</v>
      </c>
      <c r="F389" s="1">
        <v>1431.89</v>
      </c>
      <c r="G389" s="2">
        <f t="shared" si="23"/>
        <v>1.3467154319412549E-2</v>
      </c>
      <c r="H389" s="2">
        <f t="shared" si="21"/>
        <v>0.3013073363583269</v>
      </c>
      <c r="I389" s="1">
        <v>19</v>
      </c>
    </row>
    <row r="390" spans="2:9" x14ac:dyDescent="0.25">
      <c r="B390" s="3">
        <v>40634</v>
      </c>
      <c r="C390" s="1">
        <v>1431.84</v>
      </c>
      <c r="D390" s="1">
        <v>1568.88</v>
      </c>
      <c r="E390" s="1">
        <v>1412.82</v>
      </c>
      <c r="F390" s="1">
        <v>1563.15</v>
      </c>
      <c r="G390" s="2">
        <f t="shared" si="23"/>
        <v>2.5456754944686549E-2</v>
      </c>
      <c r="H390" s="2">
        <f t="shared" si="21"/>
        <v>0.35032446876192902</v>
      </c>
      <c r="I390" s="1">
        <v>36.449999999999989</v>
      </c>
    </row>
    <row r="391" spans="2:9" x14ac:dyDescent="0.25">
      <c r="B391" s="3">
        <v>40664</v>
      </c>
      <c r="C391" s="1">
        <v>1563.89</v>
      </c>
      <c r="D391" s="1">
        <v>1575.11</v>
      </c>
      <c r="E391" s="1">
        <v>1462.39</v>
      </c>
      <c r="F391" s="1">
        <v>1535.47</v>
      </c>
      <c r="G391" s="2">
        <f t="shared" si="23"/>
        <v>4.6358759247773176E-2</v>
      </c>
      <c r="H391" s="2">
        <f t="shared" si="21"/>
        <v>0.34473939573362267</v>
      </c>
      <c r="I391" s="1">
        <v>72.5</v>
      </c>
    </row>
    <row r="392" spans="2:9" x14ac:dyDescent="0.25">
      <c r="B392" s="3">
        <v>40695</v>
      </c>
      <c r="C392" s="1">
        <v>1535.47</v>
      </c>
      <c r="D392" s="1">
        <v>1557.75</v>
      </c>
      <c r="E392" s="1">
        <v>1491.12</v>
      </c>
      <c r="F392" s="1">
        <v>1499.93</v>
      </c>
      <c r="G392" s="2">
        <f t="shared" si="23"/>
        <v>1.2374061362319029E-2</v>
      </c>
      <c r="H392" s="2">
        <f t="shared" si="21"/>
        <v>0.3375091580989798</v>
      </c>
      <c r="I392" s="1">
        <v>19</v>
      </c>
    </row>
    <row r="393" spans="2:9" x14ac:dyDescent="0.25">
      <c r="B393" s="3">
        <v>40725</v>
      </c>
      <c r="C393" s="1">
        <v>1499.92</v>
      </c>
      <c r="D393" s="1">
        <v>1632.03</v>
      </c>
      <c r="E393" s="1">
        <v>1478.65</v>
      </c>
      <c r="F393" s="1">
        <v>1626.77</v>
      </c>
      <c r="G393" s="2">
        <f t="shared" si="23"/>
        <v>2.8568190303482829E-2</v>
      </c>
      <c r="H393" s="2">
        <f t="shared" si="21"/>
        <v>0.38735174517112841</v>
      </c>
      <c r="I393" s="1">
        <v>42.849999999999966</v>
      </c>
    </row>
    <row r="394" spans="2:9" x14ac:dyDescent="0.25">
      <c r="B394" s="3">
        <v>40756</v>
      </c>
      <c r="C394" s="1">
        <v>1626.4</v>
      </c>
      <c r="D394" s="1">
        <v>1911.48</v>
      </c>
      <c r="E394" s="1">
        <v>1609.02</v>
      </c>
      <c r="F394" s="1">
        <v>1825.69</v>
      </c>
      <c r="G394" s="2">
        <f t="shared" si="23"/>
        <v>5.4629857353664546E-2</v>
      </c>
      <c r="H394" s="2">
        <f t="shared" si="21"/>
        <v>0.54079603585689318</v>
      </c>
      <c r="I394" s="1">
        <v>88.850000000000023</v>
      </c>
    </row>
    <row r="395" spans="2:9" x14ac:dyDescent="0.25">
      <c r="B395" s="3">
        <v>40787</v>
      </c>
      <c r="C395" s="1">
        <v>1825.75</v>
      </c>
      <c r="D395" s="1">
        <v>1920.18</v>
      </c>
      <c r="E395" s="1">
        <v>1534.75</v>
      </c>
      <c r="F395" s="1">
        <v>1623.37</v>
      </c>
      <c r="G395" s="2">
        <f t="shared" si="23"/>
        <v>0.15897576338491032</v>
      </c>
      <c r="H395" s="2">
        <f t="shared" si="21"/>
        <v>0.46888515320547114</v>
      </c>
      <c r="I395" s="1">
        <v>290.25</v>
      </c>
    </row>
    <row r="396" spans="2:9" x14ac:dyDescent="0.25">
      <c r="B396" s="3">
        <v>40817</v>
      </c>
      <c r="C396" s="1">
        <v>1620.65</v>
      </c>
      <c r="D396" s="1">
        <v>1752.21</v>
      </c>
      <c r="E396" s="1">
        <v>1595.82</v>
      </c>
      <c r="F396" s="1">
        <v>1714.68</v>
      </c>
      <c r="G396" s="2">
        <f t="shared" si="23"/>
        <v>6.3246228365162124E-2</v>
      </c>
      <c r="H396" s="2">
        <f t="shared" si="21"/>
        <v>0.45028654665303225</v>
      </c>
      <c r="I396" s="1">
        <v>102.5</v>
      </c>
    </row>
    <row r="397" spans="2:9" x14ac:dyDescent="0.25">
      <c r="B397" s="3">
        <v>40848</v>
      </c>
      <c r="C397" s="1">
        <v>1714.87</v>
      </c>
      <c r="D397" s="1">
        <v>1802.69</v>
      </c>
      <c r="E397" s="1">
        <v>1666.92</v>
      </c>
      <c r="F397" s="1">
        <v>1745.94</v>
      </c>
      <c r="G397" s="2">
        <f t="shared" si="23"/>
        <v>0.10627627750208471</v>
      </c>
      <c r="H397" s="2">
        <f t="shared" si="21"/>
        <v>0.44160257427742755</v>
      </c>
      <c r="I397" s="1">
        <v>182.25</v>
      </c>
    </row>
    <row r="398" spans="2:9" x14ac:dyDescent="0.25">
      <c r="B398" s="3">
        <v>40878</v>
      </c>
      <c r="C398" s="1">
        <v>1745.85</v>
      </c>
      <c r="D398" s="1">
        <v>1760.15</v>
      </c>
      <c r="E398" s="1">
        <v>1522.53</v>
      </c>
      <c r="F398" s="1">
        <v>1563.48</v>
      </c>
      <c r="G398" s="2">
        <f t="shared" si="23"/>
        <v>1.0882950998081165E-2</v>
      </c>
      <c r="H398" s="2">
        <f t="shared" ref="H398:H461" si="24">((MAX(D387:D398))-(MIN(E387:E398)))/C387</f>
        <v>0.43083799669165529</v>
      </c>
      <c r="I398" s="1">
        <v>19</v>
      </c>
    </row>
    <row r="399" spans="2:9" x14ac:dyDescent="0.25">
      <c r="B399" s="3">
        <v>40909</v>
      </c>
      <c r="C399" s="1">
        <v>1562.1</v>
      </c>
      <c r="D399" s="1">
        <v>1747.21</v>
      </c>
      <c r="E399" s="1">
        <v>1557.17</v>
      </c>
      <c r="F399" s="1">
        <v>1737.91</v>
      </c>
      <c r="G399" s="2">
        <f t="shared" si="23"/>
        <v>2.9127456628897E-2</v>
      </c>
      <c r="H399" s="2">
        <f t="shared" si="24"/>
        <v>0.4462971161855307</v>
      </c>
      <c r="I399" s="1">
        <v>45.5</v>
      </c>
    </row>
    <row r="400" spans="2:9" x14ac:dyDescent="0.25">
      <c r="B400" s="3">
        <v>40940</v>
      </c>
      <c r="C400" s="1">
        <v>1737.1</v>
      </c>
      <c r="D400" s="1">
        <v>1790.28</v>
      </c>
      <c r="E400" s="1">
        <v>1689.27</v>
      </c>
      <c r="F400" s="1">
        <v>1696.52</v>
      </c>
      <c r="G400" s="2">
        <f t="shared" si="23"/>
        <v>5.8142881814518453E-2</v>
      </c>
      <c r="H400" s="2">
        <f t="shared" si="24"/>
        <v>0.38105667545575694</v>
      </c>
      <c r="I400" s="1">
        <v>101</v>
      </c>
    </row>
    <row r="401" spans="2:9" x14ac:dyDescent="0.25">
      <c r="B401" s="3">
        <v>40969</v>
      </c>
      <c r="C401" s="1">
        <v>1701.93</v>
      </c>
      <c r="D401" s="1">
        <v>1725.44</v>
      </c>
      <c r="E401" s="1">
        <v>1628.48</v>
      </c>
      <c r="F401" s="1">
        <v>1667.92</v>
      </c>
      <c r="G401" s="2">
        <f t="shared" si="23"/>
        <v>1.1163796395856469E-2</v>
      </c>
      <c r="H401" s="2">
        <f t="shared" si="24"/>
        <v>0.3543412671806907</v>
      </c>
      <c r="I401" s="1">
        <v>19</v>
      </c>
    </row>
    <row r="402" spans="2:9" x14ac:dyDescent="0.25">
      <c r="B402" s="3">
        <v>41000</v>
      </c>
      <c r="C402" s="1">
        <v>1668.5</v>
      </c>
      <c r="D402" s="1">
        <v>1683.27</v>
      </c>
      <c r="E402" s="1">
        <v>1612.82</v>
      </c>
      <c r="F402" s="1">
        <v>1664.16</v>
      </c>
      <c r="G402" s="2">
        <f t="shared" si="23"/>
        <v>2.412346418939167E-2</v>
      </c>
      <c r="H402" s="2">
        <f t="shared" si="24"/>
        <v>0.29272519166949079</v>
      </c>
      <c r="I402" s="1">
        <v>40.25</v>
      </c>
    </row>
    <row r="403" spans="2:9" x14ac:dyDescent="0.25">
      <c r="B403" s="3">
        <v>41030</v>
      </c>
      <c r="C403" s="1">
        <v>1664.04</v>
      </c>
      <c r="D403" s="1">
        <v>1671.34</v>
      </c>
      <c r="E403" s="1">
        <v>1527.52</v>
      </c>
      <c r="F403" s="1">
        <v>1560.2</v>
      </c>
      <c r="G403" s="2">
        <f t="shared" si="23"/>
        <v>4.4620321626883973E-2</v>
      </c>
      <c r="H403" s="2">
        <f t="shared" si="24"/>
        <v>0.28755364806866951</v>
      </c>
      <c r="I403" s="1">
        <v>74.25</v>
      </c>
    </row>
    <row r="404" spans="2:9" x14ac:dyDescent="0.25">
      <c r="B404" s="3">
        <v>41061</v>
      </c>
      <c r="C404" s="1">
        <v>1560.05</v>
      </c>
      <c r="D404" s="1">
        <v>1639.93</v>
      </c>
      <c r="E404" s="1">
        <v>1545.18</v>
      </c>
      <c r="F404" s="1">
        <v>1597.37</v>
      </c>
      <c r="G404" s="2">
        <f t="shared" si="23"/>
        <v>1.2179096823819749E-2</v>
      </c>
      <c r="H404" s="2">
        <f t="shared" si="24"/>
        <v>0.29436903301509409</v>
      </c>
      <c r="I404" s="1">
        <v>19</v>
      </c>
    </row>
    <row r="405" spans="2:9" x14ac:dyDescent="0.25">
      <c r="B405" s="3">
        <v>41091</v>
      </c>
      <c r="C405" s="1">
        <v>1597.38</v>
      </c>
      <c r="D405" s="1">
        <v>1629.2</v>
      </c>
      <c r="E405" s="1">
        <v>1555.06</v>
      </c>
      <c r="F405" s="1">
        <v>1614.24</v>
      </c>
      <c r="G405" s="2">
        <f t="shared" si="23"/>
        <v>3.5057406503148904E-2</v>
      </c>
      <c r="H405" s="2">
        <f t="shared" si="24"/>
        <v>0.24449704869650768</v>
      </c>
      <c r="I405" s="1">
        <v>56</v>
      </c>
    </row>
    <row r="406" spans="2:9" x14ac:dyDescent="0.25">
      <c r="B406" s="3">
        <v>41122</v>
      </c>
      <c r="C406" s="1">
        <v>1614.3</v>
      </c>
      <c r="D406" s="1">
        <v>1692.83</v>
      </c>
      <c r="E406" s="1">
        <v>1585.11</v>
      </c>
      <c r="F406" s="1">
        <v>1690.56</v>
      </c>
      <c r="G406" s="2">
        <f t="shared" si="23"/>
        <v>4.7884531995292051E-2</v>
      </c>
      <c r="H406" s="2">
        <f t="shared" si="24"/>
        <v>0.21780090373818983</v>
      </c>
      <c r="I406" s="1">
        <v>77.299999999999955</v>
      </c>
    </row>
    <row r="407" spans="2:9" x14ac:dyDescent="0.25">
      <c r="B407" s="3">
        <v>41153</v>
      </c>
      <c r="C407" s="1">
        <v>1690.7</v>
      </c>
      <c r="D407" s="1">
        <v>1787.04</v>
      </c>
      <c r="E407" s="1">
        <v>1685.5</v>
      </c>
      <c r="F407" s="1">
        <v>1772.18</v>
      </c>
      <c r="G407" s="2">
        <f t="shared" si="23"/>
        <v>6.2400189270716271E-2</v>
      </c>
      <c r="H407" s="2">
        <f t="shared" si="24"/>
        <v>0.17286891062228121</v>
      </c>
      <c r="I407" s="1">
        <v>105.5</v>
      </c>
    </row>
    <row r="408" spans="2:9" x14ac:dyDescent="0.25">
      <c r="B408" s="3">
        <v>41183</v>
      </c>
      <c r="C408" s="1">
        <v>1770.36</v>
      </c>
      <c r="D408" s="1">
        <v>1795.78</v>
      </c>
      <c r="E408" s="1">
        <v>1698.79</v>
      </c>
      <c r="F408" s="1">
        <v>1720.32</v>
      </c>
      <c r="G408" s="2">
        <f t="shared" si="23"/>
        <v>5.4785467362570332E-2</v>
      </c>
      <c r="H408" s="2">
        <f t="shared" si="24"/>
        <v>0.1633709843894873</v>
      </c>
      <c r="I408" s="1">
        <f>D408-E408</f>
        <v>96.990000000000009</v>
      </c>
    </row>
    <row r="409" spans="2:9" x14ac:dyDescent="0.25">
      <c r="B409" s="3">
        <v>41214</v>
      </c>
      <c r="C409" s="1">
        <v>1720.41</v>
      </c>
      <c r="D409" s="1">
        <v>1754.13</v>
      </c>
      <c r="E409" s="1">
        <v>1672.63</v>
      </c>
      <c r="F409" s="1">
        <v>1714.62</v>
      </c>
      <c r="G409" s="2">
        <f t="shared" si="23"/>
        <v>4.7372428665260022E-2</v>
      </c>
      <c r="H409" s="2">
        <f t="shared" si="24"/>
        <v>0.15651401895924621</v>
      </c>
      <c r="I409" s="1">
        <f>D409-E409</f>
        <v>81.5</v>
      </c>
    </row>
    <row r="410" spans="2:9" x14ac:dyDescent="0.25">
      <c r="B410" s="3">
        <v>41244</v>
      </c>
      <c r="C410" s="1">
        <v>1714.15</v>
      </c>
      <c r="D410" s="1">
        <v>1723.14</v>
      </c>
      <c r="E410" s="1">
        <v>1635.56</v>
      </c>
      <c r="F410" s="1">
        <v>1675.21</v>
      </c>
      <c r="G410" s="2">
        <f t="shared" si="23"/>
        <v>1.108421083335764E-2</v>
      </c>
      <c r="H410" s="2">
        <f t="shared" si="24"/>
        <v>0.17173036297292107</v>
      </c>
      <c r="I410" s="1">
        <v>19</v>
      </c>
    </row>
    <row r="411" spans="2:9" x14ac:dyDescent="0.25">
      <c r="B411" s="3">
        <v>41275</v>
      </c>
      <c r="C411" s="1">
        <v>1673.59</v>
      </c>
      <c r="D411" s="1">
        <v>1695.99</v>
      </c>
      <c r="E411" s="1">
        <v>1625.8</v>
      </c>
      <c r="F411" s="1">
        <v>1663.49</v>
      </c>
      <c r="G411" s="2">
        <f t="shared" si="23"/>
        <v>4.193978214496983E-2</v>
      </c>
      <c r="H411" s="2">
        <f t="shared" si="24"/>
        <v>0.15442979678774971</v>
      </c>
      <c r="I411" s="1">
        <f>D411-E411</f>
        <v>70.190000000000055</v>
      </c>
    </row>
    <row r="412" spans="2:9" x14ac:dyDescent="0.25">
      <c r="B412" s="3">
        <v>41306</v>
      </c>
      <c r="C412" s="1">
        <v>1663.46</v>
      </c>
      <c r="D412" s="1">
        <v>1684.6</v>
      </c>
      <c r="E412" s="1">
        <v>1555.06</v>
      </c>
      <c r="F412" s="1">
        <v>1579.46</v>
      </c>
      <c r="G412" s="2">
        <f t="shared" si="23"/>
        <v>7.7873829247472118E-2</v>
      </c>
      <c r="H412" s="2">
        <f t="shared" si="24"/>
        <v>0.15762105374486612</v>
      </c>
      <c r="I412" s="1">
        <f>D412-E412</f>
        <v>129.53999999999996</v>
      </c>
    </row>
    <row r="413" spans="2:9" x14ac:dyDescent="0.25">
      <c r="B413" s="3">
        <v>41334</v>
      </c>
      <c r="C413" s="1">
        <v>1579.6</v>
      </c>
      <c r="D413" s="1">
        <v>1616.47</v>
      </c>
      <c r="E413" s="1">
        <v>1561.71</v>
      </c>
      <c r="F413" s="1">
        <v>1598.85</v>
      </c>
      <c r="G413" s="2">
        <f t="shared" si="23"/>
        <v>1.2028361610534314E-2</v>
      </c>
      <c r="H413" s="2">
        <f t="shared" si="24"/>
        <v>0.16077914294276296</v>
      </c>
      <c r="I413" s="1">
        <v>19</v>
      </c>
    </row>
    <row r="414" spans="2:9" x14ac:dyDescent="0.25">
      <c r="B414" s="3">
        <v>41365</v>
      </c>
      <c r="C414" s="1">
        <v>1587.65</v>
      </c>
      <c r="D414" s="1">
        <v>1603.72</v>
      </c>
      <c r="E414" s="1">
        <v>1321.54</v>
      </c>
      <c r="F414" s="1">
        <v>1476.33</v>
      </c>
      <c r="G414" s="2">
        <f t="shared" si="23"/>
        <v>0.17773438730198723</v>
      </c>
      <c r="H414" s="2">
        <f t="shared" si="24"/>
        <v>0.28499314920314417</v>
      </c>
      <c r="I414" s="1">
        <f>D414-E414</f>
        <v>282.18000000000006</v>
      </c>
    </row>
    <row r="415" spans="2:9" x14ac:dyDescent="0.25">
      <c r="B415" s="3">
        <v>41395</v>
      </c>
      <c r="C415" s="1">
        <v>1476.29</v>
      </c>
      <c r="D415" s="1">
        <v>1487.75</v>
      </c>
      <c r="E415" s="1">
        <v>1338.62</v>
      </c>
      <c r="F415" s="1">
        <v>1387.57</v>
      </c>
      <c r="G415" s="2">
        <f t="shared" si="23"/>
        <v>0.10101673790379946</v>
      </c>
      <c r="H415" s="2">
        <f t="shared" si="24"/>
        <v>0.30399025672254099</v>
      </c>
      <c r="I415" s="1">
        <f>D415-E415</f>
        <v>149.13000000000011</v>
      </c>
    </row>
    <row r="416" spans="2:9" x14ac:dyDescent="0.25">
      <c r="B416" s="3">
        <v>41426</v>
      </c>
      <c r="C416" s="1">
        <v>1387.74</v>
      </c>
      <c r="D416" s="1">
        <v>1423.62</v>
      </c>
      <c r="E416" s="1">
        <v>1180.6400000000001</v>
      </c>
      <c r="F416" s="1">
        <v>1234.26</v>
      </c>
      <c r="G416" s="2">
        <f t="shared" si="23"/>
        <v>1.3691325464424172E-2</v>
      </c>
      <c r="H416" s="2">
        <f t="shared" si="24"/>
        <v>0.3850930899347681</v>
      </c>
      <c r="I416" s="1">
        <v>19</v>
      </c>
    </row>
    <row r="417" spans="2:9" x14ac:dyDescent="0.25">
      <c r="B417" s="3">
        <v>41456</v>
      </c>
      <c r="C417" s="1">
        <v>1232.8</v>
      </c>
      <c r="D417" s="1">
        <v>1347.17</v>
      </c>
      <c r="E417" s="1">
        <v>1208.2</v>
      </c>
      <c r="F417" s="1">
        <v>1324.85</v>
      </c>
      <c r="G417" s="2">
        <f t="shared" si="23"/>
        <v>0.11272712524334851</v>
      </c>
      <c r="H417" s="2">
        <f t="shared" si="24"/>
        <v>0.38105680480703702</v>
      </c>
      <c r="I417" s="1">
        <f>D417-E417</f>
        <v>138.97000000000003</v>
      </c>
    </row>
    <row r="418" spans="2:9" x14ac:dyDescent="0.25">
      <c r="B418" s="3">
        <v>41487</v>
      </c>
      <c r="C418" s="1">
        <v>1324.47</v>
      </c>
      <c r="D418" s="1">
        <v>1433.49</v>
      </c>
      <c r="E418" s="1">
        <v>1272.9000000000001</v>
      </c>
      <c r="F418" s="1">
        <v>1394.47</v>
      </c>
      <c r="G418" s="2">
        <f t="shared" si="23"/>
        <v>0.12124849939975985</v>
      </c>
      <c r="H418" s="2">
        <f t="shared" si="24"/>
        <v>0.36383746377240189</v>
      </c>
      <c r="I418" s="1">
        <f>D418-E418</f>
        <v>160.58999999999992</v>
      </c>
    </row>
    <row r="419" spans="2:9" x14ac:dyDescent="0.25">
      <c r="B419" s="3">
        <v>41518</v>
      </c>
      <c r="C419" s="1">
        <v>1392.2</v>
      </c>
      <c r="D419" s="1">
        <v>1416.2</v>
      </c>
      <c r="E419" s="1">
        <v>1291.68</v>
      </c>
      <c r="F419" s="1">
        <v>1328.6</v>
      </c>
      <c r="G419" s="2">
        <f t="shared" si="23"/>
        <v>8.9441172245367032E-2</v>
      </c>
      <c r="H419" s="2">
        <f t="shared" si="24"/>
        <v>0.34746605210239723</v>
      </c>
      <c r="I419" s="1">
        <f>D419-E419</f>
        <v>124.51999999999998</v>
      </c>
    </row>
    <row r="420" spans="2:9" x14ac:dyDescent="0.25">
      <c r="B420" s="3">
        <v>41548</v>
      </c>
      <c r="C420" s="1">
        <v>1328.6</v>
      </c>
      <c r="D420" s="1">
        <v>1361.61</v>
      </c>
      <c r="E420" s="1">
        <v>1251.71</v>
      </c>
      <c r="F420" s="1">
        <v>1322.75</v>
      </c>
      <c r="G420" s="2">
        <f t="shared" si="23"/>
        <v>8.2718651211801802E-2</v>
      </c>
      <c r="H420" s="2">
        <f t="shared" si="24"/>
        <v>0.33334495846920209</v>
      </c>
      <c r="I420" s="1">
        <f>D420-E420</f>
        <v>109.89999999999986</v>
      </c>
    </row>
    <row r="421" spans="2:9" x14ac:dyDescent="0.25">
      <c r="B421" s="3">
        <v>41579</v>
      </c>
      <c r="C421" s="1">
        <v>1322.8</v>
      </c>
      <c r="D421" s="1">
        <v>1327.32</v>
      </c>
      <c r="E421" s="1">
        <v>1227.67</v>
      </c>
      <c r="F421" s="1">
        <v>1251.26</v>
      </c>
      <c r="G421" s="2">
        <f t="shared" si="23"/>
        <v>7.533262775929836E-2</v>
      </c>
      <c r="H421" s="2">
        <f t="shared" si="24"/>
        <v>0.31648338826823791</v>
      </c>
      <c r="I421" s="1">
        <f>D421-E421</f>
        <v>99.649999999999864</v>
      </c>
    </row>
    <row r="422" spans="2:9" x14ac:dyDescent="0.25">
      <c r="B422" s="3">
        <v>41609</v>
      </c>
      <c r="C422" s="1">
        <v>1251.1400000000001</v>
      </c>
      <c r="D422" s="1">
        <v>1267.71</v>
      </c>
      <c r="E422" s="1">
        <v>1182.5999999999999</v>
      </c>
      <c r="F422" s="1">
        <v>1205.24</v>
      </c>
      <c r="G422" s="2">
        <f t="shared" si="23"/>
        <v>1.5186150230989336E-2</v>
      </c>
      <c r="H422" s="2">
        <f t="shared" si="24"/>
        <v>0.30793085522738539</v>
      </c>
      <c r="I422" s="1">
        <v>19</v>
      </c>
    </row>
    <row r="423" spans="2:9" x14ac:dyDescent="0.25">
      <c r="B423" s="3">
        <v>41640</v>
      </c>
      <c r="C423" s="1">
        <v>1205.3599999999999</v>
      </c>
      <c r="D423" s="1">
        <v>1278.56</v>
      </c>
      <c r="E423" s="1">
        <v>1203.21</v>
      </c>
      <c r="F423" s="1">
        <v>1242.48</v>
      </c>
      <c r="G423" s="2">
        <f t="shared" si="23"/>
        <v>6.2512444414946508E-2</v>
      </c>
      <c r="H423" s="2">
        <f t="shared" si="24"/>
        <v>0.30295889290995864</v>
      </c>
      <c r="I423" s="1">
        <f>D423-E423</f>
        <v>75.349999999999909</v>
      </c>
    </row>
    <row r="424" spans="2:9" x14ac:dyDescent="0.25">
      <c r="B424" s="3">
        <v>41671</v>
      </c>
      <c r="C424" s="1">
        <v>1243.7</v>
      </c>
      <c r="D424" s="1">
        <v>1345.24</v>
      </c>
      <c r="E424" s="1">
        <v>1240.8699999999999</v>
      </c>
      <c r="F424" s="1">
        <v>1327.56</v>
      </c>
      <c r="G424" s="2">
        <f t="shared" si="23"/>
        <v>8.3918951515638912E-2</v>
      </c>
      <c r="H424" s="2">
        <f t="shared" si="24"/>
        <v>0.27591162319574575</v>
      </c>
      <c r="I424" s="1">
        <f>D424-E424</f>
        <v>104.37000000000012</v>
      </c>
    </row>
    <row r="425" spans="2:9" x14ac:dyDescent="0.25">
      <c r="B425" s="3">
        <v>41699</v>
      </c>
      <c r="C425" s="1">
        <v>1325.76</v>
      </c>
      <c r="D425" s="1">
        <v>1391.76</v>
      </c>
      <c r="E425" s="1">
        <v>1282.4000000000001</v>
      </c>
      <c r="F425" s="1">
        <v>1283.6500000000001</v>
      </c>
      <c r="G425" s="2">
        <f t="shared" si="23"/>
        <v>1.4331402365435675E-2</v>
      </c>
      <c r="H425" s="2">
        <f t="shared" si="24"/>
        <v>0.26648190722136483</v>
      </c>
      <c r="I425" s="1">
        <v>19</v>
      </c>
    </row>
    <row r="426" spans="2:9" x14ac:dyDescent="0.25">
      <c r="B426" s="3">
        <v>41730</v>
      </c>
      <c r="C426" s="1">
        <v>1283.77</v>
      </c>
      <c r="D426" s="1">
        <v>1330.99</v>
      </c>
      <c r="E426" s="1">
        <v>1268.51</v>
      </c>
      <c r="F426" s="1">
        <v>1291.1600000000001</v>
      </c>
      <c r="G426" s="2">
        <f t="shared" si="23"/>
        <v>4.8669154131970697E-2</v>
      </c>
      <c r="H426" s="2">
        <f t="shared" si="24"/>
        <v>0.20802823293526335</v>
      </c>
      <c r="I426" s="1">
        <f>D426-E426</f>
        <v>62.480000000000018</v>
      </c>
    </row>
    <row r="427" spans="2:9" x14ac:dyDescent="0.25">
      <c r="B427" s="3">
        <v>41760</v>
      </c>
      <c r="C427" s="1">
        <v>1291.3599999999999</v>
      </c>
      <c r="D427" s="1">
        <v>1315.43</v>
      </c>
      <c r="E427" s="1">
        <v>1242.18</v>
      </c>
      <c r="F427" s="1">
        <v>1250.43</v>
      </c>
      <c r="G427" s="2">
        <f t="shared" si="23"/>
        <v>5.6723144591748237E-2</v>
      </c>
      <c r="H427" s="2">
        <f t="shared" si="24"/>
        <v>0.18220271808840266</v>
      </c>
      <c r="I427" s="1">
        <f>D427-E427</f>
        <v>73.25</v>
      </c>
    </row>
    <row r="428" spans="2:9" x14ac:dyDescent="0.25">
      <c r="B428" s="3">
        <v>41791</v>
      </c>
      <c r="C428" s="1">
        <v>1249.2</v>
      </c>
      <c r="D428" s="1">
        <v>1329.32</v>
      </c>
      <c r="E428" s="1">
        <v>1240.6099999999999</v>
      </c>
      <c r="F428" s="1">
        <v>1327.04</v>
      </c>
      <c r="G428" s="2">
        <f t="shared" si="23"/>
        <v>1.5209734229907139E-2</v>
      </c>
      <c r="H428" s="2">
        <f t="shared" si="24"/>
        <v>0.20351232965606758</v>
      </c>
      <c r="I428" s="1">
        <v>19</v>
      </c>
    </row>
    <row r="429" spans="2:9" x14ac:dyDescent="0.25">
      <c r="B429" s="3">
        <v>41821</v>
      </c>
      <c r="C429" s="1">
        <v>1327.26</v>
      </c>
      <c r="D429" s="1">
        <v>1344.81</v>
      </c>
      <c r="E429" s="1">
        <v>1280.74</v>
      </c>
      <c r="F429" s="1">
        <v>1282.48</v>
      </c>
      <c r="G429" s="2">
        <f t="shared" si="23"/>
        <v>4.8272380694061402E-2</v>
      </c>
      <c r="H429" s="2">
        <f t="shared" si="24"/>
        <v>0.18942671408185924</v>
      </c>
      <c r="I429" s="1">
        <f t="shared" ref="I429:I435" si="25">D429-E429</f>
        <v>64.069999999999936</v>
      </c>
    </row>
    <row r="430" spans="2:9" x14ac:dyDescent="0.25">
      <c r="B430" s="3">
        <v>41852</v>
      </c>
      <c r="C430" s="1">
        <v>1282.23</v>
      </c>
      <c r="D430" s="1">
        <v>1322.34</v>
      </c>
      <c r="E430" s="1">
        <v>1272.7</v>
      </c>
      <c r="F430" s="1">
        <v>1287.02</v>
      </c>
      <c r="G430" s="2">
        <f t="shared" si="23"/>
        <v>3.8713803295820463E-2</v>
      </c>
      <c r="H430" s="2">
        <f t="shared" si="24"/>
        <v>0.16779198391035779</v>
      </c>
      <c r="I430" s="1">
        <f t="shared" si="25"/>
        <v>49.639999999999873</v>
      </c>
    </row>
    <row r="431" spans="2:9" x14ac:dyDescent="0.25">
      <c r="B431" s="3">
        <v>41883</v>
      </c>
      <c r="C431" s="1">
        <v>1286.8800000000001</v>
      </c>
      <c r="D431" s="1">
        <v>1287.3</v>
      </c>
      <c r="E431" s="1">
        <v>1204.54</v>
      </c>
      <c r="F431" s="1">
        <v>1207.94</v>
      </c>
      <c r="G431" s="2">
        <f t="shared" si="23"/>
        <v>6.4310580629118472E-2</v>
      </c>
      <c r="H431" s="2">
        <f t="shared" si="24"/>
        <v>0.15742887249736573</v>
      </c>
      <c r="I431" s="1">
        <f t="shared" si="25"/>
        <v>82.759999999999991</v>
      </c>
    </row>
    <row r="432" spans="2:9" x14ac:dyDescent="0.25">
      <c r="B432" s="3">
        <v>41913</v>
      </c>
      <c r="C432" s="1">
        <v>1207.97</v>
      </c>
      <c r="D432" s="1">
        <v>1254.78</v>
      </c>
      <c r="E432" s="1">
        <v>1161.3699999999999</v>
      </c>
      <c r="F432" s="1">
        <v>1172.51</v>
      </c>
      <c r="G432" s="2">
        <f t="shared" si="23"/>
        <v>7.7328079339718761E-2</v>
      </c>
      <c r="H432" s="2">
        <f t="shared" si="24"/>
        <v>0.17416843060175394</v>
      </c>
      <c r="I432" s="1">
        <f t="shared" si="25"/>
        <v>93.410000000000082</v>
      </c>
    </row>
    <row r="433" spans="2:9" x14ac:dyDescent="0.25">
      <c r="B433" s="3">
        <v>41944</v>
      </c>
      <c r="C433" s="1">
        <v>1170.8499999999999</v>
      </c>
      <c r="D433" s="1">
        <v>1207.1500000000001</v>
      </c>
      <c r="E433" s="1">
        <v>1132.01</v>
      </c>
      <c r="F433" s="1">
        <v>1166.93</v>
      </c>
      <c r="G433" s="2">
        <f t="shared" si="23"/>
        <v>6.4175598923858823E-2</v>
      </c>
      <c r="H433" s="2">
        <f t="shared" si="24"/>
        <v>0.20761065907892001</v>
      </c>
      <c r="I433" s="1">
        <f t="shared" si="25"/>
        <v>75.1400000000001</v>
      </c>
    </row>
    <row r="434" spans="2:9" x14ac:dyDescent="0.25">
      <c r="B434" s="3">
        <v>41974</v>
      </c>
      <c r="C434" s="1">
        <v>1167.1300000000001</v>
      </c>
      <c r="D434" s="1">
        <v>1237.98</v>
      </c>
      <c r="E434" s="1">
        <v>1142.67</v>
      </c>
      <c r="F434" s="1">
        <v>1184.03</v>
      </c>
      <c r="G434" s="2">
        <f t="shared" si="23"/>
        <v>8.1661854292152489E-2</v>
      </c>
      <c r="H434" s="2">
        <f t="shared" si="24"/>
        <v>0.21549578549147144</v>
      </c>
      <c r="I434" s="1">
        <f t="shared" si="25"/>
        <v>95.309999999999945</v>
      </c>
    </row>
    <row r="435" spans="2:9" x14ac:dyDescent="0.25">
      <c r="B435" s="3">
        <v>42005</v>
      </c>
      <c r="C435" s="1">
        <v>1184.01</v>
      </c>
      <c r="D435" s="1">
        <v>1306.1099999999999</v>
      </c>
      <c r="E435" s="1">
        <v>1167.94</v>
      </c>
      <c r="F435" s="1">
        <v>1283.1500000000001</v>
      </c>
      <c r="G435" s="2">
        <f t="shared" si="23"/>
        <v>0.11669664952154107</v>
      </c>
      <c r="H435" s="2">
        <f t="shared" si="24"/>
        <v>0.20885261719064083</v>
      </c>
      <c r="I435" s="1">
        <f t="shared" si="25"/>
        <v>138.16999999999985</v>
      </c>
    </row>
    <row r="436" spans="2:9" x14ac:dyDescent="0.25">
      <c r="B436" s="3">
        <v>42036</v>
      </c>
      <c r="C436" s="1">
        <v>1284.4000000000001</v>
      </c>
      <c r="D436" s="1">
        <v>1284.83</v>
      </c>
      <c r="E436" s="1">
        <v>1190.69</v>
      </c>
      <c r="F436" s="1">
        <v>1212.8699999999999</v>
      </c>
      <c r="G436" s="2">
        <f t="shared" si="23"/>
        <v>1.4792899408284023E-2</v>
      </c>
      <c r="H436" s="2">
        <f t="shared" si="24"/>
        <v>0.19592535602220612</v>
      </c>
      <c r="I436" s="1">
        <v>19</v>
      </c>
    </row>
    <row r="437" spans="2:9" x14ac:dyDescent="0.25">
      <c r="B437" s="3">
        <v>42064</v>
      </c>
      <c r="C437" s="1">
        <v>1212.94</v>
      </c>
      <c r="D437" s="1">
        <v>1223.0999999999999</v>
      </c>
      <c r="E437" s="1">
        <v>1143.1400000000001</v>
      </c>
      <c r="F437" s="1">
        <v>1183.26</v>
      </c>
      <c r="G437" s="2">
        <f t="shared" si="23"/>
        <v>6.5922469371939088E-2</v>
      </c>
      <c r="H437" s="2">
        <f t="shared" si="24"/>
        <v>0.16576177975805631</v>
      </c>
      <c r="I437" s="1">
        <f>D437-E437</f>
        <v>79.959999999999809</v>
      </c>
    </row>
    <row r="438" spans="2:9" x14ac:dyDescent="0.25">
      <c r="B438" s="3">
        <v>42095</v>
      </c>
      <c r="C438" s="1">
        <v>1182.69</v>
      </c>
      <c r="D438" s="1">
        <v>1223.94</v>
      </c>
      <c r="E438" s="1">
        <v>1175.1099999999999</v>
      </c>
      <c r="F438" s="1">
        <v>1184.1300000000001</v>
      </c>
      <c r="G438" s="2">
        <f t="shared" si="23"/>
        <v>4.128723503200344E-2</v>
      </c>
      <c r="H438" s="2">
        <f t="shared" si="24"/>
        <v>0.1647875108412836</v>
      </c>
      <c r="I438" s="1">
        <f>D438-E438</f>
        <v>48.830000000000155</v>
      </c>
    </row>
    <row r="439" spans="2:9" x14ac:dyDescent="0.25">
      <c r="B439" s="3">
        <v>42125</v>
      </c>
      <c r="C439" s="1">
        <v>1184.17</v>
      </c>
      <c r="D439" s="1">
        <v>1232.1199999999999</v>
      </c>
      <c r="E439" s="1">
        <v>1170.32</v>
      </c>
      <c r="F439" s="1">
        <v>1190.02</v>
      </c>
      <c r="G439" s="2">
        <f t="shared" si="23"/>
        <v>1.6044993539778916E-2</v>
      </c>
      <c r="H439" s="2">
        <f t="shared" si="24"/>
        <v>0.17034902337495994</v>
      </c>
      <c r="I439" s="1">
        <v>19</v>
      </c>
    </row>
    <row r="440" spans="2:9" x14ac:dyDescent="0.25">
      <c r="B440" s="3">
        <v>42156</v>
      </c>
      <c r="C440" s="1">
        <v>1190.32</v>
      </c>
      <c r="D440" s="1">
        <v>1205.49</v>
      </c>
      <c r="E440" s="1">
        <v>1162.82</v>
      </c>
      <c r="F440" s="1">
        <v>1172</v>
      </c>
      <c r="G440" s="2">
        <f t="shared" si="23"/>
        <v>3.584750319241891E-2</v>
      </c>
      <c r="H440" s="2">
        <f t="shared" si="24"/>
        <v>0.16033030453716676</v>
      </c>
      <c r="I440" s="1">
        <f>D440-E440</f>
        <v>42.670000000000073</v>
      </c>
    </row>
    <row r="441" spans="2:9" x14ac:dyDescent="0.25">
      <c r="B441" s="3">
        <v>42186</v>
      </c>
      <c r="C441" s="1">
        <v>1172.03</v>
      </c>
      <c r="D441" s="1">
        <v>1176.8499999999999</v>
      </c>
      <c r="E441" s="1">
        <v>1077.46</v>
      </c>
      <c r="F441" s="1">
        <v>1095.1099999999999</v>
      </c>
      <c r="G441" s="2">
        <f t="shared" si="23"/>
        <v>8.4801583577212084E-2</v>
      </c>
      <c r="H441" s="2">
        <f t="shared" si="24"/>
        <v>0.19097977741902769</v>
      </c>
      <c r="I441" s="1">
        <f>D441-E441</f>
        <v>99.389999999999873</v>
      </c>
    </row>
    <row r="442" spans="2:9" x14ac:dyDescent="0.25">
      <c r="B442" s="3">
        <v>42217</v>
      </c>
      <c r="C442" s="1">
        <v>1095.3399999999999</v>
      </c>
      <c r="D442" s="1">
        <v>1169.33</v>
      </c>
      <c r="E442" s="1">
        <v>1081</v>
      </c>
      <c r="F442" s="1">
        <v>1134.68</v>
      </c>
      <c r="G442" s="2">
        <f t="shared" si="23"/>
        <v>1.7346212135044829E-2</v>
      </c>
      <c r="H442" s="2">
        <f t="shared" si="24"/>
        <v>0.17767779435533992</v>
      </c>
      <c r="I442" s="1">
        <v>19</v>
      </c>
    </row>
    <row r="443" spans="2:9" x14ac:dyDescent="0.25">
      <c r="B443" s="3">
        <v>42248</v>
      </c>
      <c r="C443" s="1">
        <v>1134.6099999999999</v>
      </c>
      <c r="D443" s="1">
        <v>1156.53</v>
      </c>
      <c r="E443" s="1">
        <v>1098.83</v>
      </c>
      <c r="F443" s="1">
        <v>1114.68</v>
      </c>
      <c r="G443" s="2">
        <f t="shared" si="23"/>
        <v>5.085447863142406E-2</v>
      </c>
      <c r="H443" s="2">
        <f t="shared" si="24"/>
        <v>0.18928450209856193</v>
      </c>
      <c r="I443" s="1">
        <f>D443-E443</f>
        <v>57.700000000000045</v>
      </c>
    </row>
    <row r="444" spans="2:9" x14ac:dyDescent="0.25">
      <c r="B444" s="3">
        <v>42278</v>
      </c>
      <c r="C444" s="1">
        <v>1114.48</v>
      </c>
      <c r="D444" s="1">
        <v>1191.3699999999999</v>
      </c>
      <c r="E444" s="1">
        <v>1104.69</v>
      </c>
      <c r="F444" s="1">
        <v>1141.8</v>
      </c>
      <c r="G444" s="2">
        <f t="shared" si="23"/>
        <v>7.7776182614313252E-2</v>
      </c>
      <c r="H444" s="2">
        <f t="shared" si="24"/>
        <v>0.19528547636332569</v>
      </c>
      <c r="I444" s="1">
        <f>D444-E444</f>
        <v>86.679999999999836</v>
      </c>
    </row>
    <row r="445" spans="2:9" x14ac:dyDescent="0.25">
      <c r="B445" s="3">
        <v>42309</v>
      </c>
      <c r="C445" s="1">
        <v>1141.82</v>
      </c>
      <c r="D445" s="1">
        <v>1142.8399999999999</v>
      </c>
      <c r="E445" s="1">
        <v>1052.75</v>
      </c>
      <c r="F445" s="1">
        <v>1064.24</v>
      </c>
      <c r="G445" s="2">
        <f t="shared" si="23"/>
        <v>7.8900352069503008E-2</v>
      </c>
      <c r="H445" s="2">
        <f t="shared" si="24"/>
        <v>0.21707950271178006</v>
      </c>
      <c r="I445" s="1">
        <f>D445-E445</f>
        <v>90.089999999999918</v>
      </c>
    </row>
    <row r="446" spans="2:9" x14ac:dyDescent="0.25">
      <c r="B446" s="3">
        <v>42339</v>
      </c>
      <c r="C446" s="1">
        <v>1064.51</v>
      </c>
      <c r="D446" s="1">
        <v>1088.79</v>
      </c>
      <c r="E446" s="1">
        <v>1046.27</v>
      </c>
      <c r="F446" s="1">
        <v>1061.17</v>
      </c>
      <c r="G446" s="2">
        <f t="shared" si="23"/>
        <v>3.9943260279377349E-2</v>
      </c>
      <c r="H446" s="2">
        <f t="shared" si="24"/>
        <v>0.21945760593238225</v>
      </c>
      <c r="I446" s="1">
        <f>D446-E446</f>
        <v>42.519999999999982</v>
      </c>
    </row>
    <row r="447" spans="2:9" x14ac:dyDescent="0.25">
      <c r="B447" s="3">
        <v>42370</v>
      </c>
      <c r="C447" s="1">
        <v>1061.6600000000001</v>
      </c>
      <c r="D447" s="1">
        <v>1127.94</v>
      </c>
      <c r="E447" s="1">
        <v>1061.6099999999999</v>
      </c>
      <c r="F447" s="1">
        <v>1118</v>
      </c>
      <c r="G447" s="2">
        <f t="shared" si="23"/>
        <v>6.2477629372869041E-2</v>
      </c>
      <c r="H447" s="2">
        <f t="shared" si="24"/>
        <v>0.18573653067580187</v>
      </c>
      <c r="I447" s="1">
        <f>D447-E447</f>
        <v>66.330000000000155</v>
      </c>
    </row>
    <row r="448" spans="2:9" x14ac:dyDescent="0.25">
      <c r="B448" s="3">
        <v>42401</v>
      </c>
      <c r="C448" s="1">
        <v>1117.54</v>
      </c>
      <c r="D448" s="1">
        <v>1261.94</v>
      </c>
      <c r="E448" s="1">
        <v>1115.76</v>
      </c>
      <c r="F448" s="1">
        <v>1238.3</v>
      </c>
      <c r="G448" s="2">
        <f t="shared" si="23"/>
        <v>1.700162857705317E-2</v>
      </c>
      <c r="H448" s="2">
        <f t="shared" si="24"/>
        <v>0.17780764093854606</v>
      </c>
      <c r="I448" s="1">
        <v>19</v>
      </c>
    </row>
    <row r="449" spans="2:9" x14ac:dyDescent="0.25">
      <c r="B449" s="3">
        <v>42430</v>
      </c>
      <c r="C449" s="1">
        <v>1238.27</v>
      </c>
      <c r="D449" s="1">
        <v>1282.68</v>
      </c>
      <c r="E449" s="1">
        <v>1208.33</v>
      </c>
      <c r="F449" s="1">
        <v>1232.3599999999999</v>
      </c>
      <c r="G449" s="2">
        <f t="shared" si="23"/>
        <v>6.0043447713342114E-2</v>
      </c>
      <c r="H449" s="2">
        <f t="shared" si="24"/>
        <v>0.19989177214654733</v>
      </c>
      <c r="I449" s="1">
        <f>D449-E449</f>
        <v>74.350000000000136</v>
      </c>
    </row>
    <row r="450" spans="2:9" x14ac:dyDescent="0.25">
      <c r="B450" s="3">
        <v>42461</v>
      </c>
      <c r="C450" s="1">
        <v>1232.42</v>
      </c>
      <c r="D450" s="1">
        <v>1296.47</v>
      </c>
      <c r="E450" s="1">
        <v>1209.08</v>
      </c>
      <c r="F450" s="1">
        <v>1292.72</v>
      </c>
      <c r="G450" s="2">
        <f t="shared" si="23"/>
        <v>7.0909267944369692E-2</v>
      </c>
      <c r="H450" s="2">
        <f t="shared" si="24"/>
        <v>0.2112872307185624</v>
      </c>
      <c r="I450" s="1">
        <f>D450-E450</f>
        <v>87.3900000000001</v>
      </c>
    </row>
    <row r="451" spans="2:9" x14ac:dyDescent="0.25">
      <c r="B451" s="3">
        <v>42491</v>
      </c>
      <c r="C451" s="1">
        <v>1293.18</v>
      </c>
      <c r="D451" s="1">
        <v>1303.51</v>
      </c>
      <c r="E451" s="1">
        <v>1205.68</v>
      </c>
      <c r="F451" s="1">
        <v>1214.5999999999999</v>
      </c>
      <c r="G451" s="2">
        <f t="shared" ref="G451:G514" si="26">I451/C451</f>
        <v>1.4692463539491794E-2</v>
      </c>
      <c r="H451" s="2">
        <f t="shared" si="24"/>
        <v>0.21610995362591573</v>
      </c>
      <c r="I451" s="1">
        <v>19</v>
      </c>
    </row>
    <row r="452" spans="2:9" x14ac:dyDescent="0.25">
      <c r="B452" s="3">
        <v>42522</v>
      </c>
      <c r="C452" s="1">
        <v>1213.68</v>
      </c>
      <c r="D452" s="1">
        <v>1357.51</v>
      </c>
      <c r="E452" s="1">
        <v>1205.97</v>
      </c>
      <c r="F452" s="1">
        <v>1321.52</v>
      </c>
      <c r="G452" s="2">
        <f t="shared" si="26"/>
        <v>0.12485993012985297</v>
      </c>
      <c r="H452" s="2">
        <f t="shared" si="24"/>
        <v>0.26555634241444331</v>
      </c>
      <c r="I452" s="1">
        <f>D452-E452</f>
        <v>151.53999999999996</v>
      </c>
    </row>
    <row r="453" spans="2:9" x14ac:dyDescent="0.25">
      <c r="B453" s="3">
        <v>42552</v>
      </c>
      <c r="C453" s="1">
        <v>1322.07</v>
      </c>
      <c r="D453" s="1">
        <v>1374.91</v>
      </c>
      <c r="E453" s="1">
        <v>1310.84</v>
      </c>
      <c r="F453" s="1">
        <v>1350.77</v>
      </c>
      <c r="G453" s="2">
        <f t="shared" si="26"/>
        <v>4.846188174604988E-2</v>
      </c>
      <c r="H453" s="2">
        <f t="shared" si="24"/>
        <v>0.30003469242427022</v>
      </c>
      <c r="I453" s="1">
        <f>D453-E453</f>
        <v>64.070000000000164</v>
      </c>
    </row>
    <row r="454" spans="2:9" x14ac:dyDescent="0.25">
      <c r="B454" s="3">
        <v>42583</v>
      </c>
      <c r="C454" s="1">
        <v>1348.74</v>
      </c>
      <c r="D454" s="1">
        <v>1366.95</v>
      </c>
      <c r="E454" s="1">
        <v>1305.32</v>
      </c>
      <c r="F454" s="1">
        <v>1308.5899999999999</v>
      </c>
      <c r="G454" s="2">
        <f t="shared" si="26"/>
        <v>1.4087222148078948E-2</v>
      </c>
      <c r="H454" s="2">
        <f t="shared" si="24"/>
        <v>0.28965018817038463</v>
      </c>
      <c r="I454" s="1">
        <v>19</v>
      </c>
    </row>
    <row r="455" spans="2:9" x14ac:dyDescent="0.25">
      <c r="B455" s="3">
        <v>42614</v>
      </c>
      <c r="C455" s="1">
        <v>1308.4100000000001</v>
      </c>
      <c r="D455" s="1">
        <v>1352.19</v>
      </c>
      <c r="E455" s="1">
        <v>1302.93</v>
      </c>
      <c r="F455" s="1">
        <v>1315.69</v>
      </c>
      <c r="G455" s="2">
        <f t="shared" si="26"/>
        <v>3.7648749245267149E-2</v>
      </c>
      <c r="H455" s="2">
        <f t="shared" si="24"/>
        <v>0.29488191802454966</v>
      </c>
      <c r="I455" s="1">
        <f t="shared" ref="I455:I460" si="27">D455-E455</f>
        <v>49.259999999999991</v>
      </c>
    </row>
    <row r="456" spans="2:9" x14ac:dyDescent="0.25">
      <c r="B456" s="3">
        <v>42644</v>
      </c>
      <c r="C456" s="1">
        <v>1317.7</v>
      </c>
      <c r="D456" s="1">
        <v>1319.28</v>
      </c>
      <c r="E456" s="1">
        <v>1242.8699999999999</v>
      </c>
      <c r="F456" s="1">
        <v>1275.99</v>
      </c>
      <c r="G456" s="2">
        <f t="shared" si="26"/>
        <v>5.7987402291872263E-2</v>
      </c>
      <c r="H456" s="2">
        <f t="shared" si="24"/>
        <v>0.28782119773694637</v>
      </c>
      <c r="I456" s="1">
        <f t="shared" si="27"/>
        <v>76.410000000000082</v>
      </c>
    </row>
    <row r="457" spans="2:9" x14ac:dyDescent="0.25">
      <c r="B457" s="3">
        <v>42675</v>
      </c>
      <c r="C457" s="1">
        <v>1276.3399999999999</v>
      </c>
      <c r="D457" s="1">
        <v>1336.14</v>
      </c>
      <c r="E457" s="1">
        <v>1171.1099999999999</v>
      </c>
      <c r="F457" s="1">
        <v>1172.58</v>
      </c>
      <c r="G457" s="2">
        <f t="shared" si="26"/>
        <v>0.12929940298039724</v>
      </c>
      <c r="H457" s="2">
        <f t="shared" si="24"/>
        <v>0.3087242017454041</v>
      </c>
      <c r="I457" s="1">
        <f t="shared" si="27"/>
        <v>165.0300000000002</v>
      </c>
    </row>
    <row r="458" spans="2:9" x14ac:dyDescent="0.25">
      <c r="B458" s="3">
        <v>42705</v>
      </c>
      <c r="C458" s="1">
        <v>1171.23</v>
      </c>
      <c r="D458" s="1">
        <v>1187.08</v>
      </c>
      <c r="E458" s="1">
        <v>1123.08</v>
      </c>
      <c r="F458" s="1">
        <v>1151.46</v>
      </c>
      <c r="G458" s="2">
        <f t="shared" si="26"/>
        <v>5.4643409065683088E-2</v>
      </c>
      <c r="H458" s="2">
        <f t="shared" si="24"/>
        <v>0.29510389390200265</v>
      </c>
      <c r="I458" s="1">
        <f t="shared" si="27"/>
        <v>64</v>
      </c>
    </row>
    <row r="459" spans="2:9" x14ac:dyDescent="0.25">
      <c r="B459" s="3">
        <v>42736</v>
      </c>
      <c r="C459" s="1">
        <v>1151.3900000000001</v>
      </c>
      <c r="D459" s="1">
        <v>1219.1099999999999</v>
      </c>
      <c r="E459" s="1">
        <v>1146.17</v>
      </c>
      <c r="F459" s="1">
        <v>1210.46</v>
      </c>
      <c r="G459" s="2">
        <f t="shared" si="26"/>
        <v>6.3349516671153835E-2</v>
      </c>
      <c r="H459" s="2">
        <f t="shared" si="24"/>
        <v>0.23189326556543846</v>
      </c>
      <c r="I459" s="1">
        <f t="shared" si="27"/>
        <v>72.939999999999827</v>
      </c>
    </row>
    <row r="460" spans="2:9" x14ac:dyDescent="0.25">
      <c r="B460" s="3">
        <v>42767</v>
      </c>
      <c r="C460" s="1">
        <v>1210.58</v>
      </c>
      <c r="D460" s="1">
        <v>1263.6400000000001</v>
      </c>
      <c r="E460" s="1">
        <v>1198.48</v>
      </c>
      <c r="F460" s="1">
        <v>1248.18</v>
      </c>
      <c r="G460" s="2">
        <f t="shared" si="26"/>
        <v>5.3825439045746735E-2</v>
      </c>
      <c r="H460" s="2">
        <f t="shared" si="24"/>
        <v>0.20337244704305213</v>
      </c>
      <c r="I460" s="1">
        <f t="shared" si="27"/>
        <v>65.160000000000082</v>
      </c>
    </row>
    <row r="461" spans="2:9" x14ac:dyDescent="0.25">
      <c r="B461" s="3">
        <v>42795</v>
      </c>
      <c r="C461" s="1">
        <v>1248.1300000000001</v>
      </c>
      <c r="D461" s="1">
        <v>1260.7</v>
      </c>
      <c r="E461" s="1">
        <v>1195.22</v>
      </c>
      <c r="F461" s="1">
        <v>1248.8499999999999</v>
      </c>
      <c r="G461" s="2">
        <f t="shared" si="26"/>
        <v>1.5222773268810139E-2</v>
      </c>
      <c r="H461" s="2">
        <f t="shared" si="24"/>
        <v>0.20433780691647338</v>
      </c>
      <c r="I461" s="1">
        <v>19</v>
      </c>
    </row>
    <row r="462" spans="2:9" x14ac:dyDescent="0.25">
      <c r="B462" s="3">
        <v>42826</v>
      </c>
      <c r="C462" s="1">
        <v>1248.8800000000001</v>
      </c>
      <c r="D462" s="1">
        <v>1294.96</v>
      </c>
      <c r="E462" s="1">
        <v>1244.5899999999999</v>
      </c>
      <c r="F462" s="1">
        <v>1267.81</v>
      </c>
      <c r="G462" s="2">
        <f t="shared" si="26"/>
        <v>4.0332137595285464E-2</v>
      </c>
      <c r="H462" s="2">
        <f t="shared" ref="H462:H525" si="28">((MAX(D451:D462))-(MIN(E451:E462)))/C451</f>
        <v>0.1947370049026432</v>
      </c>
      <c r="I462" s="1">
        <f>D462-E462</f>
        <v>50.370000000000118</v>
      </c>
    </row>
    <row r="463" spans="2:9" x14ac:dyDescent="0.25">
      <c r="B463" s="3">
        <v>42856</v>
      </c>
      <c r="C463" s="1">
        <v>1267.4000000000001</v>
      </c>
      <c r="D463" s="1">
        <v>1273.47</v>
      </c>
      <c r="E463" s="1">
        <v>1214.81</v>
      </c>
      <c r="F463" s="1">
        <v>1267.57</v>
      </c>
      <c r="G463" s="2">
        <f t="shared" si="26"/>
        <v>4.6283730471832159E-2</v>
      </c>
      <c r="H463" s="2">
        <f t="shared" si="28"/>
        <v>0.20749291411245149</v>
      </c>
      <c r="I463" s="1">
        <f>D463-E463</f>
        <v>58.660000000000082</v>
      </c>
    </row>
    <row r="464" spans="2:9" x14ac:dyDescent="0.25">
      <c r="B464" s="3">
        <v>42887</v>
      </c>
      <c r="C464" s="1">
        <v>1266.9000000000001</v>
      </c>
      <c r="D464" s="1">
        <v>1295.6500000000001</v>
      </c>
      <c r="E464" s="1">
        <v>1237.06</v>
      </c>
      <c r="F464" s="1">
        <v>1241.3599999999999</v>
      </c>
      <c r="G464" s="2">
        <f t="shared" si="26"/>
        <v>1.4997237351014285E-2</v>
      </c>
      <c r="H464" s="2">
        <f t="shared" si="28"/>
        <v>0.190481593259056</v>
      </c>
      <c r="I464" s="1">
        <v>19</v>
      </c>
    </row>
    <row r="465" spans="2:9" x14ac:dyDescent="0.25">
      <c r="B465" s="3">
        <v>42917</v>
      </c>
      <c r="C465" s="1">
        <v>1241.3499999999999</v>
      </c>
      <c r="D465" s="1">
        <v>1270.93</v>
      </c>
      <c r="E465" s="1">
        <v>1205.4100000000001</v>
      </c>
      <c r="F465" s="1">
        <v>1269.1300000000001</v>
      </c>
      <c r="G465" s="2">
        <f t="shared" si="26"/>
        <v>5.2781246223869163E-2</v>
      </c>
      <c r="H465" s="2">
        <f t="shared" si="28"/>
        <v>0.18081320343431656</v>
      </c>
      <c r="I465" s="1">
        <f>D465-E465</f>
        <v>65.519999999999982</v>
      </c>
    </row>
    <row r="466" spans="2:9" x14ac:dyDescent="0.25">
      <c r="B466" s="3">
        <v>42948</v>
      </c>
      <c r="C466" s="1">
        <v>1268.81</v>
      </c>
      <c r="D466" s="1">
        <v>1325.67</v>
      </c>
      <c r="E466" s="1">
        <v>1252.49</v>
      </c>
      <c r="F466" s="1">
        <v>1320.96</v>
      </c>
      <c r="G466" s="2">
        <f t="shared" si="26"/>
        <v>5.7676090194749466E-2</v>
      </c>
      <c r="H466" s="2">
        <f t="shared" si="28"/>
        <v>0.17510566259811536</v>
      </c>
      <c r="I466" s="1">
        <f>D466-E466</f>
        <v>73.180000000000064</v>
      </c>
    </row>
    <row r="467" spans="2:9" x14ac:dyDescent="0.25">
      <c r="B467" s="3">
        <v>42979</v>
      </c>
      <c r="C467" s="1">
        <v>1321.04</v>
      </c>
      <c r="D467" s="1">
        <v>1357.09</v>
      </c>
      <c r="E467" s="1">
        <v>1277.25</v>
      </c>
      <c r="F467" s="1">
        <v>1280.19</v>
      </c>
      <c r="G467" s="2">
        <f t="shared" si="26"/>
        <v>1.4382607642463513E-2</v>
      </c>
      <c r="H467" s="2">
        <f t="shared" si="28"/>
        <v>0.17758973969795855</v>
      </c>
      <c r="I467" s="1">
        <v>19</v>
      </c>
    </row>
    <row r="468" spans="2:9" x14ac:dyDescent="0.25">
      <c r="B468" s="3">
        <v>43009</v>
      </c>
      <c r="C468" s="1">
        <v>1277.94</v>
      </c>
      <c r="D468" s="1">
        <v>1305.72</v>
      </c>
      <c r="E468" s="1">
        <v>1260.72</v>
      </c>
      <c r="F468" s="1">
        <v>1270.92</v>
      </c>
      <c r="G468" s="2">
        <f t="shared" si="26"/>
        <v>3.5212920794403489E-2</v>
      </c>
      <c r="H468" s="2">
        <f t="shared" si="28"/>
        <v>0.18334456336085997</v>
      </c>
      <c r="I468" s="1">
        <f>D468-E468</f>
        <v>45</v>
      </c>
    </row>
    <row r="469" spans="2:9" x14ac:dyDescent="0.25">
      <c r="B469" s="3">
        <v>43040</v>
      </c>
      <c r="C469" s="1">
        <v>1270.78</v>
      </c>
      <c r="D469" s="1">
        <v>1298.7</v>
      </c>
      <c r="E469" s="1">
        <v>1266.25</v>
      </c>
      <c r="F469" s="1">
        <v>1274.5999999999999</v>
      </c>
      <c r="G469" s="2">
        <f t="shared" si="26"/>
        <v>2.5535497883189887E-2</v>
      </c>
      <c r="H469" s="2">
        <f t="shared" si="28"/>
        <v>0.1997985024290703</v>
      </c>
      <c r="I469" s="1">
        <f>D469-E469</f>
        <v>32.450000000000045</v>
      </c>
    </row>
    <row r="470" spans="2:9" x14ac:dyDescent="0.25">
      <c r="B470" s="3">
        <v>43070</v>
      </c>
      <c r="C470" s="1">
        <v>1269.8</v>
      </c>
      <c r="D470" s="1">
        <v>1307.23</v>
      </c>
      <c r="E470" s="1">
        <v>1236.54</v>
      </c>
      <c r="F470" s="1">
        <v>1302.22</v>
      </c>
      <c r="G470" s="2">
        <f t="shared" si="26"/>
        <v>5.5670184280989174E-2</v>
      </c>
      <c r="H470" s="2">
        <f t="shared" si="28"/>
        <v>0.18318727798573883</v>
      </c>
      <c r="I470" s="1">
        <f>D470-E470</f>
        <v>70.690000000000055</v>
      </c>
    </row>
    <row r="471" spans="2:9" x14ac:dyDescent="0.25">
      <c r="B471" s="3">
        <v>43101</v>
      </c>
      <c r="C471" s="1">
        <v>1302.6300000000001</v>
      </c>
      <c r="D471" s="1">
        <v>1365.68</v>
      </c>
      <c r="E471" s="1">
        <v>1302.47</v>
      </c>
      <c r="F471" s="1">
        <v>1344.63</v>
      </c>
      <c r="G471" s="2">
        <f t="shared" si="26"/>
        <v>4.8524907302917968E-2</v>
      </c>
      <c r="H471" s="2">
        <f t="shared" si="28"/>
        <v>0.14080853805613841</v>
      </c>
      <c r="I471" s="1">
        <f>D471-E471</f>
        <v>63.210000000000036</v>
      </c>
    </row>
    <row r="472" spans="2:9" x14ac:dyDescent="0.25">
      <c r="B472" s="3">
        <v>43132</v>
      </c>
      <c r="C472" s="1">
        <v>1344.77</v>
      </c>
      <c r="D472" s="1">
        <v>1361.46</v>
      </c>
      <c r="E472" s="1">
        <v>1307.0899999999999</v>
      </c>
      <c r="F472" s="1">
        <v>1317.33</v>
      </c>
      <c r="G472" s="2">
        <f t="shared" si="26"/>
        <v>4.0430705622522899E-2</v>
      </c>
      <c r="H472" s="2">
        <f t="shared" si="28"/>
        <v>0.13657231217901983</v>
      </c>
      <c r="I472" s="1">
        <f>D472-E472</f>
        <v>54.370000000000118</v>
      </c>
    </row>
    <row r="473" spans="2:9" x14ac:dyDescent="0.25">
      <c r="B473" s="3">
        <v>43160</v>
      </c>
      <c r="C473" s="1">
        <v>1318.29</v>
      </c>
      <c r="D473" s="1">
        <v>1356.12</v>
      </c>
      <c r="E473" s="1">
        <v>1303.08</v>
      </c>
      <c r="F473" s="1">
        <v>1324.58</v>
      </c>
      <c r="G473" s="2">
        <f t="shared" si="26"/>
        <v>1.4412610275432568E-2</v>
      </c>
      <c r="H473" s="2">
        <f t="shared" si="28"/>
        <v>0.12833098456216768</v>
      </c>
      <c r="I473" s="1">
        <v>19</v>
      </c>
    </row>
    <row r="474" spans="2:9" x14ac:dyDescent="0.25">
      <c r="B474" s="3">
        <v>43191</v>
      </c>
      <c r="C474" s="1">
        <v>1325.06</v>
      </c>
      <c r="D474" s="1">
        <v>1364.36</v>
      </c>
      <c r="E474" s="1">
        <v>1310.28</v>
      </c>
      <c r="F474" s="1">
        <v>1315.06</v>
      </c>
      <c r="G474" s="2">
        <f t="shared" si="26"/>
        <v>4.0813246192625184E-2</v>
      </c>
      <c r="H474" s="2">
        <f t="shared" si="28"/>
        <v>0.12645573615275366</v>
      </c>
      <c r="I474" s="1">
        <f>D474-E474</f>
        <v>54.079999999999927</v>
      </c>
    </row>
    <row r="475" spans="2:9" x14ac:dyDescent="0.25">
      <c r="B475" s="3">
        <v>43221</v>
      </c>
      <c r="C475" s="1">
        <v>1315.12</v>
      </c>
      <c r="D475" s="1">
        <v>1325.56</v>
      </c>
      <c r="E475" s="1">
        <v>1282.2</v>
      </c>
      <c r="F475" s="1">
        <v>1298.08</v>
      </c>
      <c r="G475" s="2">
        <f t="shared" si="26"/>
        <v>3.2970375326966291E-2</v>
      </c>
      <c r="H475" s="2">
        <f t="shared" si="28"/>
        <v>0.12650564369721365</v>
      </c>
      <c r="I475" s="1">
        <f>D475-E475</f>
        <v>43.3599999999999</v>
      </c>
    </row>
    <row r="476" spans="2:9" x14ac:dyDescent="0.25">
      <c r="B476" s="3">
        <v>43252</v>
      </c>
      <c r="C476" s="1">
        <v>1298.21</v>
      </c>
      <c r="D476" s="1">
        <v>1308.8900000000001</v>
      </c>
      <c r="E476" s="1">
        <v>1245.8900000000001</v>
      </c>
      <c r="F476" s="1">
        <v>1252.55</v>
      </c>
      <c r="G476" s="2">
        <f t="shared" si="26"/>
        <v>1.4635536623504671E-2</v>
      </c>
      <c r="H476" s="2">
        <f t="shared" si="28"/>
        <v>0.12910943730615862</v>
      </c>
      <c r="I476" s="1">
        <v>19</v>
      </c>
    </row>
    <row r="477" spans="2:9" x14ac:dyDescent="0.25">
      <c r="B477" s="3">
        <v>43282</v>
      </c>
      <c r="C477" s="1">
        <v>1252.52</v>
      </c>
      <c r="D477" s="1">
        <v>1265.5899999999999</v>
      </c>
      <c r="E477" s="1">
        <v>1212.1099999999999</v>
      </c>
      <c r="F477" s="1">
        <v>1223.3800000000001</v>
      </c>
      <c r="G477" s="2">
        <f t="shared" si="26"/>
        <v>4.2697920991281592E-2</v>
      </c>
      <c r="H477" s="2">
        <f t="shared" si="28"/>
        <v>0.12103467028160259</v>
      </c>
      <c r="I477" s="1">
        <f>D477-E477</f>
        <v>53.480000000000018</v>
      </c>
    </row>
    <row r="478" spans="2:9" x14ac:dyDescent="0.25">
      <c r="B478" s="3">
        <v>43313</v>
      </c>
      <c r="C478" s="1">
        <v>1223.8</v>
      </c>
      <c r="D478" s="1">
        <v>1224.45</v>
      </c>
      <c r="E478" s="1">
        <v>1160.75</v>
      </c>
      <c r="F478" s="1">
        <v>1201.1500000000001</v>
      </c>
      <c r="G478" s="2">
        <f t="shared" si="26"/>
        <v>5.2050988723647697E-2</v>
      </c>
      <c r="H478" s="2">
        <f t="shared" si="28"/>
        <v>0.15512777811421311</v>
      </c>
      <c r="I478" s="1">
        <f>D478-E478</f>
        <v>63.700000000000045</v>
      </c>
    </row>
    <row r="479" spans="2:9" x14ac:dyDescent="0.25">
      <c r="B479" s="3">
        <v>43344</v>
      </c>
      <c r="C479" s="1">
        <v>1200.8399999999999</v>
      </c>
      <c r="D479" s="1">
        <v>1212.05</v>
      </c>
      <c r="E479" s="1">
        <v>1181.06</v>
      </c>
      <c r="F479" s="1">
        <v>1191.4100000000001</v>
      </c>
      <c r="G479" s="2">
        <f t="shared" si="26"/>
        <v>1.5822257752906299E-2</v>
      </c>
      <c r="H479" s="2">
        <f t="shared" si="28"/>
        <v>0.16035964129771355</v>
      </c>
      <c r="I479" s="1">
        <v>19</v>
      </c>
    </row>
    <row r="480" spans="2:9" x14ac:dyDescent="0.25">
      <c r="B480" s="3">
        <v>43374</v>
      </c>
      <c r="C480" s="1">
        <v>1191.8499999999999</v>
      </c>
      <c r="D480" s="1">
        <v>1241.8800000000001</v>
      </c>
      <c r="E480" s="1">
        <v>1184.03</v>
      </c>
      <c r="F480" s="1">
        <v>1214.4000000000001</v>
      </c>
      <c r="G480" s="2">
        <f t="shared" si="26"/>
        <v>4.8537987162814232E-2</v>
      </c>
      <c r="H480" s="2">
        <f t="shared" si="28"/>
        <v>0.16126316120807699</v>
      </c>
      <c r="I480" s="1">
        <f t="shared" ref="I480:I485" si="29">D480-E480</f>
        <v>57.850000000000136</v>
      </c>
    </row>
    <row r="481" spans="2:9" x14ac:dyDescent="0.25">
      <c r="B481" s="3">
        <v>43405</v>
      </c>
      <c r="C481" s="1">
        <v>1214.6500000000001</v>
      </c>
      <c r="D481" s="1">
        <v>1236.8900000000001</v>
      </c>
      <c r="E481" s="1">
        <v>1196.3900000000001</v>
      </c>
      <c r="F481" s="1">
        <v>1221.71</v>
      </c>
      <c r="G481" s="2">
        <f t="shared" si="26"/>
        <v>3.334293829498209E-2</v>
      </c>
      <c r="H481" s="2">
        <f t="shared" si="28"/>
        <v>0.16138762009765323</v>
      </c>
      <c r="I481" s="1">
        <f t="shared" si="29"/>
        <v>40.5</v>
      </c>
    </row>
    <row r="482" spans="2:9" x14ac:dyDescent="0.25">
      <c r="B482" s="3">
        <v>43435</v>
      </c>
      <c r="C482" s="1">
        <v>1221.4100000000001</v>
      </c>
      <c r="D482" s="1">
        <v>1283.79</v>
      </c>
      <c r="E482" s="1">
        <v>1221.3</v>
      </c>
      <c r="F482" s="1">
        <v>1282.3599999999999</v>
      </c>
      <c r="G482" s="2">
        <f t="shared" si="26"/>
        <v>5.1162181413284651E-2</v>
      </c>
      <c r="H482" s="2">
        <f t="shared" si="28"/>
        <v>0.15732019069114025</v>
      </c>
      <c r="I482" s="1">
        <f t="shared" si="29"/>
        <v>62.490000000000009</v>
      </c>
    </row>
    <row r="483" spans="2:9" x14ac:dyDescent="0.25">
      <c r="B483" s="3">
        <v>43466</v>
      </c>
      <c r="C483" s="1">
        <v>1282.6199999999999</v>
      </c>
      <c r="D483" s="1">
        <v>1325.73</v>
      </c>
      <c r="E483" s="1">
        <v>1276.8399999999999</v>
      </c>
      <c r="F483" s="1">
        <v>1320.87</v>
      </c>
      <c r="G483" s="2">
        <f t="shared" si="26"/>
        <v>3.8117291169637232E-2</v>
      </c>
      <c r="H483" s="2">
        <f t="shared" si="28"/>
        <v>0.15140879109438782</v>
      </c>
      <c r="I483" s="1">
        <f t="shared" si="29"/>
        <v>48.8900000000001</v>
      </c>
    </row>
    <row r="484" spans="2:9" x14ac:dyDescent="0.25">
      <c r="B484" s="3">
        <v>43497</v>
      </c>
      <c r="C484" s="1">
        <v>1319.6</v>
      </c>
      <c r="D484" s="1">
        <v>1346.45</v>
      </c>
      <c r="E484" s="1">
        <v>1302.6199999999999</v>
      </c>
      <c r="F484" s="1">
        <v>1313.06</v>
      </c>
      <c r="G484" s="2">
        <f t="shared" si="26"/>
        <v>3.3214610488026791E-2</v>
      </c>
      <c r="H484" s="2">
        <f t="shared" si="28"/>
        <v>0.15445008306214861</v>
      </c>
      <c r="I484" s="1">
        <f t="shared" si="29"/>
        <v>43.830000000000155</v>
      </c>
    </row>
    <row r="485" spans="2:9" x14ac:dyDescent="0.25">
      <c r="B485" s="3">
        <v>43525</v>
      </c>
      <c r="C485" s="1">
        <v>1313.27</v>
      </c>
      <c r="D485" s="1">
        <v>1323.61</v>
      </c>
      <c r="E485" s="1">
        <v>1282.02</v>
      </c>
      <c r="F485" s="1">
        <v>1291.99</v>
      </c>
      <c r="G485" s="2">
        <f t="shared" si="26"/>
        <v>3.1669039877557488E-2</v>
      </c>
      <c r="H485" s="2">
        <f t="shared" si="28"/>
        <v>0.15366096629586579</v>
      </c>
      <c r="I485" s="1">
        <f t="shared" si="29"/>
        <v>41.589999999999918</v>
      </c>
    </row>
    <row r="486" spans="2:9" x14ac:dyDescent="0.25">
      <c r="B486" s="3">
        <v>43556</v>
      </c>
      <c r="C486" s="1">
        <v>1293.0899999999999</v>
      </c>
      <c r="D486" s="1">
        <v>1310.17</v>
      </c>
      <c r="E486" s="1">
        <v>1266.6099999999999</v>
      </c>
      <c r="F486" s="1">
        <v>1283.58</v>
      </c>
      <c r="G486" s="2">
        <f t="shared" si="26"/>
        <v>1.4693486145589248E-2</v>
      </c>
      <c r="H486" s="2">
        <f t="shared" si="28"/>
        <v>0.14120384451608983</v>
      </c>
      <c r="I486" s="1">
        <v>19</v>
      </c>
    </row>
    <row r="487" spans="2:9" x14ac:dyDescent="0.25">
      <c r="B487" s="3">
        <v>43586</v>
      </c>
      <c r="C487" s="1">
        <v>1283.21</v>
      </c>
      <c r="D487" s="1">
        <v>1311.4</v>
      </c>
      <c r="E487" s="1">
        <v>1266.76</v>
      </c>
      <c r="F487" s="1">
        <v>1305.44</v>
      </c>
      <c r="G487" s="2">
        <f t="shared" si="26"/>
        <v>3.4787758823575328E-2</v>
      </c>
      <c r="H487" s="2">
        <f t="shared" si="28"/>
        <v>0.14304311320972726</v>
      </c>
      <c r="I487" s="1">
        <f>D487-E487</f>
        <v>44.6400000000001</v>
      </c>
    </row>
    <row r="488" spans="2:9" x14ac:dyDescent="0.25">
      <c r="B488" s="3">
        <v>43617</v>
      </c>
      <c r="C488" s="1">
        <v>1308.3900000000001</v>
      </c>
      <c r="D488" s="1">
        <v>1438.43</v>
      </c>
      <c r="E488" s="1">
        <v>1306.3</v>
      </c>
      <c r="F488" s="1">
        <v>1409.34</v>
      </c>
      <c r="G488" s="2">
        <f t="shared" si="26"/>
        <v>0.10098670885592224</v>
      </c>
      <c r="H488" s="2">
        <f t="shared" si="28"/>
        <v>0.22169705872960119</v>
      </c>
      <c r="I488" s="1">
        <f>D488-E488</f>
        <v>132.13000000000011</v>
      </c>
    </row>
    <row r="489" spans="2:9" x14ac:dyDescent="0.25">
      <c r="B489" s="3">
        <v>43647</v>
      </c>
      <c r="C489" s="1">
        <v>1411.29</v>
      </c>
      <c r="D489" s="1">
        <v>1450.65</v>
      </c>
      <c r="E489" s="1">
        <v>1378.6</v>
      </c>
      <c r="F489" s="1">
        <v>1412.08</v>
      </c>
      <c r="G489" s="2">
        <f t="shared" si="26"/>
        <v>1.3462860220082336E-2</v>
      </c>
      <c r="H489" s="2">
        <f t="shared" si="28"/>
        <v>0.23688511194639655</v>
      </c>
      <c r="I489" s="1">
        <v>19</v>
      </c>
    </row>
    <row r="490" spans="2:9" x14ac:dyDescent="0.25">
      <c r="B490" s="3">
        <v>43678</v>
      </c>
      <c r="C490" s="1">
        <v>1412.15</v>
      </c>
      <c r="D490" s="1">
        <v>1552.65</v>
      </c>
      <c r="E490" s="1">
        <v>1401.3</v>
      </c>
      <c r="F490" s="1">
        <v>1520.46</v>
      </c>
      <c r="G490" s="2">
        <f t="shared" si="26"/>
        <v>0.10717699961052306</v>
      </c>
      <c r="H490" s="2">
        <f t="shared" si="28"/>
        <v>0.30944172412644494</v>
      </c>
      <c r="I490" s="1">
        <f>D490-E490</f>
        <v>151.35000000000014</v>
      </c>
    </row>
    <row r="491" spans="2:9" x14ac:dyDescent="0.25">
      <c r="B491" s="3">
        <v>43709</v>
      </c>
      <c r="C491" s="1">
        <v>1521.17</v>
      </c>
      <c r="D491" s="1">
        <v>1556.11</v>
      </c>
      <c r="E491" s="1">
        <v>1465.83</v>
      </c>
      <c r="F491" s="1">
        <v>1472.74</v>
      </c>
      <c r="G491" s="2">
        <f t="shared" si="26"/>
        <v>5.9349053688936781E-2</v>
      </c>
      <c r="H491" s="2">
        <f t="shared" si="28"/>
        <v>0.31218693627553801</v>
      </c>
      <c r="I491" s="1">
        <f>D491-E491</f>
        <v>90.279999999999973</v>
      </c>
    </row>
    <row r="492" spans="2:9" x14ac:dyDescent="0.25">
      <c r="B492" s="3">
        <v>43739</v>
      </c>
      <c r="C492" s="1">
        <v>1472.62</v>
      </c>
      <c r="D492" s="1">
        <v>1516.65</v>
      </c>
      <c r="E492" s="1">
        <v>1456.64</v>
      </c>
      <c r="F492" s="1">
        <v>1512.4</v>
      </c>
      <c r="G492" s="2">
        <f t="shared" si="26"/>
        <v>1.2902174355909875E-2</v>
      </c>
      <c r="H492" s="2">
        <f t="shared" si="28"/>
        <v>0.29615115465360375</v>
      </c>
      <c r="I492" s="1">
        <v>19</v>
      </c>
    </row>
    <row r="493" spans="2:9" x14ac:dyDescent="0.25">
      <c r="B493" s="3">
        <v>43770</v>
      </c>
      <c r="C493" s="1">
        <v>1512.49</v>
      </c>
      <c r="D493" s="1">
        <v>1514.29</v>
      </c>
      <c r="E493" s="1">
        <v>1446.68</v>
      </c>
      <c r="F493" s="1">
        <v>1463.01</v>
      </c>
      <c r="G493" s="2">
        <f t="shared" si="26"/>
        <v>4.4701121990889131E-2</v>
      </c>
      <c r="H493" s="2">
        <f t="shared" si="28"/>
        <v>0.27411761816261526</v>
      </c>
      <c r="I493" s="1">
        <f>D493-E493</f>
        <v>67.6099999999999</v>
      </c>
    </row>
    <row r="494" spans="2:9" x14ac:dyDescent="0.25">
      <c r="B494" s="3">
        <v>43800</v>
      </c>
      <c r="C494" s="1">
        <v>1463.66</v>
      </c>
      <c r="D494" s="1">
        <v>1524.48</v>
      </c>
      <c r="E494" s="1">
        <v>1454.2</v>
      </c>
      <c r="F494" s="1">
        <v>1516.97</v>
      </c>
      <c r="G494" s="2">
        <f t="shared" si="26"/>
        <v>4.8016615880737308E-2</v>
      </c>
      <c r="H494" s="2">
        <f t="shared" si="28"/>
        <v>0.22570987509940593</v>
      </c>
      <c r="I494" s="1">
        <f>D494-E494</f>
        <v>70.279999999999973</v>
      </c>
    </row>
    <row r="495" spans="2:9" x14ac:dyDescent="0.25">
      <c r="B495" s="3">
        <v>43831</v>
      </c>
      <c r="C495" s="1">
        <v>1517</v>
      </c>
      <c r="D495" s="1">
        <v>1609.12</v>
      </c>
      <c r="E495" s="1">
        <v>1517</v>
      </c>
      <c r="F495" s="1">
        <v>1588.65</v>
      </c>
      <c r="G495" s="2">
        <f t="shared" si="26"/>
        <v>6.0725115359261631E-2</v>
      </c>
      <c r="H495" s="2">
        <f t="shared" si="28"/>
        <v>0.25955592603819339</v>
      </c>
      <c r="I495" s="1">
        <f>D495-E495</f>
        <v>92.119999999999891</v>
      </c>
    </row>
    <row r="496" spans="2:9" x14ac:dyDescent="0.25">
      <c r="B496" s="3">
        <v>43862</v>
      </c>
      <c r="C496" s="1">
        <v>1588.94</v>
      </c>
      <c r="D496" s="1">
        <v>1687.92</v>
      </c>
      <c r="E496" s="1">
        <v>1548.29</v>
      </c>
      <c r="F496" s="1">
        <v>1585.69</v>
      </c>
      <c r="G496" s="2">
        <f t="shared" si="26"/>
        <v>8.787619419235472E-2</v>
      </c>
      <c r="H496" s="2">
        <f t="shared" si="28"/>
        <v>0.3208098867711896</v>
      </c>
      <c r="I496" s="1">
        <f>D496-E496</f>
        <v>139.63000000000011</v>
      </c>
    </row>
    <row r="497" spans="2:9" x14ac:dyDescent="0.25">
      <c r="B497" s="3">
        <v>43891</v>
      </c>
      <c r="C497" s="1">
        <v>1586.24</v>
      </c>
      <c r="D497" s="1">
        <v>1701.61</v>
      </c>
      <c r="E497" s="1">
        <v>1453.26</v>
      </c>
      <c r="F497" s="1">
        <v>1575.28</v>
      </c>
      <c r="G497" s="2">
        <f t="shared" si="26"/>
        <v>0.15656521081299168</v>
      </c>
      <c r="H497" s="2">
        <f t="shared" si="28"/>
        <v>0.33640349859638541</v>
      </c>
      <c r="I497" s="1">
        <f>D497-E497</f>
        <v>248.34999999999991</v>
      </c>
    </row>
    <row r="498" spans="2:9" x14ac:dyDescent="0.25">
      <c r="B498" s="3">
        <v>43922</v>
      </c>
      <c r="C498" s="1">
        <v>1574.65</v>
      </c>
      <c r="D498" s="1">
        <v>1744.37</v>
      </c>
      <c r="E498" s="1">
        <v>1564.96</v>
      </c>
      <c r="F498" s="1">
        <v>1685.82</v>
      </c>
      <c r="G498" s="2">
        <f t="shared" si="26"/>
        <v>1.2066173435366589E-2</v>
      </c>
      <c r="H498" s="2">
        <f t="shared" si="28"/>
        <v>0.37219940617669739</v>
      </c>
      <c r="I498" s="1">
        <v>19</v>
      </c>
    </row>
    <row r="499" spans="2:9" x14ac:dyDescent="0.25">
      <c r="B499" s="3">
        <v>43952</v>
      </c>
      <c r="C499" s="1">
        <v>1685.89</v>
      </c>
      <c r="D499" s="1">
        <v>1764.12</v>
      </c>
      <c r="E499" s="1">
        <v>1671.36</v>
      </c>
      <c r="F499" s="1">
        <v>1728.83</v>
      </c>
      <c r="G499" s="2">
        <f t="shared" si="26"/>
        <v>5.5021383364276429E-2</v>
      </c>
      <c r="H499" s="2">
        <f t="shared" si="28"/>
        <v>0.34991095927055382</v>
      </c>
      <c r="I499" s="1">
        <f>D499-E499</f>
        <v>92.759999999999991</v>
      </c>
    </row>
    <row r="500" spans="2:9" x14ac:dyDescent="0.25">
      <c r="B500" s="3">
        <v>43983</v>
      </c>
      <c r="C500" s="1">
        <v>1728.81</v>
      </c>
      <c r="D500" s="1">
        <v>1784.31</v>
      </c>
      <c r="E500" s="1">
        <v>1672.8</v>
      </c>
      <c r="F500" s="1">
        <v>1779.99</v>
      </c>
      <c r="G500" s="2">
        <f t="shared" si="26"/>
        <v>6.4501015149148827E-2</v>
      </c>
      <c r="H500" s="2">
        <f t="shared" si="28"/>
        <v>0.28747457999418974</v>
      </c>
      <c r="I500" s="1">
        <f>D500-E500</f>
        <v>111.50999999999999</v>
      </c>
    </row>
    <row r="501" spans="2:9" x14ac:dyDescent="0.25">
      <c r="B501" s="3">
        <v>44013</v>
      </c>
      <c r="C501" s="1">
        <v>1779.81</v>
      </c>
      <c r="D501" s="1">
        <v>1977.4</v>
      </c>
      <c r="E501" s="1">
        <v>1759.1</v>
      </c>
      <c r="F501" s="1">
        <v>1974.68</v>
      </c>
      <c r="G501" s="2">
        <f t="shared" si="26"/>
        <v>1.0675296801343964E-2</v>
      </c>
      <c r="H501" s="2">
        <f t="shared" si="28"/>
        <v>0.40795949438799001</v>
      </c>
      <c r="I501" s="1">
        <v>19</v>
      </c>
    </row>
    <row r="502" spans="2:9" x14ac:dyDescent="0.25">
      <c r="B502" s="3">
        <v>44044</v>
      </c>
      <c r="C502" s="1">
        <v>1974.67</v>
      </c>
      <c r="D502" s="1">
        <v>2070.48</v>
      </c>
      <c r="E502" s="1">
        <v>1869.42</v>
      </c>
      <c r="F502" s="1">
        <v>1967.29</v>
      </c>
      <c r="G502" s="2">
        <f t="shared" si="26"/>
        <v>0.10181954453149131</v>
      </c>
      <c r="H502" s="2">
        <f t="shared" si="28"/>
        <v>0.41007908386307901</v>
      </c>
      <c r="I502" s="1">
        <f>D502-E502</f>
        <v>201.05999999999995</v>
      </c>
    </row>
    <row r="503" spans="2:9" x14ac:dyDescent="0.25">
      <c r="B503" s="3">
        <v>44075</v>
      </c>
      <c r="C503" s="1">
        <v>1967.31</v>
      </c>
      <c r="D503" s="1">
        <v>1991.22</v>
      </c>
      <c r="E503" s="1">
        <v>1849.22</v>
      </c>
      <c r="F503" s="1">
        <v>1884.79</v>
      </c>
      <c r="G503" s="2">
        <f t="shared" si="26"/>
        <v>7.2179778479243228E-2</v>
      </c>
      <c r="H503" s="2">
        <f t="shared" si="28"/>
        <v>0.42359875595876739</v>
      </c>
      <c r="I503" s="1">
        <f>D503-E503</f>
        <v>142</v>
      </c>
    </row>
    <row r="504" spans="2:9" x14ac:dyDescent="0.25">
      <c r="B504" s="3">
        <v>44105</v>
      </c>
      <c r="C504" s="1">
        <v>1884.8</v>
      </c>
      <c r="D504" s="1">
        <v>1932.16</v>
      </c>
      <c r="E504" s="1">
        <v>1859.97</v>
      </c>
      <c r="F504" s="1">
        <v>1878.11</v>
      </c>
      <c r="G504" s="2">
        <f t="shared" si="26"/>
        <v>1.0080645161290322E-2</v>
      </c>
      <c r="H504" s="2">
        <f t="shared" si="28"/>
        <v>0.41243247889242241</v>
      </c>
      <c r="I504" s="1">
        <v>19</v>
      </c>
    </row>
    <row r="505" spans="2:9" x14ac:dyDescent="0.25">
      <c r="B505" s="3">
        <v>44136</v>
      </c>
      <c r="C505" s="1">
        <v>1883.87</v>
      </c>
      <c r="D505" s="1">
        <v>1964.66</v>
      </c>
      <c r="E505" s="1">
        <v>1766.53</v>
      </c>
      <c r="F505" s="1">
        <v>1779.26</v>
      </c>
      <c r="G505" s="2">
        <f t="shared" si="26"/>
        <v>0.10517180060195243</v>
      </c>
      <c r="H505" s="2">
        <f t="shared" si="28"/>
        <v>0.42169629558777311</v>
      </c>
      <c r="I505" s="1">
        <f t="shared" ref="I505:I510" si="30">D505-E505</f>
        <v>198.13000000000011</v>
      </c>
    </row>
    <row r="506" spans="2:9" x14ac:dyDescent="0.25">
      <c r="B506" s="3">
        <v>44166</v>
      </c>
      <c r="C506" s="1">
        <v>1781.39</v>
      </c>
      <c r="D506" s="1">
        <v>1905.59</v>
      </c>
      <c r="E506" s="1">
        <v>1777.05</v>
      </c>
      <c r="F506" s="1">
        <v>1896.54</v>
      </c>
      <c r="G506" s="2">
        <f t="shared" si="26"/>
        <v>7.2157135719859183E-2</v>
      </c>
      <c r="H506" s="2">
        <f t="shared" si="28"/>
        <v>0.40686882003955177</v>
      </c>
      <c r="I506" s="1">
        <f t="shared" si="30"/>
        <v>128.53999999999996</v>
      </c>
    </row>
    <row r="507" spans="2:9" x14ac:dyDescent="0.25">
      <c r="B507" s="3">
        <v>44197</v>
      </c>
      <c r="C507" s="1">
        <v>1885.79</v>
      </c>
      <c r="D507" s="1">
        <v>1957.87</v>
      </c>
      <c r="E507" s="1">
        <v>1777.29</v>
      </c>
      <c r="F507" s="1">
        <v>1845.74</v>
      </c>
      <c r="G507" s="2">
        <f t="shared" si="26"/>
        <v>9.5758276372236537E-2</v>
      </c>
      <c r="H507" s="2">
        <f t="shared" si="28"/>
        <v>0.38844764434151069</v>
      </c>
      <c r="I507" s="1">
        <f t="shared" si="30"/>
        <v>180.57999999999993</v>
      </c>
    </row>
    <row r="508" spans="2:9" x14ac:dyDescent="0.25">
      <c r="B508" s="3">
        <v>44228</v>
      </c>
      <c r="C508" s="1">
        <v>1847</v>
      </c>
      <c r="D508" s="1">
        <v>1865.89</v>
      </c>
      <c r="E508" s="1">
        <v>1719.21</v>
      </c>
      <c r="F508" s="1">
        <v>1734.01</v>
      </c>
      <c r="G508" s="2">
        <f t="shared" si="26"/>
        <v>7.9415268002165709E-2</v>
      </c>
      <c r="H508" s="2">
        <f t="shared" si="28"/>
        <v>0.38910883598950979</v>
      </c>
      <c r="I508" s="1">
        <f t="shared" si="30"/>
        <v>146.68000000000006</v>
      </c>
    </row>
    <row r="509" spans="2:9" x14ac:dyDescent="0.25">
      <c r="B509" s="3">
        <v>44256</v>
      </c>
      <c r="C509" s="1">
        <v>1734.49</v>
      </c>
      <c r="D509" s="1">
        <v>1758.19</v>
      </c>
      <c r="E509" s="1">
        <v>1677.64</v>
      </c>
      <c r="F509" s="1">
        <v>1707.03</v>
      </c>
      <c r="G509" s="2">
        <f t="shared" si="26"/>
        <v>4.6440163967506269E-2</v>
      </c>
      <c r="H509" s="2">
        <f t="shared" si="28"/>
        <v>0.32103642079192196</v>
      </c>
      <c r="I509" s="1">
        <f t="shared" si="30"/>
        <v>80.549999999999955</v>
      </c>
    </row>
    <row r="510" spans="2:9" x14ac:dyDescent="0.25">
      <c r="B510" s="3">
        <v>44287</v>
      </c>
      <c r="C510" s="1">
        <v>1707.01</v>
      </c>
      <c r="D510" s="1">
        <v>1797.28</v>
      </c>
      <c r="E510" s="1">
        <v>1705.98</v>
      </c>
      <c r="F510" s="1">
        <v>1768.28</v>
      </c>
      <c r="G510" s="2">
        <f t="shared" si="26"/>
        <v>5.3485334005073173E-2</v>
      </c>
      <c r="H510" s="2">
        <f t="shared" si="28"/>
        <v>0.23674142441084536</v>
      </c>
      <c r="I510" s="1">
        <f t="shared" si="30"/>
        <v>91.299999999999955</v>
      </c>
    </row>
    <row r="511" spans="2:9" x14ac:dyDescent="0.25">
      <c r="B511" s="3">
        <v>44317</v>
      </c>
      <c r="C511" s="1">
        <v>1768.26</v>
      </c>
      <c r="D511" s="1">
        <v>1911.94</v>
      </c>
      <c r="E511" s="1">
        <v>1766.45</v>
      </c>
      <c r="F511" s="1">
        <v>1906.42</v>
      </c>
      <c r="G511" s="2">
        <f t="shared" si="26"/>
        <v>1.0745026183932227E-2</v>
      </c>
      <c r="H511" s="2">
        <f t="shared" si="28"/>
        <v>0.23003106182865676</v>
      </c>
      <c r="I511" s="1">
        <v>19</v>
      </c>
    </row>
    <row r="512" spans="2:9" x14ac:dyDescent="0.25">
      <c r="B512" s="3">
        <v>44348</v>
      </c>
      <c r="C512" s="1">
        <v>1906.42</v>
      </c>
      <c r="D512" s="1">
        <v>1915.42</v>
      </c>
      <c r="E512" s="1">
        <v>1752.19</v>
      </c>
      <c r="F512" s="1">
        <v>1769.71</v>
      </c>
      <c r="G512" s="2">
        <f t="shared" si="26"/>
        <v>8.5621216730835809E-2</v>
      </c>
      <c r="H512" s="2">
        <f t="shared" si="28"/>
        <v>0.2207201892336822</v>
      </c>
      <c r="I512" s="1">
        <f>D512-E512</f>
        <v>163.23000000000002</v>
      </c>
    </row>
    <row r="513" spans="2:9" x14ac:dyDescent="0.25">
      <c r="B513" s="3">
        <v>44378</v>
      </c>
      <c r="C513" s="1">
        <v>1769.72</v>
      </c>
      <c r="D513" s="1">
        <v>1832.87</v>
      </c>
      <c r="E513" s="1">
        <v>1766.24</v>
      </c>
      <c r="F513" s="1">
        <v>1813.78</v>
      </c>
      <c r="G513" s="2">
        <f t="shared" si="26"/>
        <v>3.7650023732567796E-2</v>
      </c>
      <c r="H513" s="2">
        <f t="shared" si="28"/>
        <v>0.19893956964961229</v>
      </c>
      <c r="I513" s="1">
        <f>D513-E513</f>
        <v>66.629999999999882</v>
      </c>
    </row>
    <row r="514" spans="2:9" x14ac:dyDescent="0.25">
      <c r="B514" s="3">
        <v>44409</v>
      </c>
      <c r="C514" s="1">
        <v>1813.72</v>
      </c>
      <c r="D514" s="1">
        <v>1830.87</v>
      </c>
      <c r="E514" s="1">
        <v>1693.69</v>
      </c>
      <c r="F514" s="1">
        <v>1813.79</v>
      </c>
      <c r="G514" s="2">
        <f t="shared" si="26"/>
        <v>1.047570738592506E-2</v>
      </c>
      <c r="H514" s="2">
        <f t="shared" si="28"/>
        <v>0.1593953164473316</v>
      </c>
      <c r="I514" s="1">
        <v>19</v>
      </c>
    </row>
    <row r="515" spans="2:9" x14ac:dyDescent="0.25">
      <c r="B515" s="3">
        <v>44440</v>
      </c>
      <c r="C515" s="1">
        <v>1813.77</v>
      </c>
      <c r="D515" s="1">
        <v>1833.19</v>
      </c>
      <c r="E515" s="1">
        <v>1722.02</v>
      </c>
      <c r="F515" s="1">
        <v>1756.85</v>
      </c>
      <c r="G515" s="2">
        <f t="shared" ref="G515:G536" si="31">I515/C515</f>
        <v>6.129222558538297E-2</v>
      </c>
      <c r="H515" s="2">
        <f t="shared" si="28"/>
        <v>0.1522814091680815</v>
      </c>
      <c r="I515" s="1">
        <f>D515-E515</f>
        <v>111.17000000000007</v>
      </c>
    </row>
    <row r="516" spans="2:9" x14ac:dyDescent="0.25">
      <c r="B516" s="3">
        <v>44470</v>
      </c>
      <c r="C516" s="1">
        <v>1756.85</v>
      </c>
      <c r="D516" s="1">
        <v>1812.24</v>
      </c>
      <c r="E516" s="1">
        <v>1746.6</v>
      </c>
      <c r="F516" s="1">
        <v>1782.81</v>
      </c>
      <c r="G516" s="2">
        <f t="shared" si="31"/>
        <v>3.7362324615078178E-2</v>
      </c>
      <c r="H516" s="2">
        <f t="shared" si="28"/>
        <v>0.15235658511468414</v>
      </c>
      <c r="I516" s="1">
        <f>D516-E516</f>
        <v>65.6400000000001</v>
      </c>
    </row>
    <row r="517" spans="2:9" x14ac:dyDescent="0.25">
      <c r="B517" s="3">
        <v>44501</v>
      </c>
      <c r="C517" s="1">
        <v>1782.93</v>
      </c>
      <c r="D517" s="1">
        <v>1875.09</v>
      </c>
      <c r="E517" s="1">
        <v>1760.81</v>
      </c>
      <c r="F517" s="1">
        <v>1774.22</v>
      </c>
      <c r="G517" s="2">
        <f t="shared" si="31"/>
        <v>1.0656615795348106E-2</v>
      </c>
      <c r="H517" s="2">
        <f t="shared" si="28"/>
        <v>0.15730974126945799</v>
      </c>
      <c r="I517" s="1">
        <v>19</v>
      </c>
    </row>
    <row r="518" spans="2:9" x14ac:dyDescent="0.25">
      <c r="B518" s="3">
        <v>44531</v>
      </c>
      <c r="C518" s="1">
        <v>1774.25</v>
      </c>
      <c r="D518" s="1">
        <v>1829.66</v>
      </c>
      <c r="E518" s="1">
        <v>1759.35</v>
      </c>
      <c r="F518" s="1">
        <v>1828.43</v>
      </c>
      <c r="G518" s="2">
        <f t="shared" si="31"/>
        <v>3.9628011835987131E-2</v>
      </c>
      <c r="H518" s="2">
        <f t="shared" si="28"/>
        <v>0.14860085163247222</v>
      </c>
      <c r="I518" s="1">
        <f>D518-E518</f>
        <v>70.310000000000173</v>
      </c>
    </row>
    <row r="519" spans="2:9" x14ac:dyDescent="0.25">
      <c r="B519" s="3">
        <v>44562</v>
      </c>
      <c r="C519" s="1">
        <v>1829.08</v>
      </c>
      <c r="D519" s="1">
        <v>1852.75</v>
      </c>
      <c r="E519" s="1">
        <v>1780.75</v>
      </c>
      <c r="F519" s="1">
        <v>1796.95</v>
      </c>
      <c r="G519" s="2">
        <f t="shared" si="31"/>
        <v>3.9364051873072806E-2</v>
      </c>
      <c r="H519" s="2">
        <f t="shared" si="28"/>
        <v>0.12873849485652408</v>
      </c>
      <c r="I519" s="1">
        <f>D519-E519</f>
        <v>72</v>
      </c>
    </row>
    <row r="520" spans="2:9" x14ac:dyDescent="0.25">
      <c r="B520" s="3">
        <v>44593</v>
      </c>
      <c r="C520" s="1">
        <v>1796.96</v>
      </c>
      <c r="D520" s="1">
        <v>1972.4</v>
      </c>
      <c r="E520" s="1">
        <v>1789.86</v>
      </c>
      <c r="F520" s="1">
        <v>1908.49</v>
      </c>
      <c r="G520" s="2">
        <f t="shared" si="31"/>
        <v>0.10158267295877492</v>
      </c>
      <c r="H520" s="2">
        <f t="shared" si="28"/>
        <v>0.1699404435886053</v>
      </c>
      <c r="I520" s="1">
        <f>D520-E520</f>
        <v>182.54000000000019</v>
      </c>
    </row>
    <row r="521" spans="2:9" x14ac:dyDescent="0.25">
      <c r="B521" s="3">
        <v>44621</v>
      </c>
      <c r="C521" s="1">
        <v>1908.48</v>
      </c>
      <c r="D521" s="1">
        <v>2065.89</v>
      </c>
      <c r="E521" s="1">
        <v>1891.85</v>
      </c>
      <c r="F521" s="1">
        <v>1936.87</v>
      </c>
      <c r="G521" s="2">
        <f t="shared" si="31"/>
        <v>9.1192991281019431E-2</v>
      </c>
      <c r="H521" s="2">
        <f t="shared" si="28"/>
        <v>0.21804207356723149</v>
      </c>
      <c r="I521" s="1">
        <f>D521-E521</f>
        <v>174.03999999999996</v>
      </c>
    </row>
    <row r="522" spans="2:9" x14ac:dyDescent="0.25">
      <c r="B522" s="3">
        <v>44652</v>
      </c>
      <c r="C522" s="1">
        <v>1936.9</v>
      </c>
      <c r="D522" s="1">
        <v>1996.96</v>
      </c>
      <c r="E522" s="1">
        <v>1873.4</v>
      </c>
      <c r="F522" s="1">
        <v>1896.55</v>
      </c>
      <c r="G522" s="2">
        <f t="shared" si="31"/>
        <v>6.3792658371624733E-2</v>
      </c>
      <c r="H522" s="2">
        <f t="shared" si="28"/>
        <v>0.21048940766629332</v>
      </c>
      <c r="I522" s="1">
        <f>D522-E522</f>
        <v>123.55999999999995</v>
      </c>
    </row>
    <row r="523" spans="2:9" x14ac:dyDescent="0.25">
      <c r="B523" s="3">
        <v>44682</v>
      </c>
      <c r="C523" s="1">
        <v>1896.59</v>
      </c>
      <c r="D523" s="1">
        <v>1907.61</v>
      </c>
      <c r="E523" s="1">
        <v>1791.94</v>
      </c>
      <c r="F523" s="1">
        <v>1837.45</v>
      </c>
      <c r="G523" s="2">
        <f t="shared" si="31"/>
        <v>1.0017979637138233E-2</v>
      </c>
      <c r="H523" s="2">
        <f t="shared" si="28"/>
        <v>0.19523504789081095</v>
      </c>
      <c r="I523" s="1">
        <v>19</v>
      </c>
    </row>
    <row r="524" spans="2:9" x14ac:dyDescent="0.25">
      <c r="B524" s="3">
        <v>44713</v>
      </c>
      <c r="C524" s="1">
        <v>1837.46</v>
      </c>
      <c r="D524" s="1">
        <v>1877.31</v>
      </c>
      <c r="E524" s="1">
        <v>1803.36</v>
      </c>
      <c r="F524" s="1">
        <v>1807.12</v>
      </c>
      <c r="G524" s="2">
        <f t="shared" si="31"/>
        <v>4.0245774057666585E-2</v>
      </c>
      <c r="H524" s="2">
        <f t="shared" si="28"/>
        <v>0.21031575616481693</v>
      </c>
      <c r="I524" s="1">
        <f>D524-E524</f>
        <v>73.950000000000045</v>
      </c>
    </row>
    <row r="525" spans="2:9" x14ac:dyDescent="0.25">
      <c r="B525" s="3">
        <v>44743</v>
      </c>
      <c r="C525" s="1">
        <v>1807.12</v>
      </c>
      <c r="D525" s="1">
        <v>1813.12</v>
      </c>
      <c r="E525" s="1">
        <v>1681.43</v>
      </c>
      <c r="F525" s="1">
        <v>1766</v>
      </c>
      <c r="G525" s="2">
        <f t="shared" si="31"/>
        <v>7.2872858470937094E-2</v>
      </c>
      <c r="H525" s="2">
        <f t="shared" si="28"/>
        <v>0.21197318218909192</v>
      </c>
      <c r="I525" s="1">
        <f>D525-E525</f>
        <v>131.68999999999983</v>
      </c>
    </row>
    <row r="526" spans="2:9" x14ac:dyDescent="0.25">
      <c r="B526" s="3">
        <v>44774</v>
      </c>
      <c r="C526" s="1">
        <v>1766.01</v>
      </c>
      <c r="D526" s="1">
        <v>1805.22</v>
      </c>
      <c r="E526" s="1">
        <v>1709.69</v>
      </c>
      <c r="F526" s="1">
        <v>1710.76</v>
      </c>
      <c r="G526" s="2">
        <f t="shared" si="31"/>
        <v>1.0758715975560728E-2</v>
      </c>
      <c r="H526" s="2">
        <f t="shared" ref="H526:H535" si="32">((MAX(D515:D526))-(MIN(E515:E526)))/C515</f>
        <v>0.21196733874747065</v>
      </c>
      <c r="I526" s="1">
        <v>19</v>
      </c>
    </row>
    <row r="527" spans="2:9" x14ac:dyDescent="0.25">
      <c r="B527" s="3">
        <v>44805</v>
      </c>
      <c r="C527" s="1">
        <v>1710.78</v>
      </c>
      <c r="D527" s="1">
        <v>1733.96</v>
      </c>
      <c r="E527" s="1">
        <v>1616.14</v>
      </c>
      <c r="F527" s="1">
        <v>1660.66</v>
      </c>
      <c r="G527" s="2">
        <f t="shared" si="31"/>
        <v>6.8869170787593928E-2</v>
      </c>
      <c r="H527" s="2">
        <f t="shared" si="32"/>
        <v>0.25599795087799176</v>
      </c>
      <c r="I527" s="1">
        <f>D527-E527</f>
        <v>117.81999999999994</v>
      </c>
    </row>
    <row r="528" spans="2:9" x14ac:dyDescent="0.25">
      <c r="B528" s="3">
        <v>44835</v>
      </c>
      <c r="C528" s="1">
        <v>1660.67</v>
      </c>
      <c r="D528" s="1">
        <v>1727.76</v>
      </c>
      <c r="E528" s="1">
        <v>1618.63</v>
      </c>
      <c r="F528" s="1">
        <v>1633.51</v>
      </c>
      <c r="G528" s="2">
        <f t="shared" si="31"/>
        <v>6.5714440557124457E-2</v>
      </c>
      <c r="H528" s="2">
        <f t="shared" si="32"/>
        <v>0.25225331336620044</v>
      </c>
      <c r="I528" s="1">
        <f>D528-E528</f>
        <v>109.12999999999988</v>
      </c>
    </row>
    <row r="529" spans="2:9" x14ac:dyDescent="0.25">
      <c r="B529" s="3">
        <v>44866</v>
      </c>
      <c r="C529" s="1">
        <v>1633.52</v>
      </c>
      <c r="D529" s="1">
        <v>1784.04</v>
      </c>
      <c r="E529" s="1">
        <v>1617.06</v>
      </c>
      <c r="F529" s="1">
        <v>1768.09</v>
      </c>
      <c r="G529" s="2">
        <f t="shared" si="31"/>
        <v>1.163132376707968E-2</v>
      </c>
      <c r="H529" s="2">
        <f t="shared" si="32"/>
        <v>0.25348738903762141</v>
      </c>
      <c r="I529" s="1">
        <v>19</v>
      </c>
    </row>
    <row r="530" spans="2:9" x14ac:dyDescent="0.25">
      <c r="B530" s="3">
        <v>44896</v>
      </c>
      <c r="C530" s="1">
        <v>1768.06</v>
      </c>
      <c r="D530" s="1">
        <v>1829.6</v>
      </c>
      <c r="E530" s="1">
        <v>1765.85</v>
      </c>
      <c r="F530" s="1">
        <v>1824.09</v>
      </c>
      <c r="G530" s="2">
        <f t="shared" si="31"/>
        <v>3.6056468671877652E-2</v>
      </c>
      <c r="H530" s="2">
        <f t="shared" si="32"/>
        <v>0.24588864347103451</v>
      </c>
      <c r="I530" s="1">
        <f t="shared" ref="I530:I535" si="33">D530-E530</f>
        <v>63.75</v>
      </c>
    </row>
    <row r="531" spans="2:9" x14ac:dyDescent="0.25">
      <c r="B531" s="3">
        <v>44927</v>
      </c>
      <c r="C531" s="1">
        <v>1824.33</v>
      </c>
      <c r="D531" s="1">
        <v>1948.77</v>
      </c>
      <c r="E531" s="1">
        <v>1824.33</v>
      </c>
      <c r="F531" s="1">
        <v>1928.18</v>
      </c>
      <c r="G531" s="2">
        <f t="shared" si="31"/>
        <v>6.8211343342487407E-2</v>
      </c>
      <c r="H531" s="2">
        <f t="shared" si="32"/>
        <v>0.25028381266138355</v>
      </c>
      <c r="I531" s="1">
        <f t="shared" si="33"/>
        <v>124.44000000000005</v>
      </c>
    </row>
    <row r="532" spans="2:9" x14ac:dyDescent="0.25">
      <c r="B532" s="3">
        <v>44958</v>
      </c>
      <c r="C532" s="1">
        <v>1928.19</v>
      </c>
      <c r="D532" s="1">
        <v>1958.83</v>
      </c>
      <c r="E532" s="1">
        <v>1807.12</v>
      </c>
      <c r="F532" s="1">
        <v>1826.89</v>
      </c>
      <c r="G532" s="2">
        <f t="shared" si="31"/>
        <v>7.8680005601107786E-2</v>
      </c>
      <c r="H532" s="2">
        <f t="shared" si="32"/>
        <v>0.23565874413145527</v>
      </c>
      <c r="I532" s="1">
        <f t="shared" si="33"/>
        <v>151.71000000000004</v>
      </c>
    </row>
    <row r="533" spans="2:9" x14ac:dyDescent="0.25">
      <c r="B533" s="3">
        <v>44986</v>
      </c>
      <c r="C533" s="1">
        <v>1826.89</v>
      </c>
      <c r="D533" s="1">
        <v>2007.32</v>
      </c>
      <c r="E533" s="1">
        <v>1809.69</v>
      </c>
      <c r="F533" s="1">
        <v>1969.5</v>
      </c>
      <c r="G533" s="2">
        <f t="shared" si="31"/>
        <v>0.10817837965066308</v>
      </c>
      <c r="H533" s="2">
        <f t="shared" si="32"/>
        <v>0.20196189787805247</v>
      </c>
      <c r="I533" s="1">
        <f t="shared" si="33"/>
        <v>197.62999999999988</v>
      </c>
    </row>
    <row r="534" spans="2:9" x14ac:dyDescent="0.25">
      <c r="B534" s="3">
        <v>45017</v>
      </c>
      <c r="C534" s="1">
        <v>1969.5</v>
      </c>
      <c r="D534" s="1">
        <v>2047.07</v>
      </c>
      <c r="E534" s="1">
        <v>1950.9</v>
      </c>
      <c r="F534" s="1">
        <v>1989.64</v>
      </c>
      <c r="G534" s="2">
        <f t="shared" si="31"/>
        <v>4.8829652195988754E-2</v>
      </c>
      <c r="H534" s="2">
        <f t="shared" si="32"/>
        <v>0.2272130507911567</v>
      </c>
      <c r="I534" s="1">
        <f t="shared" si="33"/>
        <v>96.169999999999845</v>
      </c>
    </row>
    <row r="535" spans="2:9" x14ac:dyDescent="0.25">
      <c r="B535" s="3">
        <v>45047</v>
      </c>
      <c r="C535" s="1">
        <v>1989.91</v>
      </c>
      <c r="D535" s="1">
        <v>2059.31</v>
      </c>
      <c r="E535" s="1">
        <v>1932.85</v>
      </c>
      <c r="F535" s="1">
        <v>1962.88</v>
      </c>
      <c r="G535" s="2">
        <f t="shared" si="31"/>
        <v>6.3550612841786827E-2</v>
      </c>
      <c r="H535" s="2">
        <f t="shared" si="32"/>
        <v>0.24118620269284766</v>
      </c>
      <c r="I535" s="1">
        <f t="shared" si="33"/>
        <v>126.46000000000004</v>
      </c>
    </row>
    <row r="536" spans="2:9" x14ac:dyDescent="0.25">
      <c r="B536" s="3">
        <v>45078</v>
      </c>
      <c r="C536" s="1">
        <v>1962.86</v>
      </c>
      <c r="D536" s="1">
        <v>1983.19</v>
      </c>
      <c r="E536" s="1">
        <v>1913.38</v>
      </c>
      <c r="F536" s="1">
        <v>1914.6</v>
      </c>
      <c r="G536" s="2">
        <f t="shared" si="31"/>
        <v>9.6797530134599512E-3</v>
      </c>
      <c r="I536" s="1">
        <v>19</v>
      </c>
    </row>
    <row r="537" spans="2:9" x14ac:dyDescent="0.25">
      <c r="B537" s="3">
        <v>45108</v>
      </c>
      <c r="G537" s="2">
        <v>0</v>
      </c>
    </row>
    <row r="538" spans="2:9" x14ac:dyDescent="0.25">
      <c r="B538" s="3">
        <v>45139</v>
      </c>
      <c r="G538" s="2">
        <v>0</v>
      </c>
    </row>
    <row r="539" spans="2:9" x14ac:dyDescent="0.25">
      <c r="B539" s="3">
        <v>45170</v>
      </c>
      <c r="G539" s="2">
        <v>0</v>
      </c>
    </row>
    <row r="540" spans="2:9" x14ac:dyDescent="0.25">
      <c r="B540" s="3">
        <v>45200</v>
      </c>
      <c r="G540" s="2">
        <v>0</v>
      </c>
    </row>
    <row r="541" spans="2:9" x14ac:dyDescent="0.25">
      <c r="B541" s="3">
        <v>45231</v>
      </c>
      <c r="G541" s="2">
        <v>0</v>
      </c>
    </row>
    <row r="542" spans="2:9" x14ac:dyDescent="0.25">
      <c r="B542" s="3">
        <v>45261</v>
      </c>
      <c r="G542" s="2">
        <v>0</v>
      </c>
    </row>
    <row r="543" spans="2:9" x14ac:dyDescent="0.25">
      <c r="B543" s="3">
        <v>45292</v>
      </c>
      <c r="G543" s="2">
        <v>0</v>
      </c>
    </row>
    <row r="544" spans="2:9" x14ac:dyDescent="0.25">
      <c r="B544" s="3">
        <v>45323</v>
      </c>
      <c r="G544" s="2">
        <v>0</v>
      </c>
    </row>
    <row r="545" spans="2:9" x14ac:dyDescent="0.25">
      <c r="B545" s="3">
        <v>45352</v>
      </c>
      <c r="G545" s="2">
        <v>0</v>
      </c>
    </row>
    <row r="546" spans="2:9" x14ac:dyDescent="0.25">
      <c r="B546" s="3">
        <v>45383</v>
      </c>
      <c r="G546" s="2">
        <v>0</v>
      </c>
    </row>
    <row r="547" spans="2:9" x14ac:dyDescent="0.25">
      <c r="B547" s="3">
        <v>45413</v>
      </c>
      <c r="G547" s="2">
        <v>0</v>
      </c>
    </row>
    <row r="548" spans="2:9" x14ac:dyDescent="0.25">
      <c r="B548" s="3">
        <v>45444</v>
      </c>
      <c r="G548" s="2">
        <v>0</v>
      </c>
    </row>
    <row r="549" spans="2:9" x14ac:dyDescent="0.25">
      <c r="B549" s="3">
        <v>45474</v>
      </c>
      <c r="G549" s="2">
        <v>0</v>
      </c>
    </row>
    <row r="550" spans="2:9" x14ac:dyDescent="0.25">
      <c r="B550" s="3">
        <v>45505</v>
      </c>
      <c r="G550" s="2">
        <v>0</v>
      </c>
      <c r="I550" s="2"/>
    </row>
    <row r="551" spans="2:9" x14ac:dyDescent="0.25">
      <c r="B551" s="3">
        <v>45536</v>
      </c>
      <c r="G551" s="2">
        <v>0</v>
      </c>
    </row>
    <row r="552" spans="2:9" x14ac:dyDescent="0.25">
      <c r="B552" s="3">
        <v>45566</v>
      </c>
      <c r="G552" s="2">
        <v>0</v>
      </c>
    </row>
    <row r="553" spans="2:9" x14ac:dyDescent="0.25">
      <c r="B553" s="3">
        <v>45597</v>
      </c>
      <c r="G553" s="2">
        <v>0</v>
      </c>
    </row>
    <row r="554" spans="2:9" x14ac:dyDescent="0.25">
      <c r="B554" s="3">
        <v>45627</v>
      </c>
      <c r="G554" s="2">
        <v>0</v>
      </c>
    </row>
    <row r="555" spans="2:9" x14ac:dyDescent="0.25">
      <c r="B555" s="3">
        <v>45658</v>
      </c>
      <c r="G555" s="2">
        <v>0</v>
      </c>
    </row>
    <row r="556" spans="2:9" x14ac:dyDescent="0.25">
      <c r="B556" s="3">
        <v>45689</v>
      </c>
      <c r="G556" s="2">
        <v>0</v>
      </c>
    </row>
    <row r="557" spans="2:9" x14ac:dyDescent="0.25">
      <c r="B557" s="3">
        <v>45717</v>
      </c>
      <c r="G557" s="2">
        <v>0</v>
      </c>
    </row>
    <row r="558" spans="2:9" x14ac:dyDescent="0.25">
      <c r="B558" s="3">
        <v>45748</v>
      </c>
      <c r="G558" s="2">
        <v>0</v>
      </c>
    </row>
    <row r="559" spans="2:9" x14ac:dyDescent="0.25">
      <c r="B559" s="3">
        <v>45778</v>
      </c>
      <c r="G559" s="2">
        <v>0</v>
      </c>
    </row>
    <row r="560" spans="2:9" x14ac:dyDescent="0.25">
      <c r="B560" s="3">
        <v>45809</v>
      </c>
      <c r="G560" s="2">
        <v>0</v>
      </c>
    </row>
    <row r="615" spans="2:9" s="4" customFormat="1" x14ac:dyDescent="0.25">
      <c r="B615" s="5"/>
      <c r="C615" s="6"/>
      <c r="D615" s="6"/>
      <c r="E615" s="6"/>
      <c r="F615" s="6"/>
      <c r="G615" s="7"/>
      <c r="H615" s="7"/>
      <c r="I615" s="6"/>
    </row>
    <row r="616" spans="2:9" s="4" customFormat="1" x14ac:dyDescent="0.25">
      <c r="B616" s="5"/>
      <c r="C616" s="6"/>
      <c r="D616" s="6"/>
      <c r="E616" s="6"/>
      <c r="F616" s="6"/>
      <c r="G616" s="7"/>
      <c r="H616" s="7"/>
      <c r="I616" s="6"/>
    </row>
    <row r="617" spans="2:9" s="4" customFormat="1" x14ac:dyDescent="0.25">
      <c r="B617" s="5"/>
      <c r="C617" s="6"/>
      <c r="D617" s="6"/>
      <c r="E617" s="6"/>
      <c r="F617" s="6"/>
      <c r="G617" s="7"/>
      <c r="H617" s="7"/>
      <c r="I617" s="6"/>
    </row>
    <row r="618" spans="2:9" s="4" customFormat="1" x14ac:dyDescent="0.25">
      <c r="B618" s="5"/>
      <c r="C618" s="6"/>
      <c r="D618" s="6"/>
      <c r="E618" s="6"/>
      <c r="F618" s="6"/>
      <c r="G618" s="7"/>
      <c r="H618" s="7"/>
      <c r="I618" s="6"/>
    </row>
    <row r="619" spans="2:9" s="4" customFormat="1" x14ac:dyDescent="0.25">
      <c r="B619" s="5"/>
      <c r="C619" s="6"/>
      <c r="D619" s="6"/>
      <c r="E619" s="6"/>
      <c r="F619" s="6"/>
      <c r="G619" s="7"/>
      <c r="H619" s="7"/>
      <c r="I619" s="6"/>
    </row>
    <row r="620" spans="2:9" s="4" customFormat="1" x14ac:dyDescent="0.25">
      <c r="B620" s="5"/>
      <c r="C620" s="6"/>
      <c r="D620" s="6"/>
      <c r="E620" s="6"/>
      <c r="F620" s="6"/>
      <c r="G620" s="7"/>
      <c r="H620" s="7"/>
      <c r="I620" s="6"/>
    </row>
    <row r="621" spans="2:9" s="4" customFormat="1" x14ac:dyDescent="0.25">
      <c r="B621" s="5"/>
      <c r="C621" s="6"/>
      <c r="D621" s="6"/>
      <c r="E621" s="6"/>
      <c r="F621" s="6"/>
      <c r="G621" s="7"/>
      <c r="H621" s="7"/>
      <c r="I621" s="6"/>
    </row>
    <row r="622" spans="2:9" s="4" customFormat="1" x14ac:dyDescent="0.25">
      <c r="B622" s="5"/>
      <c r="C622" s="6"/>
      <c r="D622" s="6"/>
      <c r="E622" s="6"/>
      <c r="F622" s="6"/>
      <c r="G622" s="7"/>
      <c r="H622" s="7"/>
      <c r="I622" s="6"/>
    </row>
    <row r="623" spans="2:9" s="4" customFormat="1" x14ac:dyDescent="0.25">
      <c r="B623" s="5"/>
      <c r="C623" s="6"/>
      <c r="D623" s="6"/>
      <c r="E623" s="6"/>
      <c r="F623" s="6"/>
      <c r="G623" s="7"/>
      <c r="H623" s="7"/>
      <c r="I623" s="6"/>
    </row>
    <row r="624" spans="2:9" s="4" customFormat="1" x14ac:dyDescent="0.25">
      <c r="B624" s="5"/>
      <c r="C624" s="6"/>
      <c r="D624" s="6"/>
      <c r="E624" s="6"/>
      <c r="F624" s="6"/>
      <c r="G624" s="7"/>
      <c r="H624" s="7"/>
      <c r="I624" s="6"/>
    </row>
    <row r="625" spans="2:9" s="4" customFormat="1" x14ac:dyDescent="0.25">
      <c r="B625" s="5"/>
      <c r="C625" s="6"/>
      <c r="D625" s="6"/>
      <c r="E625" s="6"/>
      <c r="F625" s="6"/>
      <c r="G625" s="7"/>
      <c r="H625" s="7"/>
      <c r="I625" s="6"/>
    </row>
    <row r="626" spans="2:9" s="4" customFormat="1" x14ac:dyDescent="0.25">
      <c r="B626" s="5"/>
      <c r="C626" s="6"/>
      <c r="D626" s="6"/>
      <c r="E626" s="6"/>
      <c r="F626" s="6"/>
      <c r="G626" s="7"/>
      <c r="H626" s="7"/>
      <c r="I626" s="6"/>
    </row>
    <row r="627" spans="2:9" s="4" customFormat="1" x14ac:dyDescent="0.25">
      <c r="B627" s="5"/>
      <c r="C627" s="6"/>
      <c r="D627" s="6"/>
      <c r="E627" s="6"/>
      <c r="F627" s="6"/>
      <c r="G627" s="7"/>
      <c r="H627" s="7"/>
      <c r="I627" s="6"/>
    </row>
    <row r="628" spans="2:9" s="4" customFormat="1" x14ac:dyDescent="0.25">
      <c r="B628" s="5"/>
      <c r="C628" s="6"/>
      <c r="D628" s="6"/>
      <c r="E628" s="6"/>
      <c r="F628" s="6"/>
      <c r="G628" s="7"/>
      <c r="H628" s="7"/>
      <c r="I628" s="6"/>
    </row>
    <row r="629" spans="2:9" s="4" customFormat="1" x14ac:dyDescent="0.25">
      <c r="B629" s="5"/>
      <c r="C629" s="6"/>
      <c r="D629" s="6"/>
      <c r="E629" s="6"/>
      <c r="F629" s="6"/>
      <c r="G629" s="7"/>
      <c r="H629" s="7"/>
      <c r="I629" s="6"/>
    </row>
    <row r="630" spans="2:9" s="4" customFormat="1" x14ac:dyDescent="0.25">
      <c r="B630" s="5"/>
      <c r="C630" s="6"/>
      <c r="D630" s="6"/>
      <c r="E630" s="6"/>
      <c r="F630" s="6"/>
      <c r="G630" s="7"/>
      <c r="H630" s="7"/>
      <c r="I630" s="6"/>
    </row>
    <row r="631" spans="2:9" s="4" customFormat="1" x14ac:dyDescent="0.25">
      <c r="B631" s="5"/>
      <c r="C631" s="6"/>
      <c r="D631" s="6"/>
      <c r="E631" s="6"/>
      <c r="F631" s="6"/>
      <c r="G631" s="7"/>
      <c r="H631" s="7"/>
      <c r="I631" s="6"/>
    </row>
    <row r="632" spans="2:9" s="4" customFormat="1" x14ac:dyDescent="0.25">
      <c r="B632" s="5"/>
      <c r="C632" s="6"/>
      <c r="D632" s="6"/>
      <c r="E632" s="6"/>
      <c r="F632" s="6"/>
      <c r="G632" s="7"/>
      <c r="H632" s="7"/>
      <c r="I632" s="6"/>
    </row>
    <row r="633" spans="2:9" s="4" customFormat="1" x14ac:dyDescent="0.25">
      <c r="B633" s="5"/>
      <c r="C633" s="6"/>
      <c r="D633" s="6"/>
      <c r="E633" s="6"/>
      <c r="F633" s="6"/>
      <c r="G633" s="7"/>
      <c r="H633" s="7"/>
      <c r="I633" s="6"/>
    </row>
    <row r="634" spans="2:9" s="4" customFormat="1" x14ac:dyDescent="0.25">
      <c r="B634" s="5"/>
      <c r="C634" s="6"/>
      <c r="D634" s="6"/>
      <c r="E634" s="6"/>
      <c r="F634" s="6"/>
      <c r="G634" s="7"/>
      <c r="H634" s="7"/>
      <c r="I634" s="6"/>
    </row>
    <row r="635" spans="2:9" s="4" customFormat="1" x14ac:dyDescent="0.25">
      <c r="B635" s="5"/>
      <c r="C635" s="6"/>
      <c r="D635" s="6"/>
      <c r="E635" s="6"/>
      <c r="F635" s="6"/>
      <c r="G635" s="7"/>
      <c r="H635" s="7"/>
      <c r="I635" s="6"/>
    </row>
    <row r="636" spans="2:9" s="4" customFormat="1" x14ac:dyDescent="0.25">
      <c r="B636" s="5"/>
      <c r="C636" s="6"/>
      <c r="D636" s="6"/>
      <c r="E636" s="6"/>
      <c r="F636" s="6"/>
      <c r="G636" s="7"/>
      <c r="H636" s="7"/>
      <c r="I636" s="6"/>
    </row>
    <row r="637" spans="2:9" s="4" customFormat="1" x14ac:dyDescent="0.25">
      <c r="B637" s="5"/>
      <c r="C637" s="6"/>
      <c r="D637" s="6"/>
      <c r="E637" s="6"/>
      <c r="F637" s="6"/>
      <c r="G637" s="7"/>
      <c r="H637" s="7"/>
      <c r="I637" s="6"/>
    </row>
    <row r="638" spans="2:9" s="4" customFormat="1" x14ac:dyDescent="0.25">
      <c r="B638" s="5"/>
      <c r="C638" s="6"/>
      <c r="D638" s="6"/>
      <c r="E638" s="6"/>
      <c r="F638" s="6"/>
      <c r="G638" s="7"/>
      <c r="H638" s="7"/>
      <c r="I638" s="6"/>
    </row>
    <row r="639" spans="2:9" s="4" customFormat="1" x14ac:dyDescent="0.25">
      <c r="B639" s="5"/>
      <c r="C639" s="6"/>
      <c r="D639" s="6"/>
      <c r="E639" s="6"/>
      <c r="F639" s="6"/>
      <c r="G639" s="7"/>
      <c r="H639" s="7"/>
      <c r="I639" s="6"/>
    </row>
    <row r="640" spans="2:9" s="4" customFormat="1" x14ac:dyDescent="0.25">
      <c r="B640" s="5"/>
      <c r="C640" s="6"/>
      <c r="D640" s="6"/>
      <c r="E640" s="6"/>
      <c r="F640" s="6"/>
      <c r="G640" s="7"/>
      <c r="H640" s="7"/>
      <c r="I640" s="6"/>
    </row>
    <row r="641" spans="2:9" s="4" customFormat="1" x14ac:dyDescent="0.25">
      <c r="B641" s="5"/>
      <c r="C641" s="6"/>
      <c r="D641" s="6"/>
      <c r="E641" s="6"/>
      <c r="F641" s="6"/>
      <c r="G641" s="7"/>
      <c r="H641" s="7"/>
      <c r="I641" s="6"/>
    </row>
    <row r="642" spans="2:9" s="4" customFormat="1" x14ac:dyDescent="0.25">
      <c r="B642" s="5"/>
      <c r="C642" s="6"/>
      <c r="D642" s="6"/>
      <c r="E642" s="6"/>
      <c r="F642" s="6"/>
      <c r="G642" s="7"/>
      <c r="H642" s="7"/>
      <c r="I642" s="6"/>
    </row>
    <row r="643" spans="2:9" s="4" customFormat="1" x14ac:dyDescent="0.25">
      <c r="B643" s="5"/>
      <c r="C643" s="6"/>
      <c r="D643" s="6"/>
      <c r="E643" s="6"/>
      <c r="F643" s="6"/>
      <c r="G643" s="7"/>
      <c r="H643" s="7"/>
      <c r="I643" s="6"/>
    </row>
    <row r="644" spans="2:9" s="4" customFormat="1" x14ac:dyDescent="0.25">
      <c r="B644" s="5"/>
      <c r="C644" s="6"/>
      <c r="D644" s="6"/>
      <c r="E644" s="6"/>
      <c r="F644" s="6"/>
      <c r="G644" s="7"/>
      <c r="H644" s="7"/>
      <c r="I644" s="6"/>
    </row>
    <row r="645" spans="2:9" s="4" customFormat="1" x14ac:dyDescent="0.25">
      <c r="B645" s="5"/>
      <c r="C645" s="6"/>
      <c r="D645" s="6"/>
      <c r="E645" s="6"/>
      <c r="F645" s="6"/>
      <c r="G645" s="7"/>
      <c r="H645" s="7"/>
      <c r="I645" s="6"/>
    </row>
    <row r="646" spans="2:9" s="4" customFormat="1" x14ac:dyDescent="0.25">
      <c r="B646" s="5"/>
      <c r="C646" s="6"/>
      <c r="D646" s="6"/>
      <c r="E646" s="6"/>
      <c r="F646" s="6"/>
      <c r="G646" s="7"/>
      <c r="H646" s="7"/>
      <c r="I646" s="6"/>
    </row>
    <row r="647" spans="2:9" s="4" customFormat="1" x14ac:dyDescent="0.25">
      <c r="B647" s="5"/>
      <c r="C647" s="6"/>
      <c r="D647" s="6"/>
      <c r="E647" s="6"/>
      <c r="F647" s="6"/>
      <c r="G647" s="7"/>
      <c r="H647" s="7"/>
      <c r="I647" s="6"/>
    </row>
    <row r="648" spans="2:9" s="4" customFormat="1" x14ac:dyDescent="0.25">
      <c r="B648" s="5"/>
      <c r="C648" s="6"/>
      <c r="D648" s="6"/>
      <c r="E648" s="6"/>
      <c r="F648" s="6"/>
      <c r="G648" s="7"/>
      <c r="H648" s="7"/>
      <c r="I648" s="6"/>
    </row>
    <row r="649" spans="2:9" s="4" customFormat="1" x14ac:dyDescent="0.25">
      <c r="B649" s="5"/>
      <c r="C649" s="6"/>
      <c r="D649" s="6"/>
      <c r="E649" s="6"/>
      <c r="F649" s="6"/>
      <c r="G649" s="7"/>
      <c r="H649" s="7"/>
      <c r="I649" s="6"/>
    </row>
    <row r="650" spans="2:9" s="4" customFormat="1" x14ac:dyDescent="0.25">
      <c r="B650" s="5"/>
      <c r="C650" s="6"/>
      <c r="D650" s="6"/>
      <c r="E650" s="6"/>
      <c r="F650" s="6"/>
      <c r="G650" s="7"/>
      <c r="H650" s="7"/>
      <c r="I650" s="6"/>
    </row>
    <row r="651" spans="2:9" s="4" customFormat="1" x14ac:dyDescent="0.25">
      <c r="B651" s="5"/>
      <c r="C651" s="6"/>
      <c r="D651" s="6"/>
      <c r="E651" s="6"/>
      <c r="F651" s="6"/>
      <c r="G651" s="7"/>
      <c r="H651" s="7"/>
      <c r="I651" s="6"/>
    </row>
    <row r="652" spans="2:9" s="4" customFormat="1" x14ac:dyDescent="0.25">
      <c r="B652" s="5"/>
      <c r="C652" s="6"/>
      <c r="D652" s="6"/>
      <c r="E652" s="6"/>
      <c r="F652" s="6"/>
      <c r="G652" s="7"/>
      <c r="H652" s="7"/>
      <c r="I652" s="6"/>
    </row>
    <row r="653" spans="2:9" s="4" customFormat="1" x14ac:dyDescent="0.25">
      <c r="B653" s="5"/>
      <c r="C653" s="6"/>
      <c r="D653" s="6"/>
      <c r="E653" s="6"/>
      <c r="F653" s="6"/>
      <c r="G653" s="7"/>
      <c r="H653" s="7"/>
      <c r="I653" s="6"/>
    </row>
    <row r="654" spans="2:9" s="4" customFormat="1" x14ac:dyDescent="0.25">
      <c r="B654" s="5"/>
      <c r="C654" s="6"/>
      <c r="D654" s="6"/>
      <c r="E654" s="6"/>
      <c r="F654" s="6"/>
      <c r="G654" s="7"/>
      <c r="H654" s="7"/>
      <c r="I654" s="6"/>
    </row>
    <row r="655" spans="2:9" s="4" customFormat="1" x14ac:dyDescent="0.25">
      <c r="B655" s="5"/>
      <c r="C655" s="6"/>
      <c r="D655" s="6"/>
      <c r="E655" s="6"/>
      <c r="F655" s="6"/>
      <c r="G655" s="7"/>
      <c r="H655" s="7"/>
      <c r="I655" s="6"/>
    </row>
    <row r="656" spans="2:9" s="4" customFormat="1" x14ac:dyDescent="0.25">
      <c r="B656" s="5"/>
      <c r="C656" s="6"/>
      <c r="D656" s="6"/>
      <c r="E656" s="6"/>
      <c r="F656" s="6"/>
      <c r="G656" s="7"/>
      <c r="H656" s="7"/>
      <c r="I656" s="6"/>
    </row>
    <row r="657" spans="2:9" s="4" customFormat="1" x14ac:dyDescent="0.25">
      <c r="B657" s="5"/>
      <c r="C657" s="6"/>
      <c r="D657" s="6"/>
      <c r="E657" s="6"/>
      <c r="F657" s="6"/>
      <c r="G657" s="7"/>
      <c r="H657" s="7"/>
      <c r="I657" s="6"/>
    </row>
    <row r="658" spans="2:9" s="4" customFormat="1" x14ac:dyDescent="0.25">
      <c r="B658" s="5"/>
      <c r="C658" s="6"/>
      <c r="D658" s="6"/>
      <c r="E658" s="6"/>
      <c r="F658" s="6"/>
      <c r="G658" s="7"/>
      <c r="H658" s="7"/>
      <c r="I658" s="6"/>
    </row>
    <row r="659" spans="2:9" s="4" customFormat="1" x14ac:dyDescent="0.25">
      <c r="B659" s="5"/>
      <c r="C659" s="6"/>
      <c r="D659" s="6"/>
      <c r="E659" s="6"/>
      <c r="F659" s="6"/>
      <c r="G659" s="7"/>
      <c r="H659" s="7"/>
      <c r="I659" s="6"/>
    </row>
    <row r="660" spans="2:9" s="4" customFormat="1" x14ac:dyDescent="0.25">
      <c r="B660" s="5"/>
      <c r="C660" s="6"/>
      <c r="D660" s="6"/>
      <c r="E660" s="6"/>
      <c r="F660" s="6"/>
      <c r="G660" s="7"/>
      <c r="H660" s="7"/>
      <c r="I660" s="6"/>
    </row>
    <row r="661" spans="2:9" s="4" customFormat="1" x14ac:dyDescent="0.25">
      <c r="B661" s="5"/>
      <c r="C661" s="6"/>
      <c r="D661" s="6"/>
      <c r="E661" s="6"/>
      <c r="F661" s="6"/>
      <c r="G661" s="7"/>
      <c r="H661" s="7"/>
      <c r="I661" s="6"/>
    </row>
    <row r="662" spans="2:9" s="4" customFormat="1" x14ac:dyDescent="0.25">
      <c r="B662" s="5"/>
      <c r="C662" s="6"/>
      <c r="D662" s="6"/>
      <c r="E662" s="6"/>
      <c r="F662" s="6"/>
      <c r="G662" s="7"/>
      <c r="H662" s="7"/>
      <c r="I662" s="6"/>
    </row>
    <row r="663" spans="2:9" s="4" customFormat="1" x14ac:dyDescent="0.25">
      <c r="B663" s="5"/>
      <c r="C663" s="6"/>
      <c r="D663" s="6"/>
      <c r="E663" s="6"/>
      <c r="F663" s="6"/>
      <c r="G663" s="7"/>
      <c r="H663" s="7"/>
      <c r="I663" s="6"/>
    </row>
    <row r="664" spans="2:9" s="4" customFormat="1" x14ac:dyDescent="0.25">
      <c r="B664" s="5"/>
      <c r="C664" s="6"/>
      <c r="D664" s="6"/>
      <c r="E664" s="6"/>
      <c r="F664" s="6"/>
      <c r="G664" s="7"/>
      <c r="H664" s="7"/>
      <c r="I664" s="6"/>
    </row>
    <row r="665" spans="2:9" s="4" customFormat="1" x14ac:dyDescent="0.25">
      <c r="B665" s="5"/>
      <c r="C665" s="6"/>
      <c r="D665" s="6"/>
      <c r="E665" s="6"/>
      <c r="F665" s="6"/>
      <c r="G665" s="7"/>
      <c r="H665" s="7"/>
      <c r="I665" s="6"/>
    </row>
    <row r="666" spans="2:9" s="4" customFormat="1" x14ac:dyDescent="0.25">
      <c r="B666" s="5"/>
      <c r="C666" s="6"/>
      <c r="D666" s="6"/>
      <c r="E666" s="6"/>
      <c r="F666" s="6"/>
      <c r="G666" s="7"/>
      <c r="H666" s="7"/>
      <c r="I666" s="6"/>
    </row>
    <row r="667" spans="2:9" s="4" customFormat="1" x14ac:dyDescent="0.25">
      <c r="B667" s="5"/>
      <c r="C667" s="6"/>
      <c r="D667" s="6"/>
      <c r="E667" s="6"/>
      <c r="F667" s="6"/>
      <c r="G667" s="7"/>
      <c r="H667" s="7"/>
      <c r="I667" s="6"/>
    </row>
    <row r="668" spans="2:9" s="4" customFormat="1" x14ac:dyDescent="0.25">
      <c r="B668" s="5"/>
      <c r="C668" s="6"/>
      <c r="D668" s="6"/>
      <c r="E668" s="6"/>
      <c r="F668" s="6"/>
      <c r="G668" s="7"/>
      <c r="H668" s="7"/>
      <c r="I668" s="6"/>
    </row>
    <row r="669" spans="2:9" s="4" customFormat="1" x14ac:dyDescent="0.25">
      <c r="B669" s="5"/>
      <c r="C669" s="6"/>
      <c r="D669" s="6"/>
      <c r="E669" s="6"/>
      <c r="F669" s="6"/>
      <c r="G669" s="7"/>
      <c r="H669" s="7"/>
      <c r="I669" s="6"/>
    </row>
    <row r="670" spans="2:9" s="4" customFormat="1" x14ac:dyDescent="0.25">
      <c r="B670" s="5"/>
      <c r="C670" s="6"/>
      <c r="D670" s="6"/>
      <c r="E670" s="6"/>
      <c r="F670" s="6"/>
      <c r="G670" s="7"/>
      <c r="H670" s="7"/>
      <c r="I670" s="6"/>
    </row>
    <row r="671" spans="2:9" s="4" customFormat="1" x14ac:dyDescent="0.25">
      <c r="B671" s="5"/>
      <c r="C671" s="6"/>
      <c r="D671" s="6"/>
      <c r="E671" s="6"/>
      <c r="F671" s="6"/>
      <c r="G671" s="7"/>
      <c r="H671" s="7"/>
      <c r="I671" s="6"/>
    </row>
    <row r="672" spans="2:9" s="4" customFormat="1" x14ac:dyDescent="0.25">
      <c r="B672" s="5"/>
      <c r="C672" s="6"/>
      <c r="D672" s="6"/>
      <c r="E672" s="6"/>
      <c r="F672" s="6"/>
      <c r="G672" s="7"/>
      <c r="H672" s="7"/>
      <c r="I672" s="6"/>
    </row>
    <row r="673" spans="2:9" s="4" customFormat="1" x14ac:dyDescent="0.25">
      <c r="B673" s="5"/>
      <c r="C673" s="6"/>
      <c r="D673" s="6"/>
      <c r="E673" s="6"/>
      <c r="F673" s="6"/>
      <c r="G673" s="7"/>
      <c r="H673" s="7"/>
      <c r="I673" s="6"/>
    </row>
    <row r="674" spans="2:9" s="4" customFormat="1" x14ac:dyDescent="0.25">
      <c r="B674" s="5"/>
      <c r="C674" s="6"/>
      <c r="D674" s="6"/>
      <c r="E674" s="6"/>
      <c r="F674" s="6"/>
      <c r="G674" s="7"/>
      <c r="H674" s="7"/>
      <c r="I674" s="6"/>
    </row>
    <row r="675" spans="2:9" s="4" customFormat="1" x14ac:dyDescent="0.25">
      <c r="B675" s="5"/>
      <c r="C675" s="6"/>
      <c r="D675" s="6"/>
      <c r="E675" s="6"/>
      <c r="F675" s="6"/>
      <c r="G675" s="7"/>
      <c r="H675" s="7"/>
      <c r="I675" s="6"/>
    </row>
    <row r="676" spans="2:9" s="4" customFormat="1" x14ac:dyDescent="0.25">
      <c r="B676" s="5"/>
      <c r="C676" s="6"/>
      <c r="D676" s="6"/>
      <c r="E676" s="6"/>
      <c r="F676" s="6"/>
      <c r="G676" s="7"/>
      <c r="H676" s="7"/>
      <c r="I676" s="6"/>
    </row>
    <row r="677" spans="2:9" s="4" customFormat="1" x14ac:dyDescent="0.25">
      <c r="B677" s="5"/>
      <c r="C677" s="6"/>
      <c r="D677" s="6"/>
      <c r="E677" s="6"/>
      <c r="F677" s="6"/>
      <c r="G677" s="7"/>
      <c r="H677" s="7"/>
      <c r="I677" s="6"/>
    </row>
    <row r="678" spans="2:9" s="4" customFormat="1" x14ac:dyDescent="0.25">
      <c r="B678" s="5"/>
      <c r="C678" s="6"/>
      <c r="D678" s="6"/>
      <c r="E678" s="6"/>
      <c r="F678" s="6"/>
      <c r="G678" s="7"/>
      <c r="H678" s="7"/>
      <c r="I678" s="6"/>
    </row>
    <row r="679" spans="2:9" s="4" customFormat="1" x14ac:dyDescent="0.25">
      <c r="B679" s="5"/>
      <c r="C679" s="6"/>
      <c r="D679" s="6"/>
      <c r="E679" s="6"/>
      <c r="F679" s="6"/>
      <c r="G679" s="7"/>
      <c r="H679" s="7"/>
      <c r="I679" s="6"/>
    </row>
    <row r="680" spans="2:9" s="4" customFormat="1" x14ac:dyDescent="0.25">
      <c r="B680" s="5"/>
      <c r="C680" s="6"/>
      <c r="D680" s="6"/>
      <c r="E680" s="6"/>
      <c r="F680" s="6"/>
      <c r="G680" s="7"/>
      <c r="H680" s="7"/>
      <c r="I680" s="6"/>
    </row>
    <row r="681" spans="2:9" s="4" customFormat="1" x14ac:dyDescent="0.25">
      <c r="B681" s="5"/>
      <c r="C681" s="6"/>
      <c r="D681" s="6"/>
      <c r="E681" s="6"/>
      <c r="F681" s="6"/>
      <c r="G681" s="7"/>
      <c r="H681" s="7"/>
      <c r="I681" s="6"/>
    </row>
    <row r="682" spans="2:9" s="4" customFormat="1" x14ac:dyDescent="0.25">
      <c r="B682" s="5"/>
      <c r="C682" s="6"/>
      <c r="D682" s="6"/>
      <c r="E682" s="6"/>
      <c r="F682" s="6"/>
      <c r="G682" s="7"/>
      <c r="H682" s="7"/>
      <c r="I682" s="6"/>
    </row>
    <row r="683" spans="2:9" s="4" customFormat="1" x14ac:dyDescent="0.25">
      <c r="B683" s="5"/>
      <c r="C683" s="6"/>
      <c r="D683" s="6"/>
      <c r="E683" s="6"/>
      <c r="F683" s="6"/>
      <c r="G683" s="7"/>
      <c r="H683" s="7"/>
      <c r="I683" s="6"/>
    </row>
    <row r="684" spans="2:9" s="4" customFormat="1" x14ac:dyDescent="0.25">
      <c r="B684" s="5"/>
      <c r="C684" s="6"/>
      <c r="D684" s="6"/>
      <c r="E684" s="6"/>
      <c r="F684" s="6"/>
      <c r="G684" s="7"/>
      <c r="H684" s="7"/>
      <c r="I684" s="6"/>
    </row>
    <row r="685" spans="2:9" s="4" customFormat="1" x14ac:dyDescent="0.25">
      <c r="B685" s="5"/>
      <c r="C685" s="6"/>
      <c r="D685" s="6"/>
      <c r="E685" s="6"/>
      <c r="F685" s="6"/>
      <c r="G685" s="7"/>
      <c r="H685" s="7"/>
      <c r="I685" s="6"/>
    </row>
    <row r="686" spans="2:9" s="4" customFormat="1" x14ac:dyDescent="0.25">
      <c r="B686" s="5"/>
      <c r="C686" s="6"/>
      <c r="D686" s="6"/>
      <c r="E686" s="6"/>
      <c r="F686" s="6"/>
      <c r="G686" s="7"/>
      <c r="H686" s="7"/>
      <c r="I686" s="6"/>
    </row>
    <row r="687" spans="2:9" s="4" customFormat="1" x14ac:dyDescent="0.25">
      <c r="B687" s="5"/>
      <c r="C687" s="6"/>
      <c r="D687" s="6"/>
      <c r="E687" s="6"/>
      <c r="F687" s="6"/>
      <c r="G687" s="7"/>
      <c r="H687" s="7"/>
      <c r="I687" s="6"/>
    </row>
    <row r="688" spans="2:9" s="4" customFormat="1" x14ac:dyDescent="0.25">
      <c r="B688" s="5"/>
      <c r="C688" s="6"/>
      <c r="D688" s="6"/>
      <c r="E688" s="6"/>
      <c r="F688" s="6"/>
      <c r="G688" s="7"/>
      <c r="H688" s="7"/>
      <c r="I688" s="6"/>
    </row>
    <row r="689" spans="2:9" s="4" customFormat="1" x14ac:dyDescent="0.25">
      <c r="B689" s="5"/>
      <c r="C689" s="6"/>
      <c r="D689" s="6"/>
      <c r="E689" s="6"/>
      <c r="F689" s="6"/>
      <c r="G689" s="7"/>
      <c r="H689" s="7"/>
      <c r="I689" s="6"/>
    </row>
    <row r="690" spans="2:9" s="4" customFormat="1" x14ac:dyDescent="0.25">
      <c r="B690" s="5"/>
      <c r="C690" s="6"/>
      <c r="D690" s="6"/>
      <c r="E690" s="6"/>
      <c r="F690" s="6"/>
      <c r="G690" s="7"/>
      <c r="H690" s="7"/>
      <c r="I690" s="6"/>
    </row>
    <row r="691" spans="2:9" s="4" customFormat="1" x14ac:dyDescent="0.25">
      <c r="B691" s="5"/>
      <c r="C691" s="6"/>
      <c r="D691" s="6"/>
      <c r="E691" s="6"/>
      <c r="F691" s="6"/>
      <c r="G691" s="7"/>
      <c r="H691" s="7"/>
      <c r="I691" s="6"/>
    </row>
    <row r="692" spans="2:9" s="4" customFormat="1" x14ac:dyDescent="0.25">
      <c r="B692" s="5"/>
      <c r="C692" s="6"/>
      <c r="D692" s="6"/>
      <c r="E692" s="6"/>
      <c r="F692" s="6"/>
      <c r="G692" s="7"/>
      <c r="H692" s="7"/>
      <c r="I692" s="6"/>
    </row>
    <row r="693" spans="2:9" s="4" customFormat="1" x14ac:dyDescent="0.25">
      <c r="B693" s="5"/>
      <c r="C693" s="6"/>
      <c r="D693" s="6"/>
      <c r="E693" s="6"/>
      <c r="F693" s="6"/>
      <c r="G693" s="7"/>
      <c r="H693" s="7"/>
      <c r="I693" s="6"/>
    </row>
    <row r="694" spans="2:9" s="4" customFormat="1" x14ac:dyDescent="0.25">
      <c r="B694" s="5"/>
      <c r="C694" s="6"/>
      <c r="D694" s="6"/>
      <c r="E694" s="6"/>
      <c r="F694" s="6"/>
      <c r="G694" s="7"/>
      <c r="H694" s="7"/>
      <c r="I694" s="6"/>
    </row>
    <row r="695" spans="2:9" s="4" customFormat="1" x14ac:dyDescent="0.25">
      <c r="B695" s="5"/>
      <c r="C695" s="6"/>
      <c r="D695" s="6"/>
      <c r="E695" s="6"/>
      <c r="F695" s="6"/>
      <c r="G695" s="7"/>
      <c r="H695" s="7"/>
      <c r="I695" s="6"/>
    </row>
    <row r="696" spans="2:9" s="4" customFormat="1" x14ac:dyDescent="0.25">
      <c r="B696" s="5"/>
      <c r="C696" s="6"/>
      <c r="D696" s="6"/>
      <c r="E696" s="6"/>
      <c r="F696" s="6"/>
      <c r="G696" s="7"/>
      <c r="H696" s="7"/>
      <c r="I696" s="6"/>
    </row>
    <row r="697" spans="2:9" s="4" customFormat="1" x14ac:dyDescent="0.25">
      <c r="B697" s="5"/>
      <c r="C697" s="6"/>
      <c r="D697" s="6"/>
      <c r="E697" s="6"/>
      <c r="F697" s="6"/>
      <c r="G697" s="7"/>
      <c r="H697" s="7"/>
      <c r="I697" s="6"/>
    </row>
    <row r="698" spans="2:9" s="4" customFormat="1" x14ac:dyDescent="0.25">
      <c r="B698" s="5"/>
      <c r="C698" s="6"/>
      <c r="D698" s="6"/>
      <c r="E698" s="6"/>
      <c r="F698" s="6"/>
      <c r="G698" s="7"/>
      <c r="H698" s="7"/>
      <c r="I698" s="6"/>
    </row>
    <row r="699" spans="2:9" s="4" customFormat="1" x14ac:dyDescent="0.25">
      <c r="B699" s="5"/>
      <c r="C699" s="6"/>
      <c r="D699" s="6"/>
      <c r="E699" s="6"/>
      <c r="F699" s="6"/>
      <c r="G699" s="7"/>
      <c r="H699" s="7"/>
      <c r="I699" s="6"/>
    </row>
    <row r="700" spans="2:9" s="4" customFormat="1" x14ac:dyDescent="0.25">
      <c r="B700" s="5"/>
      <c r="C700" s="6"/>
      <c r="D700" s="6"/>
      <c r="E700" s="6"/>
      <c r="F700" s="6"/>
      <c r="G700" s="7"/>
      <c r="H700" s="7"/>
      <c r="I700" s="6"/>
    </row>
    <row r="701" spans="2:9" s="4" customFormat="1" x14ac:dyDescent="0.25">
      <c r="B701" s="5"/>
      <c r="C701" s="6"/>
      <c r="D701" s="6"/>
      <c r="E701" s="6"/>
      <c r="F701" s="6"/>
      <c r="G701" s="7"/>
      <c r="H701" s="7"/>
      <c r="I701" s="6"/>
    </row>
    <row r="702" spans="2:9" s="4" customFormat="1" x14ac:dyDescent="0.25">
      <c r="B702" s="5"/>
      <c r="C702" s="6"/>
      <c r="D702" s="6"/>
      <c r="E702" s="6"/>
      <c r="F702" s="6"/>
      <c r="G702" s="7"/>
      <c r="H702" s="7"/>
      <c r="I702" s="6"/>
    </row>
    <row r="703" spans="2:9" s="4" customFormat="1" x14ac:dyDescent="0.25">
      <c r="B703" s="5"/>
      <c r="C703" s="6"/>
      <c r="D703" s="6"/>
      <c r="E703" s="6"/>
      <c r="F703" s="6"/>
      <c r="G703" s="7"/>
      <c r="H703" s="7"/>
      <c r="I703" s="6"/>
    </row>
    <row r="704" spans="2:9" s="4" customFormat="1" x14ac:dyDescent="0.25">
      <c r="B704" s="5"/>
      <c r="C704" s="6"/>
      <c r="D704" s="6"/>
      <c r="E704" s="6"/>
      <c r="F704" s="6"/>
      <c r="G704" s="7"/>
      <c r="H704" s="7"/>
      <c r="I704" s="6"/>
    </row>
    <row r="705" spans="2:9" s="4" customFormat="1" x14ac:dyDescent="0.25">
      <c r="B705" s="5"/>
      <c r="C705" s="6"/>
      <c r="D705" s="6"/>
      <c r="E705" s="6"/>
      <c r="F705" s="6"/>
      <c r="G705" s="7"/>
      <c r="H705" s="7"/>
      <c r="I705" s="6"/>
    </row>
    <row r="706" spans="2:9" s="4" customFormat="1" x14ac:dyDescent="0.25">
      <c r="B706" s="5"/>
      <c r="C706" s="6"/>
      <c r="D706" s="6"/>
      <c r="E706" s="6"/>
      <c r="F706" s="6"/>
      <c r="G706" s="7"/>
      <c r="H706" s="7"/>
      <c r="I706" s="6"/>
    </row>
    <row r="707" spans="2:9" s="4" customFormat="1" x14ac:dyDescent="0.25">
      <c r="B707" s="5"/>
      <c r="C707" s="6"/>
      <c r="D707" s="6"/>
      <c r="E707" s="6"/>
      <c r="F707" s="6"/>
      <c r="G707" s="7"/>
      <c r="H707" s="7"/>
      <c r="I707" s="6"/>
    </row>
    <row r="708" spans="2:9" s="4" customFormat="1" x14ac:dyDescent="0.25">
      <c r="B708" s="5"/>
      <c r="C708" s="6"/>
      <c r="D708" s="6"/>
      <c r="E708" s="6"/>
      <c r="F708" s="6"/>
      <c r="G708" s="7"/>
      <c r="H708" s="7"/>
      <c r="I708" s="6"/>
    </row>
    <row r="709" spans="2:9" s="4" customFormat="1" x14ac:dyDescent="0.25">
      <c r="B709" s="5"/>
      <c r="C709" s="6"/>
      <c r="D709" s="6"/>
      <c r="E709" s="6"/>
      <c r="F709" s="6"/>
      <c r="G709" s="7"/>
      <c r="H709" s="7"/>
      <c r="I709" s="6"/>
    </row>
    <row r="710" spans="2:9" s="4" customFormat="1" x14ac:dyDescent="0.25">
      <c r="B710" s="5"/>
      <c r="C710" s="6"/>
      <c r="D710" s="6"/>
      <c r="E710" s="6"/>
      <c r="F710" s="6"/>
      <c r="G710" s="7"/>
      <c r="H710" s="7"/>
      <c r="I710" s="6"/>
    </row>
    <row r="711" spans="2:9" s="4" customFormat="1" x14ac:dyDescent="0.25">
      <c r="B711" s="5"/>
      <c r="C711" s="6"/>
      <c r="D711" s="6"/>
      <c r="E711" s="6"/>
      <c r="F711" s="6"/>
      <c r="G711" s="7"/>
      <c r="H711" s="7"/>
      <c r="I711" s="6"/>
    </row>
    <row r="712" spans="2:9" s="4" customFormat="1" x14ac:dyDescent="0.25">
      <c r="B712" s="5"/>
      <c r="C712" s="6"/>
      <c r="D712" s="6"/>
      <c r="E712" s="6"/>
      <c r="F712" s="6"/>
      <c r="G712" s="7"/>
      <c r="H712" s="7"/>
      <c r="I712" s="6"/>
    </row>
    <row r="713" spans="2:9" s="4" customFormat="1" x14ac:dyDescent="0.25">
      <c r="B713" s="5"/>
      <c r="C713" s="6"/>
      <c r="D713" s="6"/>
      <c r="E713" s="6"/>
      <c r="F713" s="6"/>
      <c r="G713" s="7"/>
      <c r="H713" s="7"/>
      <c r="I713" s="6"/>
    </row>
    <row r="714" spans="2:9" s="4" customFormat="1" x14ac:dyDescent="0.25">
      <c r="B714" s="5"/>
      <c r="C714" s="6"/>
      <c r="D714" s="6"/>
      <c r="E714" s="6"/>
      <c r="F714" s="6"/>
      <c r="G714" s="7"/>
      <c r="H714" s="7"/>
      <c r="I714" s="6"/>
    </row>
    <row r="715" spans="2:9" s="4" customFormat="1" x14ac:dyDescent="0.25">
      <c r="B715" s="5"/>
      <c r="C715" s="6"/>
      <c r="D715" s="6"/>
      <c r="E715" s="6"/>
      <c r="F715" s="6"/>
      <c r="G715" s="7"/>
      <c r="H715" s="7"/>
      <c r="I715" s="6"/>
    </row>
    <row r="716" spans="2:9" s="4" customFormat="1" x14ac:dyDescent="0.25">
      <c r="B716" s="5"/>
      <c r="C716" s="6"/>
      <c r="D716" s="6"/>
      <c r="E716" s="6"/>
      <c r="F716" s="6"/>
      <c r="G716" s="7"/>
      <c r="H716" s="7"/>
      <c r="I716" s="6"/>
    </row>
    <row r="717" spans="2:9" s="4" customFormat="1" x14ac:dyDescent="0.25">
      <c r="B717" s="5"/>
      <c r="C717" s="6"/>
      <c r="D717" s="6"/>
      <c r="E717" s="6"/>
      <c r="F717" s="6"/>
      <c r="G717" s="7"/>
      <c r="H717" s="7"/>
      <c r="I717" s="6"/>
    </row>
    <row r="718" spans="2:9" s="4" customFormat="1" x14ac:dyDescent="0.25">
      <c r="B718" s="5"/>
      <c r="C718" s="6"/>
      <c r="D718" s="6"/>
      <c r="E718" s="6"/>
      <c r="F718" s="6"/>
      <c r="G718" s="7"/>
      <c r="H718" s="7"/>
      <c r="I718" s="6"/>
    </row>
    <row r="719" spans="2:9" s="4" customFormat="1" x14ac:dyDescent="0.25">
      <c r="B719" s="5"/>
      <c r="C719" s="6"/>
      <c r="D719" s="6"/>
      <c r="E719" s="6"/>
      <c r="F719" s="6"/>
      <c r="G719" s="7"/>
      <c r="H719" s="7"/>
      <c r="I719" s="6"/>
    </row>
    <row r="720" spans="2:9" s="4" customFormat="1" x14ac:dyDescent="0.25">
      <c r="B720" s="5"/>
      <c r="C720" s="6"/>
      <c r="D720" s="6"/>
      <c r="E720" s="6"/>
      <c r="F720" s="6"/>
      <c r="G720" s="7"/>
      <c r="H720" s="7"/>
      <c r="I720" s="6"/>
    </row>
    <row r="721" spans="2:9" s="4" customFormat="1" x14ac:dyDescent="0.25">
      <c r="B721" s="5"/>
      <c r="C721" s="6"/>
      <c r="D721" s="6"/>
      <c r="E721" s="6"/>
      <c r="F721" s="6"/>
      <c r="G721" s="7"/>
      <c r="H721" s="7"/>
      <c r="I721" s="6"/>
    </row>
    <row r="722" spans="2:9" s="4" customFormat="1" x14ac:dyDescent="0.25">
      <c r="B722" s="5"/>
      <c r="C722" s="6"/>
      <c r="D722" s="6"/>
      <c r="E722" s="6"/>
      <c r="F722" s="6"/>
      <c r="G722" s="7"/>
      <c r="H722" s="7"/>
      <c r="I722" s="6"/>
    </row>
    <row r="723" spans="2:9" s="4" customFormat="1" x14ac:dyDescent="0.25">
      <c r="B723" s="5"/>
      <c r="C723" s="6"/>
      <c r="D723" s="6"/>
      <c r="E723" s="6"/>
      <c r="F723" s="6"/>
      <c r="G723" s="7"/>
      <c r="H723" s="7"/>
      <c r="I723" s="6"/>
    </row>
    <row r="724" spans="2:9" s="4" customFormat="1" x14ac:dyDescent="0.25">
      <c r="B724" s="5"/>
      <c r="C724" s="6"/>
      <c r="D724" s="6"/>
      <c r="E724" s="6"/>
      <c r="F724" s="6"/>
      <c r="G724" s="7"/>
      <c r="H724" s="7"/>
      <c r="I724" s="6"/>
    </row>
    <row r="725" spans="2:9" s="4" customFormat="1" x14ac:dyDescent="0.25">
      <c r="B725" s="5"/>
      <c r="C725" s="6"/>
      <c r="D725" s="6"/>
      <c r="E725" s="6"/>
      <c r="F725" s="6"/>
      <c r="G725" s="7"/>
      <c r="H725" s="7"/>
      <c r="I725" s="6"/>
    </row>
    <row r="726" spans="2:9" s="4" customFormat="1" x14ac:dyDescent="0.25">
      <c r="B726" s="5"/>
      <c r="C726" s="6"/>
      <c r="D726" s="6"/>
      <c r="E726" s="6"/>
      <c r="F726" s="6"/>
      <c r="G726" s="7"/>
      <c r="H726" s="7"/>
      <c r="I726" s="6"/>
    </row>
    <row r="727" spans="2:9" s="4" customFormat="1" x14ac:dyDescent="0.25">
      <c r="B727" s="5"/>
      <c r="C727" s="6"/>
      <c r="D727" s="6"/>
      <c r="E727" s="6"/>
      <c r="F727" s="6"/>
      <c r="G727" s="7"/>
      <c r="H727" s="7"/>
      <c r="I727" s="6"/>
    </row>
    <row r="728" spans="2:9" s="4" customFormat="1" x14ac:dyDescent="0.25">
      <c r="B728" s="5"/>
      <c r="C728" s="6"/>
      <c r="D728" s="6"/>
      <c r="E728" s="6"/>
      <c r="F728" s="6"/>
      <c r="G728" s="7"/>
      <c r="H728" s="7"/>
      <c r="I728" s="6"/>
    </row>
    <row r="729" spans="2:9" s="4" customFormat="1" x14ac:dyDescent="0.25">
      <c r="B729" s="5"/>
      <c r="C729" s="6"/>
      <c r="D729" s="6"/>
      <c r="E729" s="6"/>
      <c r="F729" s="6"/>
      <c r="G729" s="7"/>
      <c r="H729" s="7"/>
      <c r="I729" s="6"/>
    </row>
    <row r="730" spans="2:9" s="4" customFormat="1" x14ac:dyDescent="0.25">
      <c r="B730" s="5"/>
      <c r="C730" s="6"/>
      <c r="D730" s="6"/>
      <c r="E730" s="6"/>
      <c r="F730" s="6"/>
      <c r="G730" s="7"/>
      <c r="H730" s="7"/>
      <c r="I730" s="6"/>
    </row>
    <row r="731" spans="2:9" s="4" customFormat="1" x14ac:dyDescent="0.25">
      <c r="B731" s="5"/>
      <c r="C731" s="6"/>
      <c r="D731" s="6"/>
      <c r="E731" s="6"/>
      <c r="F731" s="6"/>
      <c r="G731" s="7"/>
      <c r="H731" s="7"/>
      <c r="I731" s="6"/>
    </row>
    <row r="732" spans="2:9" s="4" customFormat="1" x14ac:dyDescent="0.25">
      <c r="B732" s="5"/>
      <c r="C732" s="6"/>
      <c r="D732" s="6"/>
      <c r="E732" s="6"/>
      <c r="F732" s="6"/>
      <c r="G732" s="7"/>
      <c r="H732" s="7"/>
      <c r="I732" s="6"/>
    </row>
    <row r="733" spans="2:9" s="4" customFormat="1" x14ac:dyDescent="0.25">
      <c r="B733" s="5"/>
      <c r="C733" s="6"/>
      <c r="D733" s="6"/>
      <c r="E733" s="6"/>
      <c r="F733" s="6"/>
      <c r="G733" s="7"/>
      <c r="H733" s="7"/>
      <c r="I733" s="6"/>
    </row>
    <row r="734" spans="2:9" s="4" customFormat="1" x14ac:dyDescent="0.25">
      <c r="B734" s="5"/>
      <c r="C734" s="6"/>
      <c r="D734" s="6"/>
      <c r="E734" s="6"/>
      <c r="F734" s="6"/>
      <c r="G734" s="7"/>
      <c r="H734" s="7"/>
      <c r="I734" s="6"/>
    </row>
    <row r="735" spans="2:9" s="4" customFormat="1" x14ac:dyDescent="0.25">
      <c r="B735" s="5"/>
      <c r="C735" s="6"/>
      <c r="D735" s="6"/>
      <c r="E735" s="6"/>
      <c r="F735" s="6"/>
      <c r="G735" s="7"/>
      <c r="H735" s="7"/>
      <c r="I735" s="6"/>
    </row>
    <row r="736" spans="2:9" s="4" customFormat="1" x14ac:dyDescent="0.25">
      <c r="B736" s="5"/>
      <c r="C736" s="6"/>
      <c r="D736" s="6"/>
      <c r="E736" s="6"/>
      <c r="F736" s="6"/>
      <c r="G736" s="7"/>
      <c r="H736" s="7"/>
      <c r="I736" s="6"/>
    </row>
    <row r="737" spans="2:9" s="4" customFormat="1" x14ac:dyDescent="0.25">
      <c r="B737" s="5"/>
      <c r="C737" s="6"/>
      <c r="D737" s="6"/>
      <c r="E737" s="6"/>
      <c r="F737" s="6"/>
      <c r="G737" s="7"/>
      <c r="H737" s="7"/>
      <c r="I737" s="6"/>
    </row>
    <row r="738" spans="2:9" s="4" customFormat="1" x14ac:dyDescent="0.25">
      <c r="B738" s="5"/>
      <c r="C738" s="6"/>
      <c r="D738" s="6"/>
      <c r="E738" s="6"/>
      <c r="F738" s="6"/>
      <c r="G738" s="7"/>
      <c r="H738" s="7"/>
      <c r="I738" s="6"/>
    </row>
    <row r="739" spans="2:9" s="4" customFormat="1" x14ac:dyDescent="0.25">
      <c r="B739" s="5"/>
      <c r="C739" s="6"/>
      <c r="D739" s="6"/>
      <c r="E739" s="6"/>
      <c r="F739" s="6"/>
      <c r="G739" s="7"/>
      <c r="H739" s="7"/>
      <c r="I739" s="6"/>
    </row>
    <row r="740" spans="2:9" s="4" customFormat="1" x14ac:dyDescent="0.25">
      <c r="B740" s="5"/>
      <c r="C740" s="6"/>
      <c r="D740" s="6"/>
      <c r="E740" s="6"/>
      <c r="F740" s="6"/>
      <c r="G740" s="7"/>
      <c r="H740" s="7"/>
      <c r="I740" s="6"/>
    </row>
    <row r="741" spans="2:9" s="4" customFormat="1" x14ac:dyDescent="0.25">
      <c r="B741" s="5"/>
      <c r="C741" s="6"/>
      <c r="D741" s="6"/>
      <c r="E741" s="6"/>
      <c r="F741" s="6"/>
      <c r="G741" s="7"/>
      <c r="H741" s="7"/>
      <c r="I741" s="6"/>
    </row>
    <row r="742" spans="2:9" s="4" customFormat="1" x14ac:dyDescent="0.25">
      <c r="B742" s="5"/>
      <c r="C742" s="6"/>
      <c r="D742" s="6"/>
      <c r="E742" s="6"/>
      <c r="F742" s="6"/>
      <c r="G742" s="7"/>
      <c r="H742" s="7"/>
      <c r="I742" s="6"/>
    </row>
    <row r="743" spans="2:9" s="4" customFormat="1" x14ac:dyDescent="0.25">
      <c r="B743" s="5"/>
      <c r="C743" s="6"/>
      <c r="D743" s="6"/>
      <c r="E743" s="6"/>
      <c r="F743" s="6"/>
      <c r="G743" s="7"/>
      <c r="H743" s="7"/>
      <c r="I743" s="6"/>
    </row>
    <row r="744" spans="2:9" s="4" customFormat="1" x14ac:dyDescent="0.25">
      <c r="B744" s="5"/>
      <c r="C744" s="6"/>
      <c r="D744" s="6"/>
      <c r="E744" s="6"/>
      <c r="F744" s="6"/>
      <c r="G744" s="7"/>
      <c r="H744" s="7"/>
      <c r="I744" s="6"/>
    </row>
    <row r="745" spans="2:9" s="4" customFormat="1" x14ac:dyDescent="0.25">
      <c r="B745" s="5"/>
      <c r="C745" s="6"/>
      <c r="D745" s="6"/>
      <c r="E745" s="6"/>
      <c r="F745" s="6"/>
      <c r="G745" s="7"/>
      <c r="H745" s="7"/>
      <c r="I745" s="6"/>
    </row>
    <row r="746" spans="2:9" s="4" customFormat="1" x14ac:dyDescent="0.25">
      <c r="B746" s="5"/>
      <c r="C746" s="6"/>
      <c r="D746" s="6"/>
      <c r="E746" s="6"/>
      <c r="F746" s="6"/>
      <c r="G746" s="7"/>
      <c r="H746" s="7"/>
      <c r="I746" s="6"/>
    </row>
    <row r="747" spans="2:9" s="4" customFormat="1" x14ac:dyDescent="0.25">
      <c r="B747" s="5"/>
      <c r="C747" s="6"/>
      <c r="D747" s="6"/>
      <c r="E747" s="6"/>
      <c r="F747" s="6"/>
      <c r="G747" s="7"/>
      <c r="H747" s="7"/>
      <c r="I747" s="6"/>
    </row>
    <row r="748" spans="2:9" s="4" customFormat="1" x14ac:dyDescent="0.25">
      <c r="B748" s="5"/>
      <c r="C748" s="6"/>
      <c r="D748" s="6"/>
      <c r="E748" s="6"/>
      <c r="F748" s="6"/>
      <c r="G748" s="7"/>
      <c r="H748" s="7"/>
      <c r="I748" s="6"/>
    </row>
    <row r="749" spans="2:9" s="4" customFormat="1" x14ac:dyDescent="0.25">
      <c r="B749" s="5"/>
      <c r="C749" s="6"/>
      <c r="D749" s="6"/>
      <c r="E749" s="6"/>
      <c r="F749" s="6"/>
      <c r="G749" s="7"/>
      <c r="H749" s="7"/>
      <c r="I749" s="6"/>
    </row>
    <row r="750" spans="2:9" s="4" customFormat="1" x14ac:dyDescent="0.25">
      <c r="B750" s="5"/>
      <c r="C750" s="6"/>
      <c r="D750" s="6"/>
      <c r="E750" s="6"/>
      <c r="F750" s="6"/>
      <c r="G750" s="7"/>
      <c r="H750" s="7"/>
      <c r="I750" s="6"/>
    </row>
    <row r="751" spans="2:9" s="4" customFormat="1" x14ac:dyDescent="0.25">
      <c r="B751" s="5"/>
      <c r="C751" s="6"/>
      <c r="D751" s="6"/>
      <c r="E751" s="6"/>
      <c r="F751" s="6"/>
      <c r="G751" s="7"/>
      <c r="H751" s="7"/>
      <c r="I751" s="6"/>
    </row>
    <row r="752" spans="2:9" s="4" customFormat="1" x14ac:dyDescent="0.25">
      <c r="B752" s="5"/>
      <c r="C752" s="6"/>
      <c r="D752" s="6"/>
      <c r="E752" s="6"/>
      <c r="F752" s="6"/>
      <c r="G752" s="7"/>
      <c r="H752" s="7"/>
      <c r="I752" s="6"/>
    </row>
    <row r="753" spans="2:9" s="4" customFormat="1" x14ac:dyDescent="0.25">
      <c r="B753" s="5"/>
      <c r="C753" s="6"/>
      <c r="D753" s="6"/>
      <c r="E753" s="6"/>
      <c r="F753" s="6"/>
      <c r="G753" s="7"/>
      <c r="H753" s="7"/>
      <c r="I753" s="6"/>
    </row>
    <row r="754" spans="2:9" s="4" customFormat="1" x14ac:dyDescent="0.25">
      <c r="B754" s="5"/>
      <c r="C754" s="6"/>
      <c r="D754" s="6"/>
      <c r="E754" s="6"/>
      <c r="F754" s="6"/>
      <c r="G754" s="7"/>
      <c r="H754" s="7"/>
      <c r="I754" s="6"/>
    </row>
    <row r="755" spans="2:9" s="4" customFormat="1" x14ac:dyDescent="0.25">
      <c r="B755" s="5"/>
      <c r="C755" s="6"/>
      <c r="D755" s="6"/>
      <c r="E755" s="6"/>
      <c r="F755" s="6"/>
      <c r="G755" s="7"/>
      <c r="H755" s="7"/>
      <c r="I755" s="6"/>
    </row>
    <row r="756" spans="2:9" s="4" customFormat="1" x14ac:dyDescent="0.25">
      <c r="B756" s="5"/>
      <c r="C756" s="6"/>
      <c r="D756" s="6"/>
      <c r="E756" s="6"/>
      <c r="F756" s="6"/>
      <c r="G756" s="7"/>
      <c r="H756" s="7"/>
      <c r="I756" s="6"/>
    </row>
    <row r="757" spans="2:9" s="4" customFormat="1" x14ac:dyDescent="0.25">
      <c r="B757" s="5"/>
      <c r="C757" s="6"/>
      <c r="D757" s="6"/>
      <c r="E757" s="6"/>
      <c r="F757" s="6"/>
      <c r="G757" s="7"/>
      <c r="H757" s="7"/>
      <c r="I757" s="6"/>
    </row>
    <row r="758" spans="2:9" s="4" customFormat="1" x14ac:dyDescent="0.25">
      <c r="B758" s="5"/>
      <c r="C758" s="6"/>
      <c r="D758" s="6"/>
      <c r="E758" s="6"/>
      <c r="F758" s="6"/>
      <c r="G758" s="7"/>
      <c r="H758" s="7"/>
      <c r="I758" s="6"/>
    </row>
    <row r="759" spans="2:9" s="4" customFormat="1" x14ac:dyDescent="0.25">
      <c r="B759" s="5"/>
      <c r="C759" s="6"/>
      <c r="D759" s="6"/>
      <c r="E759" s="6"/>
      <c r="F759" s="6"/>
      <c r="G759" s="7"/>
      <c r="H759" s="7"/>
      <c r="I759" s="6"/>
    </row>
    <row r="760" spans="2:9" s="4" customFormat="1" x14ac:dyDescent="0.25">
      <c r="B760" s="5"/>
      <c r="C760" s="6"/>
      <c r="D760" s="6"/>
      <c r="E760" s="6"/>
      <c r="F760" s="6"/>
      <c r="G760" s="7"/>
      <c r="H760" s="7"/>
      <c r="I760" s="6"/>
    </row>
    <row r="761" spans="2:9" s="4" customFormat="1" x14ac:dyDescent="0.25">
      <c r="B761" s="5"/>
      <c r="C761" s="6"/>
      <c r="D761" s="6"/>
      <c r="E761" s="6"/>
      <c r="F761" s="6"/>
      <c r="G761" s="7"/>
      <c r="H761" s="7"/>
      <c r="I761" s="6"/>
    </row>
    <row r="762" spans="2:9" s="4" customFormat="1" x14ac:dyDescent="0.25">
      <c r="B762" s="5"/>
      <c r="C762" s="6"/>
      <c r="D762" s="6"/>
      <c r="E762" s="6"/>
      <c r="F762" s="6"/>
      <c r="G762" s="7"/>
      <c r="H762" s="7"/>
      <c r="I762" s="6"/>
    </row>
    <row r="763" spans="2:9" s="4" customFormat="1" x14ac:dyDescent="0.25">
      <c r="B763" s="5"/>
      <c r="C763" s="6"/>
      <c r="D763" s="6"/>
      <c r="E763" s="6"/>
      <c r="F763" s="6"/>
      <c r="G763" s="7"/>
      <c r="H763" s="7"/>
      <c r="I763" s="6"/>
    </row>
    <row r="764" spans="2:9" s="4" customFormat="1" x14ac:dyDescent="0.25">
      <c r="B764" s="5"/>
      <c r="C764" s="6"/>
      <c r="D764" s="6"/>
      <c r="E764" s="6"/>
      <c r="F764" s="6"/>
      <c r="G764" s="7"/>
      <c r="H764" s="7"/>
      <c r="I764" s="6"/>
    </row>
    <row r="765" spans="2:9" s="4" customFormat="1" x14ac:dyDescent="0.25">
      <c r="B765" s="5"/>
      <c r="C765" s="6"/>
      <c r="D765" s="6"/>
      <c r="E765" s="6"/>
      <c r="F765" s="6"/>
      <c r="G765" s="7"/>
      <c r="H765" s="7"/>
      <c r="I765" s="6"/>
    </row>
    <row r="766" spans="2:9" s="4" customFormat="1" x14ac:dyDescent="0.25">
      <c r="B766" s="5"/>
      <c r="C766" s="6"/>
      <c r="D766" s="6"/>
      <c r="E766" s="6"/>
      <c r="F766" s="6"/>
      <c r="G766" s="7"/>
      <c r="H766" s="7"/>
      <c r="I766" s="6"/>
    </row>
    <row r="767" spans="2:9" s="4" customFormat="1" x14ac:dyDescent="0.25">
      <c r="B767" s="5"/>
      <c r="C767" s="6"/>
      <c r="D767" s="6"/>
      <c r="E767" s="6"/>
      <c r="F767" s="6"/>
      <c r="G767" s="7"/>
      <c r="H767" s="7"/>
      <c r="I767" s="6"/>
    </row>
    <row r="768" spans="2:9" s="4" customFormat="1" x14ac:dyDescent="0.25">
      <c r="B768" s="5"/>
      <c r="C768" s="6"/>
      <c r="D768" s="6"/>
      <c r="E768" s="6"/>
      <c r="F768" s="6"/>
      <c r="G768" s="7"/>
      <c r="H768" s="7"/>
      <c r="I768" s="6"/>
    </row>
    <row r="769" spans="2:9" s="4" customFormat="1" x14ac:dyDescent="0.25">
      <c r="B769" s="5"/>
      <c r="C769" s="6"/>
      <c r="D769" s="6"/>
      <c r="E769" s="6"/>
      <c r="F769" s="6"/>
      <c r="G769" s="7"/>
      <c r="H769" s="7"/>
      <c r="I769" s="6"/>
    </row>
    <row r="770" spans="2:9" s="4" customFormat="1" x14ac:dyDescent="0.25">
      <c r="B770" s="5"/>
      <c r="C770" s="6"/>
      <c r="D770" s="6"/>
      <c r="E770" s="6"/>
      <c r="F770" s="6"/>
      <c r="G770" s="7"/>
      <c r="H770" s="7"/>
      <c r="I770" s="6"/>
    </row>
    <row r="771" spans="2:9" s="4" customFormat="1" x14ac:dyDescent="0.25">
      <c r="B771" s="5"/>
      <c r="C771" s="6"/>
      <c r="D771" s="6"/>
      <c r="E771" s="6"/>
      <c r="F771" s="6"/>
      <c r="G771" s="7"/>
      <c r="H771" s="7"/>
      <c r="I771" s="6"/>
    </row>
    <row r="772" spans="2:9" s="4" customFormat="1" x14ac:dyDescent="0.25">
      <c r="B772" s="5"/>
      <c r="C772" s="6"/>
      <c r="D772" s="6"/>
      <c r="E772" s="6"/>
      <c r="F772" s="6"/>
      <c r="G772" s="7"/>
      <c r="H772" s="7"/>
      <c r="I772" s="6"/>
    </row>
    <row r="773" spans="2:9" s="4" customFormat="1" x14ac:dyDescent="0.25">
      <c r="B773" s="5"/>
      <c r="C773" s="6"/>
      <c r="D773" s="6"/>
      <c r="E773" s="6"/>
      <c r="F773" s="6"/>
      <c r="G773" s="7"/>
      <c r="H773" s="7"/>
      <c r="I773" s="6"/>
    </row>
    <row r="774" spans="2:9" s="4" customFormat="1" x14ac:dyDescent="0.25">
      <c r="B774" s="5"/>
      <c r="C774" s="6"/>
      <c r="D774" s="6"/>
      <c r="E774" s="6"/>
      <c r="F774" s="6"/>
      <c r="G774" s="7"/>
      <c r="H774" s="7"/>
      <c r="I774" s="6"/>
    </row>
    <row r="775" spans="2:9" s="4" customFormat="1" x14ac:dyDescent="0.25">
      <c r="B775" s="5"/>
      <c r="C775" s="6"/>
      <c r="D775" s="6"/>
      <c r="E775" s="6"/>
      <c r="F775" s="6"/>
      <c r="G775" s="7"/>
      <c r="H775" s="7"/>
      <c r="I775" s="6"/>
    </row>
    <row r="776" spans="2:9" s="4" customFormat="1" x14ac:dyDescent="0.25">
      <c r="B776" s="5"/>
      <c r="C776" s="6"/>
      <c r="D776" s="6"/>
      <c r="E776" s="6"/>
      <c r="F776" s="6"/>
      <c r="G776" s="7"/>
      <c r="H776" s="7"/>
      <c r="I776" s="6"/>
    </row>
    <row r="777" spans="2:9" s="4" customFormat="1" x14ac:dyDescent="0.25">
      <c r="B777" s="5"/>
      <c r="C777" s="6"/>
      <c r="D777" s="6"/>
      <c r="E777" s="6"/>
      <c r="F777" s="6"/>
      <c r="G777" s="7"/>
      <c r="H777" s="7"/>
      <c r="I777" s="6"/>
    </row>
    <row r="778" spans="2:9" s="4" customFormat="1" x14ac:dyDescent="0.25">
      <c r="B778" s="5"/>
      <c r="C778" s="6"/>
      <c r="D778" s="6"/>
      <c r="E778" s="6"/>
      <c r="F778" s="6"/>
      <c r="G778" s="7"/>
      <c r="H778" s="7"/>
      <c r="I778" s="6"/>
    </row>
    <row r="779" spans="2:9" s="4" customFormat="1" x14ac:dyDescent="0.25">
      <c r="B779" s="5"/>
      <c r="C779" s="6"/>
      <c r="D779" s="6"/>
      <c r="E779" s="6"/>
      <c r="F779" s="6"/>
      <c r="G779" s="7"/>
      <c r="H779" s="7"/>
      <c r="I779" s="6"/>
    </row>
    <row r="780" spans="2:9" s="4" customFormat="1" x14ac:dyDescent="0.25">
      <c r="B780" s="5"/>
      <c r="C780" s="6"/>
      <c r="D780" s="6"/>
      <c r="E780" s="6"/>
      <c r="F780" s="6"/>
      <c r="G780" s="7"/>
      <c r="H780" s="7"/>
      <c r="I780" s="6"/>
    </row>
    <row r="781" spans="2:9" s="4" customFormat="1" x14ac:dyDescent="0.25">
      <c r="B781" s="5"/>
      <c r="C781" s="6"/>
      <c r="D781" s="6"/>
      <c r="E781" s="6"/>
      <c r="F781" s="6"/>
      <c r="G781" s="7"/>
      <c r="H781" s="7"/>
      <c r="I781" s="6"/>
    </row>
    <row r="782" spans="2:9" s="4" customFormat="1" x14ac:dyDescent="0.25">
      <c r="B782" s="5"/>
      <c r="C782" s="6"/>
      <c r="D782" s="6"/>
      <c r="E782" s="6"/>
      <c r="F782" s="6"/>
      <c r="G782" s="7"/>
      <c r="H782" s="7"/>
      <c r="I782" s="6"/>
    </row>
    <row r="783" spans="2:9" s="4" customFormat="1" x14ac:dyDescent="0.25">
      <c r="B783" s="5"/>
      <c r="C783" s="6"/>
      <c r="D783" s="6"/>
      <c r="E783" s="6"/>
      <c r="F783" s="6"/>
      <c r="G783" s="7"/>
      <c r="H783" s="7"/>
      <c r="I783" s="6"/>
    </row>
    <row r="784" spans="2:9" s="4" customFormat="1" x14ac:dyDescent="0.25">
      <c r="B784" s="5"/>
      <c r="C784" s="6"/>
      <c r="D784" s="6"/>
      <c r="E784" s="6"/>
      <c r="F784" s="6"/>
      <c r="G784" s="7"/>
      <c r="H784" s="7"/>
      <c r="I784" s="6"/>
    </row>
    <row r="785" spans="2:9" s="4" customFormat="1" x14ac:dyDescent="0.25">
      <c r="B785" s="5"/>
      <c r="C785" s="6"/>
      <c r="D785" s="6"/>
      <c r="E785" s="6"/>
      <c r="F785" s="6"/>
      <c r="G785" s="7"/>
      <c r="H785" s="7"/>
      <c r="I785" s="6"/>
    </row>
    <row r="786" spans="2:9" s="4" customFormat="1" x14ac:dyDescent="0.25">
      <c r="B786" s="5"/>
      <c r="C786" s="6"/>
      <c r="D786" s="6"/>
      <c r="E786" s="6"/>
      <c r="F786" s="6"/>
      <c r="G786" s="7"/>
      <c r="H786" s="7"/>
      <c r="I786" s="6"/>
    </row>
    <row r="787" spans="2:9" s="4" customFormat="1" x14ac:dyDescent="0.25">
      <c r="B787" s="5"/>
      <c r="C787" s="6"/>
      <c r="D787" s="6"/>
      <c r="E787" s="6"/>
      <c r="F787" s="6"/>
      <c r="G787" s="7"/>
      <c r="H787" s="7"/>
      <c r="I787" s="6"/>
    </row>
    <row r="788" spans="2:9" s="4" customFormat="1" x14ac:dyDescent="0.25">
      <c r="B788" s="5"/>
      <c r="C788" s="6"/>
      <c r="D788" s="6"/>
      <c r="E788" s="6"/>
      <c r="F788" s="6"/>
      <c r="G788" s="7"/>
      <c r="H788" s="7"/>
      <c r="I788" s="6"/>
    </row>
    <row r="789" spans="2:9" s="4" customFormat="1" x14ac:dyDescent="0.25">
      <c r="B789" s="5"/>
      <c r="C789" s="6"/>
      <c r="D789" s="6"/>
      <c r="E789" s="6"/>
      <c r="F789" s="6"/>
      <c r="G789" s="7"/>
      <c r="H789" s="7"/>
      <c r="I789" s="6"/>
    </row>
    <row r="790" spans="2:9" s="4" customFormat="1" x14ac:dyDescent="0.25">
      <c r="B790" s="5"/>
      <c r="C790" s="6"/>
      <c r="D790" s="6"/>
      <c r="E790" s="6"/>
      <c r="F790" s="6"/>
      <c r="G790" s="7"/>
      <c r="H790" s="7"/>
      <c r="I790" s="6"/>
    </row>
    <row r="791" spans="2:9" s="4" customFormat="1" x14ac:dyDescent="0.25">
      <c r="B791" s="5"/>
      <c r="C791" s="6"/>
      <c r="D791" s="6"/>
      <c r="E791" s="6"/>
      <c r="F791" s="6"/>
      <c r="G791" s="7"/>
      <c r="H791" s="7"/>
      <c r="I791" s="6"/>
    </row>
    <row r="792" spans="2:9" s="4" customFormat="1" x14ac:dyDescent="0.25">
      <c r="B792" s="5"/>
      <c r="C792" s="6"/>
      <c r="D792" s="6"/>
      <c r="E792" s="6"/>
      <c r="F792" s="6"/>
      <c r="G792" s="7"/>
      <c r="H792" s="7"/>
      <c r="I792" s="6"/>
    </row>
    <row r="793" spans="2:9" s="4" customFormat="1" x14ac:dyDescent="0.25">
      <c r="B793" s="5"/>
      <c r="C793" s="6"/>
      <c r="D793" s="6"/>
      <c r="E793" s="6"/>
      <c r="F793" s="6"/>
      <c r="G793" s="7"/>
      <c r="H793" s="7"/>
      <c r="I793" s="6"/>
    </row>
    <row r="794" spans="2:9" s="4" customFormat="1" x14ac:dyDescent="0.25">
      <c r="B794" s="5"/>
      <c r="C794" s="6"/>
      <c r="D794" s="6"/>
      <c r="E794" s="6"/>
      <c r="F794" s="6"/>
      <c r="G794" s="7"/>
      <c r="H794" s="7"/>
      <c r="I794" s="6"/>
    </row>
    <row r="795" spans="2:9" s="4" customFormat="1" x14ac:dyDescent="0.25">
      <c r="B795" s="5"/>
      <c r="C795" s="6"/>
      <c r="D795" s="6"/>
      <c r="E795" s="6"/>
      <c r="F795" s="6"/>
      <c r="G795" s="7"/>
      <c r="H795" s="7"/>
      <c r="I795" s="6"/>
    </row>
    <row r="796" spans="2:9" s="4" customFormat="1" x14ac:dyDescent="0.25">
      <c r="B796" s="5"/>
      <c r="C796" s="6"/>
      <c r="D796" s="6"/>
      <c r="E796" s="6"/>
      <c r="F796" s="6"/>
      <c r="G796" s="7"/>
      <c r="H796" s="7"/>
      <c r="I796" s="6"/>
    </row>
    <row r="797" spans="2:9" s="4" customFormat="1" x14ac:dyDescent="0.25">
      <c r="B797" s="5"/>
      <c r="C797" s="6"/>
      <c r="D797" s="6"/>
      <c r="E797" s="6"/>
      <c r="F797" s="6"/>
      <c r="G797" s="7"/>
      <c r="H797" s="7"/>
      <c r="I797" s="6"/>
    </row>
    <row r="798" spans="2:9" s="4" customFormat="1" x14ac:dyDescent="0.25">
      <c r="B798" s="5"/>
      <c r="C798" s="6"/>
      <c r="D798" s="6"/>
      <c r="E798" s="6"/>
      <c r="F798" s="6"/>
      <c r="G798" s="7"/>
      <c r="H798" s="7"/>
      <c r="I798" s="6"/>
    </row>
    <row r="799" spans="2:9" s="4" customFormat="1" x14ac:dyDescent="0.25">
      <c r="B799" s="5"/>
      <c r="C799" s="6"/>
      <c r="D799" s="6"/>
      <c r="E799" s="6"/>
      <c r="F799" s="6"/>
      <c r="G799" s="7"/>
      <c r="H799" s="7"/>
      <c r="I799" s="6"/>
    </row>
    <row r="800" spans="2:9" s="4" customFormat="1" x14ac:dyDescent="0.25">
      <c r="B800" s="5"/>
      <c r="C800" s="6"/>
      <c r="D800" s="6"/>
      <c r="E800" s="6"/>
      <c r="F800" s="6"/>
      <c r="G800" s="7"/>
      <c r="H800" s="7"/>
      <c r="I800" s="6"/>
    </row>
    <row r="801" spans="2:9" s="4" customFormat="1" x14ac:dyDescent="0.25">
      <c r="B801" s="5"/>
      <c r="C801" s="6"/>
      <c r="D801" s="6"/>
      <c r="E801" s="6"/>
      <c r="F801" s="6"/>
      <c r="G801" s="7"/>
      <c r="H801" s="7"/>
      <c r="I801" s="6"/>
    </row>
    <row r="802" spans="2:9" s="4" customFormat="1" x14ac:dyDescent="0.25">
      <c r="B802" s="5"/>
      <c r="C802" s="6"/>
      <c r="D802" s="6"/>
      <c r="E802" s="6"/>
      <c r="F802" s="6"/>
      <c r="G802" s="7"/>
      <c r="H802" s="7"/>
      <c r="I802" s="6"/>
    </row>
    <row r="803" spans="2:9" s="4" customFormat="1" x14ac:dyDescent="0.25">
      <c r="B803" s="5"/>
      <c r="C803" s="6"/>
      <c r="D803" s="6"/>
      <c r="E803" s="6"/>
      <c r="F803" s="6"/>
      <c r="G803" s="7"/>
      <c r="H803" s="7"/>
      <c r="I803" s="6"/>
    </row>
    <row r="804" spans="2:9" s="4" customFormat="1" x14ac:dyDescent="0.25">
      <c r="B804" s="5"/>
      <c r="C804" s="6"/>
      <c r="D804" s="6"/>
      <c r="E804" s="6"/>
      <c r="F804" s="6"/>
      <c r="G804" s="7"/>
      <c r="H804" s="7"/>
      <c r="I804" s="6"/>
    </row>
    <row r="805" spans="2:9" s="4" customFormat="1" x14ac:dyDescent="0.25">
      <c r="B805" s="5"/>
      <c r="C805" s="6"/>
      <c r="D805" s="6"/>
      <c r="E805" s="6"/>
      <c r="F805" s="6"/>
      <c r="G805" s="7"/>
      <c r="H805" s="7"/>
      <c r="I805" s="6"/>
    </row>
    <row r="806" spans="2:9" s="4" customFormat="1" x14ac:dyDescent="0.25">
      <c r="B806" s="5"/>
      <c r="C806" s="6"/>
      <c r="D806" s="6"/>
      <c r="E806" s="6"/>
      <c r="F806" s="6"/>
      <c r="G806" s="7"/>
      <c r="H806" s="7"/>
      <c r="I806" s="6"/>
    </row>
    <row r="807" spans="2:9" s="4" customFormat="1" x14ac:dyDescent="0.25">
      <c r="B807" s="5"/>
      <c r="C807" s="6"/>
      <c r="D807" s="6"/>
      <c r="E807" s="6"/>
      <c r="F807" s="6"/>
      <c r="G807" s="7"/>
      <c r="H807" s="7"/>
      <c r="I807" s="6"/>
    </row>
    <row r="808" spans="2:9" s="4" customFormat="1" x14ac:dyDescent="0.25">
      <c r="B808" s="5"/>
      <c r="C808" s="6"/>
      <c r="D808" s="6"/>
      <c r="E808" s="6"/>
      <c r="F808" s="6"/>
      <c r="G808" s="7"/>
      <c r="H808" s="7"/>
      <c r="I808" s="6"/>
    </row>
    <row r="809" spans="2:9" s="4" customFormat="1" x14ac:dyDescent="0.25">
      <c r="B809" s="5"/>
      <c r="C809" s="6"/>
      <c r="D809" s="6"/>
      <c r="E809" s="6"/>
      <c r="F809" s="6"/>
      <c r="G809" s="7"/>
      <c r="H809" s="7"/>
      <c r="I809" s="6"/>
    </row>
    <row r="810" spans="2:9" s="4" customFormat="1" x14ac:dyDescent="0.25">
      <c r="B810" s="5"/>
      <c r="C810" s="6"/>
      <c r="D810" s="6"/>
      <c r="E810" s="6"/>
      <c r="F810" s="6"/>
      <c r="G810" s="7"/>
      <c r="H810" s="7"/>
      <c r="I810" s="6"/>
    </row>
    <row r="811" spans="2:9" s="4" customFormat="1" x14ac:dyDescent="0.25">
      <c r="B811" s="5"/>
      <c r="C811" s="6"/>
      <c r="D811" s="6"/>
      <c r="E811" s="6"/>
      <c r="F811" s="6"/>
      <c r="G811" s="7"/>
      <c r="H811" s="7"/>
      <c r="I811" s="6"/>
    </row>
    <row r="812" spans="2:9" s="4" customFormat="1" x14ac:dyDescent="0.25">
      <c r="B812" s="5"/>
      <c r="C812" s="6"/>
      <c r="D812" s="6"/>
      <c r="E812" s="6"/>
      <c r="F812" s="6"/>
      <c r="G812" s="7"/>
      <c r="H812" s="7"/>
      <c r="I812" s="6"/>
    </row>
    <row r="813" spans="2:9" s="4" customFormat="1" x14ac:dyDescent="0.25">
      <c r="B813" s="5"/>
      <c r="C813" s="6"/>
      <c r="D813" s="6"/>
      <c r="E813" s="6"/>
      <c r="F813" s="6"/>
      <c r="G813" s="7"/>
      <c r="H813" s="7"/>
      <c r="I813" s="6"/>
    </row>
    <row r="814" spans="2:9" s="4" customFormat="1" x14ac:dyDescent="0.25">
      <c r="B814" s="5"/>
      <c r="C814" s="6"/>
      <c r="D814" s="6"/>
      <c r="E814" s="6"/>
      <c r="F814" s="6"/>
      <c r="G814" s="7"/>
      <c r="H814" s="7"/>
      <c r="I814" s="6"/>
    </row>
    <row r="815" spans="2:9" s="4" customFormat="1" x14ac:dyDescent="0.25">
      <c r="B815" s="5"/>
      <c r="C815" s="6"/>
      <c r="D815" s="6"/>
      <c r="E815" s="6"/>
      <c r="F815" s="6"/>
      <c r="G815" s="7"/>
      <c r="H815" s="7"/>
      <c r="I815" s="6"/>
    </row>
    <row r="816" spans="2:9" s="4" customFormat="1" x14ac:dyDescent="0.25">
      <c r="B816" s="5"/>
      <c r="C816" s="6"/>
      <c r="D816" s="6"/>
      <c r="E816" s="6"/>
      <c r="F816" s="6"/>
      <c r="G816" s="7"/>
      <c r="H816" s="7"/>
      <c r="I816" s="6"/>
    </row>
    <row r="817" spans="2:9" s="4" customFormat="1" x14ac:dyDescent="0.25">
      <c r="B817" s="5"/>
      <c r="C817" s="6"/>
      <c r="D817" s="6"/>
      <c r="E817" s="6"/>
      <c r="F817" s="6"/>
      <c r="G817" s="7"/>
      <c r="H817" s="7"/>
      <c r="I817" s="6"/>
    </row>
    <row r="818" spans="2:9" s="4" customFormat="1" x14ac:dyDescent="0.25">
      <c r="B818" s="5"/>
      <c r="C818" s="6"/>
      <c r="D818" s="6"/>
      <c r="E818" s="6"/>
      <c r="F818" s="6"/>
      <c r="G818" s="7"/>
      <c r="H818" s="7"/>
      <c r="I818" s="6"/>
    </row>
    <row r="819" spans="2:9" s="4" customFormat="1" x14ac:dyDescent="0.25">
      <c r="B819" s="5"/>
      <c r="C819" s="6"/>
      <c r="D819" s="6"/>
      <c r="E819" s="6"/>
      <c r="F819" s="6"/>
      <c r="G819" s="7"/>
      <c r="H819" s="7"/>
      <c r="I819" s="6"/>
    </row>
    <row r="820" spans="2:9" s="4" customFormat="1" x14ac:dyDescent="0.25">
      <c r="B820" s="5"/>
      <c r="C820" s="6"/>
      <c r="D820" s="6"/>
      <c r="E820" s="6"/>
      <c r="F820" s="6"/>
      <c r="G820" s="7"/>
      <c r="H820" s="7"/>
      <c r="I820" s="6"/>
    </row>
    <row r="821" spans="2:9" s="4" customFormat="1" x14ac:dyDescent="0.25">
      <c r="B821" s="5"/>
      <c r="C821" s="6"/>
      <c r="D821" s="6"/>
      <c r="E821" s="6"/>
      <c r="F821" s="6"/>
      <c r="G821" s="7"/>
      <c r="H821" s="7"/>
      <c r="I821" s="6"/>
    </row>
    <row r="822" spans="2:9" s="4" customFormat="1" x14ac:dyDescent="0.25">
      <c r="B822" s="5"/>
      <c r="C822" s="6"/>
      <c r="D822" s="6"/>
      <c r="E822" s="6"/>
      <c r="F822" s="6"/>
      <c r="G822" s="7"/>
      <c r="H822" s="7"/>
      <c r="I822" s="6"/>
    </row>
    <row r="823" spans="2:9" s="4" customFormat="1" x14ac:dyDescent="0.25">
      <c r="B823" s="5"/>
      <c r="C823" s="6"/>
      <c r="D823" s="6"/>
      <c r="E823" s="6"/>
      <c r="F823" s="6"/>
      <c r="G823" s="7"/>
      <c r="H823" s="7"/>
      <c r="I823" s="6"/>
    </row>
    <row r="824" spans="2:9" s="4" customFormat="1" x14ac:dyDescent="0.25">
      <c r="B824" s="5"/>
      <c r="C824" s="6"/>
      <c r="D824" s="6"/>
      <c r="E824" s="6"/>
      <c r="F824" s="6"/>
      <c r="G824" s="7"/>
      <c r="H824" s="7"/>
      <c r="I824" s="6"/>
    </row>
    <row r="825" spans="2:9" s="4" customFormat="1" x14ac:dyDescent="0.25">
      <c r="B825" s="5"/>
      <c r="C825" s="6"/>
      <c r="D825" s="6"/>
      <c r="E825" s="6"/>
      <c r="F825" s="6"/>
      <c r="G825" s="7"/>
      <c r="H825" s="7"/>
      <c r="I825" s="6"/>
    </row>
    <row r="826" spans="2:9" s="4" customFormat="1" x14ac:dyDescent="0.25">
      <c r="B826" s="5"/>
      <c r="C826" s="6"/>
      <c r="D826" s="6"/>
      <c r="E826" s="6"/>
      <c r="F826" s="6"/>
      <c r="G826" s="7"/>
      <c r="H826" s="7"/>
      <c r="I826" s="6"/>
    </row>
    <row r="827" spans="2:9" s="4" customFormat="1" x14ac:dyDescent="0.25">
      <c r="B827" s="5"/>
      <c r="C827" s="6"/>
      <c r="D827" s="6"/>
      <c r="E827" s="6"/>
      <c r="F827" s="6"/>
      <c r="G827" s="7"/>
      <c r="H827" s="7"/>
      <c r="I827" s="6"/>
    </row>
    <row r="828" spans="2:9" s="4" customFormat="1" x14ac:dyDescent="0.25">
      <c r="B828" s="5"/>
      <c r="C828" s="6"/>
      <c r="D828" s="6"/>
      <c r="E828" s="6"/>
      <c r="F828" s="6"/>
      <c r="G828" s="7"/>
      <c r="H828" s="7"/>
      <c r="I828" s="6"/>
    </row>
    <row r="829" spans="2:9" s="4" customFormat="1" x14ac:dyDescent="0.25">
      <c r="B829" s="5"/>
      <c r="C829" s="6"/>
      <c r="D829" s="6"/>
      <c r="E829" s="6"/>
      <c r="F829" s="6"/>
      <c r="G829" s="7"/>
      <c r="H829" s="7"/>
      <c r="I829" s="6"/>
    </row>
    <row r="830" spans="2:9" s="4" customFormat="1" x14ac:dyDescent="0.25">
      <c r="B830" s="5"/>
      <c r="C830" s="6"/>
      <c r="D830" s="6"/>
      <c r="E830" s="6"/>
      <c r="F830" s="6"/>
      <c r="G830" s="7"/>
      <c r="H830" s="7"/>
      <c r="I830" s="6"/>
    </row>
    <row r="831" spans="2:9" s="4" customFormat="1" x14ac:dyDescent="0.25">
      <c r="B831" s="5"/>
      <c r="C831" s="6"/>
      <c r="D831" s="6"/>
      <c r="E831" s="6"/>
      <c r="F831" s="6"/>
      <c r="G831" s="7"/>
      <c r="H831" s="7"/>
      <c r="I831" s="6"/>
    </row>
    <row r="832" spans="2:9" s="4" customFormat="1" x14ac:dyDescent="0.25">
      <c r="B832" s="5"/>
      <c r="C832" s="6"/>
      <c r="D832" s="6"/>
      <c r="E832" s="6"/>
      <c r="F832" s="6"/>
      <c r="G832" s="7"/>
      <c r="H832" s="7"/>
      <c r="I832" s="6"/>
    </row>
    <row r="833" spans="2:9" s="4" customFormat="1" x14ac:dyDescent="0.25">
      <c r="B833" s="5"/>
      <c r="C833" s="6"/>
      <c r="D833" s="6"/>
      <c r="E833" s="6"/>
      <c r="F833" s="6"/>
      <c r="G833" s="7"/>
      <c r="H833" s="7"/>
      <c r="I833" s="6"/>
    </row>
    <row r="834" spans="2:9" s="4" customFormat="1" x14ac:dyDescent="0.25">
      <c r="B834" s="5"/>
      <c r="C834" s="6"/>
      <c r="D834" s="6"/>
      <c r="E834" s="6"/>
      <c r="F834" s="6"/>
      <c r="G834" s="7"/>
      <c r="H834" s="7"/>
      <c r="I834" s="6"/>
    </row>
    <row r="835" spans="2:9" s="4" customFormat="1" x14ac:dyDescent="0.25">
      <c r="B835" s="5"/>
      <c r="C835" s="6"/>
      <c r="D835" s="6"/>
      <c r="E835" s="6"/>
      <c r="F835" s="6"/>
      <c r="G835" s="7"/>
      <c r="H835" s="7"/>
      <c r="I835" s="6"/>
    </row>
    <row r="836" spans="2:9" s="4" customFormat="1" x14ac:dyDescent="0.25">
      <c r="B836" s="5"/>
      <c r="C836" s="6"/>
      <c r="D836" s="6"/>
      <c r="E836" s="6"/>
      <c r="F836" s="6"/>
      <c r="G836" s="7"/>
      <c r="H836" s="7"/>
      <c r="I836" s="6"/>
    </row>
    <row r="837" spans="2:9" s="4" customFormat="1" x14ac:dyDescent="0.25">
      <c r="B837" s="5"/>
      <c r="C837" s="6"/>
      <c r="D837" s="6"/>
      <c r="E837" s="6"/>
      <c r="F837" s="6"/>
      <c r="G837" s="7"/>
      <c r="H837" s="7"/>
      <c r="I837" s="6"/>
    </row>
    <row r="838" spans="2:9" s="4" customFormat="1" x14ac:dyDescent="0.25">
      <c r="B838" s="5"/>
      <c r="C838" s="6"/>
      <c r="D838" s="6"/>
      <c r="E838" s="6"/>
      <c r="F838" s="6"/>
      <c r="G838" s="7"/>
      <c r="H838" s="7"/>
      <c r="I838" s="6"/>
    </row>
    <row r="839" spans="2:9" s="4" customFormat="1" x14ac:dyDescent="0.25">
      <c r="B839" s="5"/>
      <c r="C839" s="6"/>
      <c r="D839" s="6"/>
      <c r="E839" s="6"/>
      <c r="F839" s="6"/>
      <c r="G839" s="7"/>
      <c r="H839" s="7"/>
      <c r="I839" s="6"/>
    </row>
    <row r="840" spans="2:9" s="4" customFormat="1" x14ac:dyDescent="0.25">
      <c r="B840" s="5"/>
      <c r="C840" s="6"/>
      <c r="D840" s="6"/>
      <c r="E840" s="6"/>
      <c r="F840" s="6"/>
      <c r="G840" s="7"/>
      <c r="H840" s="7"/>
      <c r="I840" s="6"/>
    </row>
    <row r="841" spans="2:9" s="4" customFormat="1" x14ac:dyDescent="0.25">
      <c r="B841" s="5"/>
      <c r="C841" s="6"/>
      <c r="D841" s="6"/>
      <c r="E841" s="6"/>
      <c r="F841" s="6"/>
      <c r="G841" s="7"/>
      <c r="H841" s="7"/>
      <c r="I841" s="6"/>
    </row>
    <row r="842" spans="2:9" s="4" customFormat="1" x14ac:dyDescent="0.25">
      <c r="B842" s="5"/>
      <c r="C842" s="6"/>
      <c r="D842" s="6"/>
      <c r="E842" s="6"/>
      <c r="F842" s="6"/>
      <c r="G842" s="7"/>
      <c r="H842" s="7"/>
      <c r="I842" s="6"/>
    </row>
    <row r="843" spans="2:9" s="4" customFormat="1" x14ac:dyDescent="0.25">
      <c r="B843" s="5"/>
      <c r="C843" s="6"/>
      <c r="D843" s="6"/>
      <c r="E843" s="6"/>
      <c r="F843" s="6"/>
      <c r="G843" s="7"/>
      <c r="H843" s="7"/>
      <c r="I843" s="6"/>
    </row>
    <row r="844" spans="2:9" s="4" customFormat="1" x14ac:dyDescent="0.25">
      <c r="B844" s="5"/>
      <c r="C844" s="6"/>
      <c r="D844" s="6"/>
      <c r="E844" s="6"/>
      <c r="F844" s="6"/>
      <c r="G844" s="7"/>
      <c r="H844" s="7"/>
      <c r="I844" s="6"/>
    </row>
    <row r="845" spans="2:9" s="4" customFormat="1" x14ac:dyDescent="0.25">
      <c r="B845" s="5"/>
      <c r="C845" s="6"/>
      <c r="D845" s="6"/>
      <c r="E845" s="6"/>
      <c r="F845" s="6"/>
      <c r="G845" s="7"/>
      <c r="H845" s="7"/>
      <c r="I845" s="6"/>
    </row>
    <row r="846" spans="2:9" s="4" customFormat="1" x14ac:dyDescent="0.25">
      <c r="B846" s="5"/>
      <c r="C846" s="6"/>
      <c r="D846" s="6"/>
      <c r="E846" s="6"/>
      <c r="F846" s="6"/>
      <c r="G846" s="7"/>
      <c r="H846" s="7"/>
      <c r="I846" s="6"/>
    </row>
    <row r="847" spans="2:9" s="4" customFormat="1" x14ac:dyDescent="0.25">
      <c r="B847" s="5"/>
      <c r="C847" s="6"/>
      <c r="D847" s="6"/>
      <c r="E847" s="6"/>
      <c r="F847" s="6"/>
      <c r="G847" s="7"/>
      <c r="H847" s="7"/>
      <c r="I847" s="6"/>
    </row>
    <row r="848" spans="2:9" s="4" customFormat="1" x14ac:dyDescent="0.25">
      <c r="B848" s="5"/>
      <c r="C848" s="6"/>
      <c r="D848" s="6"/>
      <c r="E848" s="6"/>
      <c r="F848" s="6"/>
      <c r="G848" s="7"/>
      <c r="H848" s="7"/>
      <c r="I848" s="6"/>
    </row>
    <row r="849" spans="2:9" s="4" customFormat="1" x14ac:dyDescent="0.25">
      <c r="B849" s="5"/>
      <c r="C849" s="6"/>
      <c r="D849" s="6"/>
      <c r="E849" s="6"/>
      <c r="F849" s="6"/>
      <c r="G849" s="7"/>
      <c r="H849" s="7"/>
      <c r="I849" s="6"/>
    </row>
    <row r="850" spans="2:9" s="4" customFormat="1" x14ac:dyDescent="0.25">
      <c r="B850" s="5"/>
      <c r="C850" s="6"/>
      <c r="D850" s="6"/>
      <c r="E850" s="6"/>
      <c r="F850" s="6"/>
      <c r="G850" s="7"/>
      <c r="H850" s="7"/>
      <c r="I850" s="6"/>
    </row>
    <row r="851" spans="2:9" s="4" customFormat="1" x14ac:dyDescent="0.25">
      <c r="B851" s="5"/>
      <c r="C851" s="6"/>
      <c r="D851" s="6"/>
      <c r="E851" s="6"/>
      <c r="F851" s="6"/>
      <c r="G851" s="7"/>
      <c r="H851" s="7"/>
      <c r="I851" s="6"/>
    </row>
    <row r="852" spans="2:9" s="4" customFormat="1" x14ac:dyDescent="0.25">
      <c r="B852" s="5"/>
      <c r="C852" s="6"/>
      <c r="D852" s="6"/>
      <c r="E852" s="6"/>
      <c r="F852" s="6"/>
      <c r="G852" s="7"/>
      <c r="H852" s="7"/>
      <c r="I852" s="6"/>
    </row>
    <row r="853" spans="2:9" s="4" customFormat="1" x14ac:dyDescent="0.25">
      <c r="B853" s="5"/>
      <c r="C853" s="6"/>
      <c r="D853" s="6"/>
      <c r="E853" s="6"/>
      <c r="F853" s="6"/>
      <c r="G853" s="7"/>
      <c r="H853" s="7"/>
      <c r="I853" s="6"/>
    </row>
    <row r="854" spans="2:9" s="4" customFormat="1" x14ac:dyDescent="0.25">
      <c r="B854" s="5"/>
      <c r="C854" s="6"/>
      <c r="D854" s="6"/>
      <c r="E854" s="6"/>
      <c r="F854" s="6"/>
      <c r="G854" s="7"/>
      <c r="H854" s="7"/>
      <c r="I854" s="6"/>
    </row>
    <row r="855" spans="2:9" s="4" customFormat="1" x14ac:dyDescent="0.25">
      <c r="B855" s="5"/>
      <c r="C855" s="6"/>
      <c r="D855" s="6"/>
      <c r="E855" s="6"/>
      <c r="F855" s="6"/>
      <c r="G855" s="7"/>
      <c r="H855" s="7"/>
      <c r="I855" s="6"/>
    </row>
    <row r="856" spans="2:9" s="4" customFormat="1" x14ac:dyDescent="0.25">
      <c r="B856" s="5"/>
      <c r="C856" s="6"/>
      <c r="D856" s="6"/>
      <c r="E856" s="6"/>
      <c r="F856" s="6"/>
      <c r="G856" s="7"/>
      <c r="H856" s="7"/>
      <c r="I856" s="6"/>
    </row>
    <row r="857" spans="2:9" s="4" customFormat="1" x14ac:dyDescent="0.25">
      <c r="B857" s="5"/>
      <c r="C857" s="6"/>
      <c r="D857" s="6"/>
      <c r="E857" s="6"/>
      <c r="F857" s="6"/>
      <c r="G857" s="7"/>
      <c r="H857" s="7"/>
      <c r="I857" s="6"/>
    </row>
    <row r="858" spans="2:9" s="4" customFormat="1" x14ac:dyDescent="0.25">
      <c r="B858" s="5"/>
      <c r="C858" s="6"/>
      <c r="D858" s="6"/>
      <c r="E858" s="6"/>
      <c r="F858" s="6"/>
      <c r="G858" s="7"/>
      <c r="H858" s="7"/>
      <c r="I858" s="6"/>
    </row>
    <row r="859" spans="2:9" s="4" customFormat="1" x14ac:dyDescent="0.25">
      <c r="B859" s="5"/>
      <c r="C859" s="6"/>
      <c r="D859" s="6"/>
      <c r="E859" s="6"/>
      <c r="F859" s="6"/>
      <c r="G859" s="7"/>
      <c r="H859" s="7"/>
      <c r="I859" s="6"/>
    </row>
    <row r="860" spans="2:9" s="4" customFormat="1" x14ac:dyDescent="0.25">
      <c r="B860" s="5"/>
      <c r="C860" s="6"/>
      <c r="D860" s="6"/>
      <c r="E860" s="6"/>
      <c r="F860" s="6"/>
      <c r="G860" s="7"/>
      <c r="H860" s="7"/>
      <c r="I860" s="6"/>
    </row>
    <row r="861" spans="2:9" s="4" customFormat="1" x14ac:dyDescent="0.25">
      <c r="B861" s="5"/>
      <c r="C861" s="6"/>
      <c r="D861" s="6"/>
      <c r="E861" s="6"/>
      <c r="F861" s="6"/>
      <c r="G861" s="7"/>
      <c r="H861" s="7"/>
      <c r="I861" s="6"/>
    </row>
    <row r="862" spans="2:9" s="4" customFormat="1" x14ac:dyDescent="0.25">
      <c r="B862" s="5"/>
      <c r="C862" s="6"/>
      <c r="D862" s="6"/>
      <c r="E862" s="6"/>
      <c r="F862" s="6"/>
      <c r="G862" s="7"/>
      <c r="H862" s="7"/>
      <c r="I862" s="6"/>
    </row>
    <row r="863" spans="2:9" s="4" customFormat="1" x14ac:dyDescent="0.25">
      <c r="B863" s="5"/>
      <c r="C863" s="6"/>
      <c r="D863" s="6"/>
      <c r="E863" s="6"/>
      <c r="F863" s="6"/>
      <c r="G863" s="7"/>
      <c r="H863" s="7"/>
      <c r="I863" s="6"/>
    </row>
    <row r="864" spans="2:9" s="4" customFormat="1" x14ac:dyDescent="0.25">
      <c r="B864" s="5"/>
      <c r="C864" s="6"/>
      <c r="D864" s="6"/>
      <c r="E864" s="6"/>
      <c r="F864" s="6"/>
      <c r="G864" s="7"/>
      <c r="H864" s="7"/>
      <c r="I864" s="6"/>
    </row>
    <row r="865" spans="2:9" s="4" customFormat="1" x14ac:dyDescent="0.25">
      <c r="B865" s="5"/>
      <c r="C865" s="6"/>
      <c r="D865" s="6"/>
      <c r="E865" s="6"/>
      <c r="F865" s="6"/>
      <c r="G865" s="7"/>
      <c r="H865" s="7"/>
      <c r="I865" s="6"/>
    </row>
    <row r="866" spans="2:9" s="4" customFormat="1" x14ac:dyDescent="0.25">
      <c r="B866" s="5"/>
      <c r="C866" s="6"/>
      <c r="D866" s="6"/>
      <c r="E866" s="6"/>
      <c r="F866" s="6"/>
      <c r="G866" s="7"/>
      <c r="H866" s="7"/>
      <c r="I866" s="6"/>
    </row>
    <row r="867" spans="2:9" s="4" customFormat="1" x14ac:dyDescent="0.25">
      <c r="B867" s="5"/>
      <c r="C867" s="6"/>
      <c r="D867" s="6"/>
      <c r="E867" s="6"/>
      <c r="F867" s="6"/>
      <c r="G867" s="7"/>
      <c r="H867" s="7"/>
      <c r="I867" s="6"/>
    </row>
    <row r="868" spans="2:9" s="4" customFormat="1" x14ac:dyDescent="0.25">
      <c r="B868" s="5"/>
      <c r="C868" s="6"/>
      <c r="D868" s="6"/>
      <c r="E868" s="6"/>
      <c r="F868" s="6"/>
      <c r="G868" s="7"/>
      <c r="H868" s="7"/>
      <c r="I868" s="6"/>
    </row>
    <row r="869" spans="2:9" s="4" customFormat="1" x14ac:dyDescent="0.25">
      <c r="B869" s="5"/>
      <c r="C869" s="6"/>
      <c r="D869" s="6"/>
      <c r="E869" s="6"/>
      <c r="F869" s="6"/>
      <c r="G869" s="7"/>
      <c r="H869" s="7"/>
      <c r="I869" s="6"/>
    </row>
    <row r="870" spans="2:9" s="4" customFormat="1" x14ac:dyDescent="0.25">
      <c r="B870" s="5"/>
      <c r="C870" s="6"/>
      <c r="D870" s="6"/>
      <c r="E870" s="6"/>
      <c r="F870" s="6"/>
      <c r="G870" s="7"/>
      <c r="H870" s="7"/>
      <c r="I870" s="6"/>
    </row>
    <row r="871" spans="2:9" s="4" customFormat="1" x14ac:dyDescent="0.25">
      <c r="B871" s="5"/>
      <c r="C871" s="6"/>
      <c r="D871" s="6"/>
      <c r="E871" s="6"/>
      <c r="F871" s="6"/>
      <c r="G871" s="7"/>
      <c r="H871" s="7"/>
      <c r="I871" s="6"/>
    </row>
    <row r="872" spans="2:9" s="4" customFormat="1" x14ac:dyDescent="0.25">
      <c r="B872" s="5"/>
      <c r="C872" s="6"/>
      <c r="D872" s="6"/>
      <c r="E872" s="6"/>
      <c r="F872" s="6"/>
      <c r="G872" s="7"/>
      <c r="H872" s="7"/>
      <c r="I872" s="6"/>
    </row>
    <row r="873" spans="2:9" s="4" customFormat="1" x14ac:dyDescent="0.25">
      <c r="B873" s="5"/>
      <c r="C873" s="6"/>
      <c r="D873" s="6"/>
      <c r="E873" s="6"/>
      <c r="F873" s="6"/>
      <c r="G873" s="7"/>
      <c r="H873" s="7"/>
      <c r="I873" s="6"/>
    </row>
    <row r="874" spans="2:9" s="4" customFormat="1" x14ac:dyDescent="0.25">
      <c r="B874" s="5"/>
      <c r="C874" s="6"/>
      <c r="D874" s="6"/>
      <c r="E874" s="6"/>
      <c r="F874" s="6"/>
      <c r="G874" s="7"/>
      <c r="H874" s="7"/>
      <c r="I874" s="6"/>
    </row>
    <row r="875" spans="2:9" s="4" customFormat="1" x14ac:dyDescent="0.25">
      <c r="B875" s="5"/>
      <c r="C875" s="6"/>
      <c r="D875" s="6"/>
      <c r="E875" s="6"/>
      <c r="F875" s="6"/>
      <c r="G875" s="7"/>
      <c r="H875" s="7"/>
      <c r="I875" s="6"/>
    </row>
    <row r="876" spans="2:9" s="4" customFormat="1" x14ac:dyDescent="0.25">
      <c r="B876" s="5"/>
      <c r="C876" s="6"/>
      <c r="D876" s="6"/>
      <c r="E876" s="6"/>
      <c r="F876" s="6"/>
      <c r="G876" s="7"/>
      <c r="H876" s="7"/>
      <c r="I876" s="6"/>
    </row>
    <row r="877" spans="2:9" s="4" customFormat="1" x14ac:dyDescent="0.25">
      <c r="B877" s="5"/>
      <c r="C877" s="6"/>
      <c r="D877" s="6"/>
      <c r="E877" s="6"/>
      <c r="F877" s="6"/>
      <c r="G877" s="7"/>
      <c r="H877" s="7"/>
      <c r="I877" s="6"/>
    </row>
    <row r="878" spans="2:9" s="4" customFormat="1" x14ac:dyDescent="0.25">
      <c r="B878" s="5"/>
      <c r="C878" s="6"/>
      <c r="D878" s="6"/>
      <c r="E878" s="6"/>
      <c r="F878" s="6"/>
      <c r="G878" s="7"/>
      <c r="H878" s="7"/>
      <c r="I878" s="6"/>
    </row>
    <row r="879" spans="2:9" s="4" customFormat="1" x14ac:dyDescent="0.25">
      <c r="B879" s="5"/>
      <c r="C879" s="6"/>
      <c r="D879" s="6"/>
      <c r="E879" s="6"/>
      <c r="F879" s="6"/>
      <c r="G879" s="7"/>
      <c r="H879" s="7"/>
      <c r="I879" s="6"/>
    </row>
    <row r="880" spans="2:9" s="4" customFormat="1" x14ac:dyDescent="0.25">
      <c r="B880" s="5"/>
      <c r="C880" s="6"/>
      <c r="D880" s="6"/>
      <c r="E880" s="6"/>
      <c r="F880" s="6"/>
      <c r="G880" s="7"/>
      <c r="H880" s="7"/>
      <c r="I880" s="6"/>
    </row>
    <row r="881" spans="2:9" s="4" customFormat="1" x14ac:dyDescent="0.25">
      <c r="B881" s="5"/>
      <c r="C881" s="6"/>
      <c r="D881" s="6"/>
      <c r="E881" s="6"/>
      <c r="F881" s="6"/>
      <c r="G881" s="7"/>
      <c r="H881" s="7"/>
      <c r="I881" s="6"/>
    </row>
    <row r="882" spans="2:9" s="4" customFormat="1" x14ac:dyDescent="0.25">
      <c r="B882" s="5"/>
      <c r="C882" s="6"/>
      <c r="D882" s="6"/>
      <c r="E882" s="6"/>
      <c r="F882" s="6"/>
      <c r="G882" s="7"/>
      <c r="H882" s="7"/>
      <c r="I882" s="6"/>
    </row>
    <row r="883" spans="2:9" s="4" customFormat="1" x14ac:dyDescent="0.25">
      <c r="B883" s="5"/>
      <c r="C883" s="6"/>
      <c r="D883" s="6"/>
      <c r="E883" s="6"/>
      <c r="F883" s="6"/>
      <c r="G883" s="7"/>
      <c r="H883" s="7"/>
      <c r="I883" s="6"/>
    </row>
    <row r="884" spans="2:9" s="4" customFormat="1" x14ac:dyDescent="0.25">
      <c r="B884" s="5"/>
      <c r="C884" s="6"/>
      <c r="D884" s="6"/>
      <c r="E884" s="6"/>
      <c r="F884" s="6"/>
      <c r="G884" s="7"/>
      <c r="H884" s="7"/>
      <c r="I884" s="6"/>
    </row>
    <row r="885" spans="2:9" s="4" customFormat="1" x14ac:dyDescent="0.25">
      <c r="B885" s="5"/>
      <c r="C885" s="6"/>
      <c r="D885" s="6"/>
      <c r="E885" s="6"/>
      <c r="F885" s="6"/>
      <c r="G885" s="7"/>
      <c r="H885" s="7"/>
      <c r="I885" s="6"/>
    </row>
    <row r="886" spans="2:9" s="4" customFormat="1" x14ac:dyDescent="0.25">
      <c r="B886" s="5"/>
      <c r="C886" s="6"/>
      <c r="D886" s="6"/>
      <c r="E886" s="6"/>
      <c r="F886" s="6"/>
      <c r="G886" s="7"/>
      <c r="H886" s="7"/>
      <c r="I886" s="6"/>
    </row>
    <row r="887" spans="2:9" s="4" customFormat="1" x14ac:dyDescent="0.25">
      <c r="B887" s="5"/>
      <c r="C887" s="6"/>
      <c r="D887" s="6"/>
      <c r="E887" s="6"/>
      <c r="F887" s="6"/>
      <c r="G887" s="7"/>
      <c r="H887" s="7"/>
      <c r="I887" s="6"/>
    </row>
    <row r="888" spans="2:9" s="4" customFormat="1" x14ac:dyDescent="0.25">
      <c r="B888" s="5"/>
      <c r="C888" s="6"/>
      <c r="D888" s="6"/>
      <c r="E888" s="6"/>
      <c r="F888" s="6"/>
      <c r="G888" s="7"/>
      <c r="H888" s="7"/>
      <c r="I888" s="6"/>
    </row>
    <row r="889" spans="2:9" s="4" customFormat="1" x14ac:dyDescent="0.25">
      <c r="B889" s="5"/>
      <c r="C889" s="6"/>
      <c r="D889" s="6"/>
      <c r="E889" s="6"/>
      <c r="F889" s="6"/>
      <c r="G889" s="7"/>
      <c r="H889" s="7"/>
      <c r="I889" s="6"/>
    </row>
    <row r="890" spans="2:9" s="4" customFormat="1" x14ac:dyDescent="0.25">
      <c r="B890" s="5"/>
      <c r="C890" s="6"/>
      <c r="D890" s="6"/>
      <c r="E890" s="6"/>
      <c r="F890" s="6"/>
      <c r="G890" s="7"/>
      <c r="H890" s="7"/>
      <c r="I890" s="6"/>
    </row>
    <row r="891" spans="2:9" s="4" customFormat="1" x14ac:dyDescent="0.25">
      <c r="B891" s="5"/>
      <c r="C891" s="6"/>
      <c r="D891" s="6"/>
      <c r="E891" s="6"/>
      <c r="F891" s="6"/>
      <c r="G891" s="7"/>
      <c r="H891" s="7"/>
      <c r="I891" s="6"/>
    </row>
    <row r="892" spans="2:9" s="4" customFormat="1" x14ac:dyDescent="0.25">
      <c r="B892" s="5"/>
      <c r="C892" s="6"/>
      <c r="D892" s="6"/>
      <c r="E892" s="6"/>
      <c r="F892" s="6"/>
      <c r="G892" s="7"/>
      <c r="H892" s="7"/>
      <c r="I892" s="6"/>
    </row>
    <row r="893" spans="2:9" s="4" customFormat="1" x14ac:dyDescent="0.25">
      <c r="B893" s="5"/>
      <c r="C893" s="6"/>
      <c r="D893" s="6"/>
      <c r="E893" s="6"/>
      <c r="F893" s="6"/>
      <c r="G893" s="7"/>
      <c r="H893" s="7"/>
      <c r="I893" s="6"/>
    </row>
    <row r="894" spans="2:9" s="4" customFormat="1" x14ac:dyDescent="0.25">
      <c r="B894" s="5"/>
      <c r="C894" s="6"/>
      <c r="D894" s="6"/>
      <c r="E894" s="6"/>
      <c r="F894" s="6"/>
      <c r="G894" s="7"/>
      <c r="H894" s="7"/>
      <c r="I894" s="6"/>
    </row>
    <row r="895" spans="2:9" s="4" customFormat="1" x14ac:dyDescent="0.25">
      <c r="B895" s="5"/>
      <c r="C895" s="6"/>
      <c r="D895" s="6"/>
      <c r="E895" s="6"/>
      <c r="F895" s="6"/>
      <c r="G895" s="7"/>
      <c r="H895" s="7"/>
      <c r="I895" s="6"/>
    </row>
    <row r="896" spans="2:9" s="4" customFormat="1" x14ac:dyDescent="0.25">
      <c r="B896" s="5"/>
      <c r="C896" s="6"/>
      <c r="D896" s="6"/>
      <c r="E896" s="6"/>
      <c r="F896" s="6"/>
      <c r="G896" s="7"/>
      <c r="H896" s="7"/>
      <c r="I896" s="6"/>
    </row>
    <row r="897" spans="2:9" s="4" customFormat="1" x14ac:dyDescent="0.25">
      <c r="B897" s="5"/>
      <c r="C897" s="6"/>
      <c r="D897" s="6"/>
      <c r="E897" s="6"/>
      <c r="F897" s="6"/>
      <c r="G897" s="7"/>
      <c r="H897" s="7"/>
      <c r="I897" s="6"/>
    </row>
    <row r="898" spans="2:9" s="4" customFormat="1" x14ac:dyDescent="0.25">
      <c r="B898" s="5"/>
      <c r="C898" s="6"/>
      <c r="D898" s="6"/>
      <c r="E898" s="6"/>
      <c r="F898" s="6"/>
      <c r="G898" s="7"/>
      <c r="H898" s="7"/>
      <c r="I898" s="6"/>
    </row>
    <row r="899" spans="2:9" s="4" customFormat="1" x14ac:dyDescent="0.25">
      <c r="B899" s="5"/>
      <c r="C899" s="6"/>
      <c r="D899" s="6"/>
      <c r="E899" s="6"/>
      <c r="F899" s="6"/>
      <c r="G899" s="7"/>
      <c r="H899" s="7"/>
      <c r="I899" s="6"/>
    </row>
    <row r="900" spans="2:9" s="4" customFormat="1" x14ac:dyDescent="0.25">
      <c r="B900" s="5"/>
      <c r="C900" s="6"/>
      <c r="D900" s="6"/>
      <c r="E900" s="6"/>
      <c r="F900" s="6"/>
      <c r="G900" s="7"/>
      <c r="H900" s="7"/>
      <c r="I900" s="6"/>
    </row>
    <row r="901" spans="2:9" s="4" customFormat="1" x14ac:dyDescent="0.25">
      <c r="B901" s="5"/>
      <c r="C901" s="6"/>
      <c r="D901" s="6"/>
      <c r="E901" s="6"/>
      <c r="F901" s="6"/>
      <c r="G901" s="7"/>
      <c r="H901" s="7"/>
      <c r="I901" s="6"/>
    </row>
    <row r="902" spans="2:9" s="4" customFormat="1" x14ac:dyDescent="0.25">
      <c r="B902" s="5"/>
      <c r="C902" s="6"/>
      <c r="D902" s="6"/>
      <c r="E902" s="6"/>
      <c r="F902" s="6"/>
      <c r="G902" s="7"/>
      <c r="H902" s="7"/>
      <c r="I902" s="6"/>
    </row>
    <row r="903" spans="2:9" s="4" customFormat="1" x14ac:dyDescent="0.25">
      <c r="B903" s="5"/>
      <c r="C903" s="6"/>
      <c r="D903" s="6"/>
      <c r="E903" s="6"/>
      <c r="F903" s="6"/>
      <c r="G903" s="7"/>
      <c r="H903" s="7"/>
      <c r="I903" s="6"/>
    </row>
    <row r="904" spans="2:9" s="4" customFormat="1" x14ac:dyDescent="0.25">
      <c r="B904" s="5"/>
      <c r="C904" s="6"/>
      <c r="D904" s="6"/>
      <c r="E904" s="6"/>
      <c r="F904" s="6"/>
      <c r="G904" s="7"/>
      <c r="H904" s="7"/>
      <c r="I904" s="6"/>
    </row>
    <row r="905" spans="2:9" s="4" customFormat="1" x14ac:dyDescent="0.25">
      <c r="B905" s="5"/>
      <c r="C905" s="6"/>
      <c r="D905" s="6"/>
      <c r="E905" s="6"/>
      <c r="F905" s="6"/>
      <c r="G905" s="7"/>
      <c r="H905" s="7"/>
      <c r="I905" s="6"/>
    </row>
    <row r="906" spans="2:9" s="4" customFormat="1" x14ac:dyDescent="0.25">
      <c r="B906" s="5"/>
      <c r="C906" s="6"/>
      <c r="D906" s="6"/>
      <c r="E906" s="6"/>
      <c r="F906" s="6"/>
      <c r="G906" s="7"/>
      <c r="H906" s="7"/>
      <c r="I906" s="6"/>
    </row>
    <row r="907" spans="2:9" s="4" customFormat="1" x14ac:dyDescent="0.25">
      <c r="B907" s="5"/>
      <c r="C907" s="6"/>
      <c r="D907" s="6"/>
      <c r="E907" s="6"/>
      <c r="F907" s="6"/>
      <c r="G907" s="7"/>
      <c r="H907" s="7"/>
      <c r="I907" s="6"/>
    </row>
    <row r="908" spans="2:9" s="4" customFormat="1" x14ac:dyDescent="0.25">
      <c r="B908" s="5"/>
      <c r="C908" s="6"/>
      <c r="D908" s="6"/>
      <c r="E908" s="6"/>
      <c r="F908" s="6"/>
      <c r="G908" s="7"/>
      <c r="H908" s="7"/>
      <c r="I908" s="6"/>
    </row>
    <row r="909" spans="2:9" s="4" customFormat="1" x14ac:dyDescent="0.25">
      <c r="B909" s="5"/>
      <c r="C909" s="6"/>
      <c r="D909" s="6"/>
      <c r="E909" s="6"/>
      <c r="F909" s="6"/>
      <c r="G909" s="7"/>
      <c r="H909" s="7"/>
      <c r="I909" s="6"/>
    </row>
    <row r="910" spans="2:9" s="4" customFormat="1" x14ac:dyDescent="0.25">
      <c r="B910" s="5"/>
      <c r="C910" s="6"/>
      <c r="D910" s="6"/>
      <c r="E910" s="6"/>
      <c r="F910" s="6"/>
      <c r="G910" s="7"/>
      <c r="H910" s="7"/>
      <c r="I910" s="6"/>
    </row>
    <row r="911" spans="2:9" s="4" customFormat="1" x14ac:dyDescent="0.25">
      <c r="B911" s="5"/>
      <c r="C911" s="6"/>
      <c r="D911" s="6"/>
      <c r="E911" s="6"/>
      <c r="F911" s="6"/>
      <c r="G911" s="7"/>
      <c r="H911" s="7"/>
      <c r="I911" s="6"/>
    </row>
    <row r="912" spans="2:9" s="4" customFormat="1" x14ac:dyDescent="0.25">
      <c r="B912" s="5"/>
      <c r="C912" s="6"/>
      <c r="D912" s="6"/>
      <c r="E912" s="6"/>
      <c r="F912" s="6"/>
      <c r="G912" s="7"/>
      <c r="H912" s="7"/>
      <c r="I912" s="6"/>
    </row>
    <row r="913" spans="2:9" s="4" customFormat="1" x14ac:dyDescent="0.25">
      <c r="B913" s="5"/>
      <c r="C913" s="6"/>
      <c r="D913" s="6"/>
      <c r="E913" s="6"/>
      <c r="F913" s="6"/>
      <c r="G913" s="7"/>
      <c r="H913" s="7"/>
      <c r="I913" s="6"/>
    </row>
    <row r="914" spans="2:9" s="4" customFormat="1" x14ac:dyDescent="0.25">
      <c r="B914" s="5"/>
      <c r="C914" s="6"/>
      <c r="D914" s="6"/>
      <c r="E914" s="6"/>
      <c r="F914" s="6"/>
      <c r="G914" s="7"/>
      <c r="H914" s="7"/>
      <c r="I914" s="6"/>
    </row>
    <row r="915" spans="2:9" s="4" customFormat="1" x14ac:dyDescent="0.25">
      <c r="B915" s="5"/>
      <c r="C915" s="6"/>
      <c r="D915" s="6"/>
      <c r="E915" s="6"/>
      <c r="F915" s="6"/>
      <c r="G915" s="7"/>
      <c r="H915" s="7"/>
      <c r="I915" s="6"/>
    </row>
    <row r="916" spans="2:9" s="4" customFormat="1" x14ac:dyDescent="0.25">
      <c r="B916" s="5"/>
      <c r="C916" s="6"/>
      <c r="D916" s="6"/>
      <c r="E916" s="6"/>
      <c r="F916" s="6"/>
      <c r="G916" s="7"/>
      <c r="H916" s="7"/>
      <c r="I916" s="6"/>
    </row>
    <row r="917" spans="2:9" s="4" customFormat="1" x14ac:dyDescent="0.25">
      <c r="B917" s="5"/>
      <c r="C917" s="6"/>
      <c r="D917" s="6"/>
      <c r="E917" s="6"/>
      <c r="F917" s="6"/>
      <c r="G917" s="7"/>
      <c r="H917" s="7"/>
      <c r="I917" s="6"/>
    </row>
    <row r="918" spans="2:9" s="4" customFormat="1" x14ac:dyDescent="0.25">
      <c r="B918" s="5"/>
      <c r="C918" s="6"/>
      <c r="D918" s="6"/>
      <c r="E918" s="6"/>
      <c r="F918" s="6"/>
      <c r="G918" s="7"/>
      <c r="H918" s="7"/>
      <c r="I918" s="6"/>
    </row>
    <row r="919" spans="2:9" s="4" customFormat="1" x14ac:dyDescent="0.25">
      <c r="B919" s="5"/>
      <c r="C919" s="6"/>
      <c r="D919" s="6"/>
      <c r="E919" s="6"/>
      <c r="F919" s="6"/>
      <c r="G919" s="7"/>
      <c r="H919" s="7"/>
      <c r="I919" s="6"/>
    </row>
    <row r="920" spans="2:9" s="4" customFormat="1" x14ac:dyDescent="0.25">
      <c r="B920" s="5"/>
      <c r="C920" s="6"/>
      <c r="D920" s="6"/>
      <c r="E920" s="6"/>
      <c r="F920" s="6"/>
      <c r="G920" s="7"/>
      <c r="H920" s="7"/>
      <c r="I920" s="6"/>
    </row>
    <row r="921" spans="2:9" s="4" customFormat="1" x14ac:dyDescent="0.25">
      <c r="B921" s="5"/>
      <c r="C921" s="6"/>
      <c r="D921" s="6"/>
      <c r="E921" s="6"/>
      <c r="F921" s="6"/>
      <c r="G921" s="7"/>
      <c r="H921" s="7"/>
      <c r="I921" s="6"/>
    </row>
    <row r="922" spans="2:9" s="4" customFormat="1" x14ac:dyDescent="0.25">
      <c r="B922" s="5"/>
      <c r="C922" s="6"/>
      <c r="D922" s="6"/>
      <c r="E922" s="6"/>
      <c r="F922" s="6"/>
      <c r="G922" s="7"/>
      <c r="H922" s="7"/>
      <c r="I922" s="6"/>
    </row>
    <row r="923" spans="2:9" s="4" customFormat="1" x14ac:dyDescent="0.25">
      <c r="B923" s="5"/>
      <c r="C923" s="6"/>
      <c r="D923" s="6"/>
      <c r="E923" s="6"/>
      <c r="F923" s="6"/>
      <c r="G923" s="7"/>
      <c r="H923" s="7"/>
      <c r="I923" s="6"/>
    </row>
    <row r="924" spans="2:9" s="4" customFormat="1" x14ac:dyDescent="0.25">
      <c r="B924" s="5"/>
      <c r="C924" s="6"/>
      <c r="D924" s="6"/>
      <c r="E924" s="6"/>
      <c r="F924" s="6"/>
      <c r="G924" s="7"/>
      <c r="H924" s="7"/>
      <c r="I924" s="6"/>
    </row>
    <row r="925" spans="2:9" s="4" customFormat="1" x14ac:dyDescent="0.25">
      <c r="B925" s="5"/>
      <c r="C925" s="6"/>
      <c r="D925" s="6"/>
      <c r="E925" s="6"/>
      <c r="F925" s="6"/>
      <c r="G925" s="7"/>
      <c r="H925" s="7"/>
      <c r="I925" s="6"/>
    </row>
    <row r="926" spans="2:9" s="4" customFormat="1" x14ac:dyDescent="0.25">
      <c r="B926" s="5"/>
      <c r="C926" s="6"/>
      <c r="D926" s="6"/>
      <c r="E926" s="6"/>
      <c r="F926" s="6"/>
      <c r="G926" s="7"/>
      <c r="H926" s="7"/>
      <c r="I926" s="6"/>
    </row>
    <row r="927" spans="2:9" s="4" customFormat="1" x14ac:dyDescent="0.25">
      <c r="B927" s="5"/>
      <c r="C927" s="6"/>
      <c r="D927" s="6"/>
      <c r="E927" s="6"/>
      <c r="F927" s="6"/>
      <c r="G927" s="7"/>
      <c r="H927" s="7"/>
      <c r="I927" s="6"/>
    </row>
    <row r="928" spans="2:9" s="4" customFormat="1" x14ac:dyDescent="0.25">
      <c r="B928" s="5"/>
      <c r="C928" s="6"/>
      <c r="D928" s="6"/>
      <c r="E928" s="6"/>
      <c r="F928" s="6"/>
      <c r="G928" s="7"/>
      <c r="H928" s="7"/>
      <c r="I928" s="6"/>
    </row>
    <row r="929" spans="2:9" s="4" customFormat="1" x14ac:dyDescent="0.25">
      <c r="B929" s="5"/>
      <c r="C929" s="6"/>
      <c r="D929" s="6"/>
      <c r="E929" s="6"/>
      <c r="F929" s="6"/>
      <c r="G929" s="7"/>
      <c r="H929" s="7"/>
      <c r="I929" s="6"/>
    </row>
    <row r="930" spans="2:9" s="4" customFormat="1" x14ac:dyDescent="0.25">
      <c r="B930" s="5"/>
      <c r="C930" s="6"/>
      <c r="D930" s="6"/>
      <c r="E930" s="6"/>
      <c r="F930" s="6"/>
      <c r="G930" s="7"/>
      <c r="H930" s="7"/>
      <c r="I930" s="6"/>
    </row>
    <row r="931" spans="2:9" s="4" customFormat="1" x14ac:dyDescent="0.25">
      <c r="B931" s="5"/>
      <c r="C931" s="6"/>
      <c r="D931" s="6"/>
      <c r="E931" s="6"/>
      <c r="F931" s="6"/>
      <c r="G931" s="7"/>
      <c r="H931" s="7"/>
      <c r="I931" s="6"/>
    </row>
    <row r="932" spans="2:9" s="4" customFormat="1" x14ac:dyDescent="0.25">
      <c r="B932" s="5"/>
      <c r="C932" s="6"/>
      <c r="D932" s="6"/>
      <c r="E932" s="6"/>
      <c r="F932" s="6"/>
      <c r="G932" s="7"/>
      <c r="H932" s="7"/>
      <c r="I932" s="6"/>
    </row>
    <row r="933" spans="2:9" s="4" customFormat="1" x14ac:dyDescent="0.25">
      <c r="B933" s="5"/>
      <c r="C933" s="6"/>
      <c r="D933" s="6"/>
      <c r="E933" s="6"/>
      <c r="F933" s="6"/>
      <c r="G933" s="7"/>
      <c r="H933" s="7"/>
      <c r="I933" s="6"/>
    </row>
    <row r="934" spans="2:9" s="4" customFormat="1" x14ac:dyDescent="0.25">
      <c r="B934" s="5"/>
      <c r="C934" s="6"/>
      <c r="D934" s="6"/>
      <c r="E934" s="6"/>
      <c r="F934" s="6"/>
      <c r="G934" s="7"/>
      <c r="H934" s="7"/>
      <c r="I934" s="6"/>
    </row>
    <row r="935" spans="2:9" s="4" customFormat="1" x14ac:dyDescent="0.25">
      <c r="B935" s="5"/>
      <c r="C935" s="6"/>
      <c r="D935" s="6"/>
      <c r="E935" s="6"/>
      <c r="F935" s="6"/>
      <c r="G935" s="7"/>
      <c r="H935" s="7"/>
      <c r="I935" s="6"/>
    </row>
    <row r="936" spans="2:9" s="4" customFormat="1" x14ac:dyDescent="0.25">
      <c r="B936" s="5"/>
      <c r="C936" s="6"/>
      <c r="D936" s="6"/>
      <c r="E936" s="6"/>
      <c r="F936" s="6"/>
      <c r="G936" s="7"/>
      <c r="H936" s="7"/>
      <c r="I936" s="6"/>
    </row>
    <row r="937" spans="2:9" s="4" customFormat="1" x14ac:dyDescent="0.25">
      <c r="B937" s="5"/>
      <c r="C937" s="6"/>
      <c r="D937" s="6"/>
      <c r="E937" s="6"/>
      <c r="F937" s="6"/>
      <c r="G937" s="7"/>
      <c r="H937" s="7"/>
      <c r="I937" s="6"/>
    </row>
    <row r="938" spans="2:9" s="4" customFormat="1" x14ac:dyDescent="0.25">
      <c r="B938" s="5"/>
      <c r="C938" s="6"/>
      <c r="D938" s="6"/>
      <c r="E938" s="6"/>
      <c r="F938" s="6"/>
      <c r="G938" s="7"/>
      <c r="H938" s="7"/>
      <c r="I938" s="6"/>
    </row>
    <row r="939" spans="2:9" s="4" customFormat="1" x14ac:dyDescent="0.25">
      <c r="B939" s="5"/>
      <c r="C939" s="6"/>
      <c r="D939" s="6"/>
      <c r="E939" s="6"/>
      <c r="F939" s="6"/>
      <c r="G939" s="7"/>
      <c r="H939" s="7"/>
      <c r="I939" s="6"/>
    </row>
    <row r="940" spans="2:9" s="4" customFormat="1" x14ac:dyDescent="0.25">
      <c r="B940" s="5"/>
      <c r="C940" s="6"/>
      <c r="D940" s="6"/>
      <c r="E940" s="6"/>
      <c r="F940" s="6"/>
      <c r="G940" s="7"/>
      <c r="H940" s="7"/>
      <c r="I940" s="6"/>
    </row>
    <row r="941" spans="2:9" s="4" customFormat="1" x14ac:dyDescent="0.25">
      <c r="B941" s="5"/>
      <c r="C941" s="6"/>
      <c r="D941" s="6"/>
      <c r="E941" s="6"/>
      <c r="F941" s="6"/>
      <c r="G941" s="7"/>
      <c r="H941" s="7"/>
      <c r="I941" s="6"/>
    </row>
    <row r="942" spans="2:9" s="4" customFormat="1" x14ac:dyDescent="0.25">
      <c r="B942" s="5"/>
      <c r="C942" s="6"/>
      <c r="D942" s="6"/>
      <c r="E942" s="6"/>
      <c r="F942" s="6"/>
      <c r="G942" s="7"/>
      <c r="H942" s="7"/>
      <c r="I942" s="6"/>
    </row>
    <row r="943" spans="2:9" s="4" customFormat="1" x14ac:dyDescent="0.25">
      <c r="B943" s="5"/>
      <c r="C943" s="6"/>
      <c r="D943" s="6"/>
      <c r="E943" s="6"/>
      <c r="F943" s="6"/>
      <c r="G943" s="7"/>
      <c r="H943" s="7"/>
      <c r="I943" s="6"/>
    </row>
    <row r="944" spans="2:9" s="4" customFormat="1" x14ac:dyDescent="0.25">
      <c r="B944" s="5"/>
      <c r="C944" s="6"/>
      <c r="D944" s="6"/>
      <c r="E944" s="6"/>
      <c r="F944" s="6"/>
      <c r="G944" s="7"/>
      <c r="H944" s="7"/>
      <c r="I944" s="6"/>
    </row>
    <row r="945" spans="2:9" s="4" customFormat="1" x14ac:dyDescent="0.25">
      <c r="B945" s="5"/>
      <c r="C945" s="6"/>
      <c r="D945" s="6"/>
      <c r="E945" s="6"/>
      <c r="F945" s="6"/>
      <c r="G945" s="7"/>
      <c r="H945" s="7"/>
      <c r="I945" s="6"/>
    </row>
    <row r="946" spans="2:9" s="4" customFormat="1" x14ac:dyDescent="0.25">
      <c r="B946" s="5"/>
      <c r="C946" s="6"/>
      <c r="D946" s="6"/>
      <c r="E946" s="6"/>
      <c r="F946" s="6"/>
      <c r="G946" s="7"/>
      <c r="H946" s="7"/>
      <c r="I946" s="6"/>
    </row>
    <row r="947" spans="2:9" s="4" customFormat="1" x14ac:dyDescent="0.25">
      <c r="B947" s="5"/>
      <c r="C947" s="6"/>
      <c r="D947" s="6"/>
      <c r="E947" s="6"/>
      <c r="F947" s="6"/>
      <c r="G947" s="7"/>
      <c r="H947" s="7"/>
      <c r="I947" s="6"/>
    </row>
    <row r="948" spans="2:9" s="4" customFormat="1" x14ac:dyDescent="0.25">
      <c r="B948" s="5"/>
      <c r="C948" s="6"/>
      <c r="D948" s="6"/>
      <c r="E948" s="6"/>
      <c r="F948" s="6"/>
      <c r="G948" s="7"/>
      <c r="H948" s="7"/>
      <c r="I948" s="6"/>
    </row>
    <row r="949" spans="2:9" s="4" customFormat="1" x14ac:dyDescent="0.25">
      <c r="B949" s="5"/>
      <c r="C949" s="6"/>
      <c r="D949" s="6"/>
      <c r="E949" s="6"/>
      <c r="F949" s="6"/>
      <c r="G949" s="7"/>
      <c r="H949" s="7"/>
      <c r="I949" s="6"/>
    </row>
    <row r="950" spans="2:9" s="4" customFormat="1" x14ac:dyDescent="0.25">
      <c r="B950" s="5"/>
      <c r="C950" s="6"/>
      <c r="D950" s="6"/>
      <c r="E950" s="6"/>
      <c r="F950" s="6"/>
      <c r="G950" s="7"/>
      <c r="H950" s="7"/>
      <c r="I950" s="6"/>
    </row>
    <row r="951" spans="2:9" s="4" customFormat="1" x14ac:dyDescent="0.25">
      <c r="B951" s="5"/>
      <c r="C951" s="6"/>
      <c r="D951" s="6"/>
      <c r="E951" s="6"/>
      <c r="F951" s="6"/>
      <c r="G951" s="7"/>
      <c r="H951" s="7"/>
      <c r="I951" s="6"/>
    </row>
    <row r="952" spans="2:9" s="4" customFormat="1" x14ac:dyDescent="0.25">
      <c r="B952" s="5"/>
      <c r="C952" s="6"/>
      <c r="D952" s="6"/>
      <c r="E952" s="6"/>
      <c r="F952" s="6"/>
      <c r="G952" s="7"/>
      <c r="H952" s="7"/>
      <c r="I952" s="6"/>
    </row>
    <row r="953" spans="2:9" s="4" customFormat="1" x14ac:dyDescent="0.25">
      <c r="B953" s="5"/>
      <c r="C953" s="6"/>
      <c r="D953" s="6"/>
      <c r="E953" s="6"/>
      <c r="F953" s="6"/>
      <c r="G953" s="7"/>
      <c r="H953" s="7"/>
      <c r="I953" s="6"/>
    </row>
    <row r="954" spans="2:9" s="4" customFormat="1" x14ac:dyDescent="0.25">
      <c r="B954" s="5"/>
      <c r="C954" s="6"/>
      <c r="D954" s="6"/>
      <c r="E954" s="6"/>
      <c r="F954" s="6"/>
      <c r="G954" s="7"/>
      <c r="H954" s="7"/>
      <c r="I954" s="6"/>
    </row>
    <row r="955" spans="2:9" s="4" customFormat="1" x14ac:dyDescent="0.25">
      <c r="B955" s="5"/>
      <c r="C955" s="6"/>
      <c r="D955" s="6"/>
      <c r="E955" s="6"/>
      <c r="F955" s="6"/>
      <c r="G955" s="7"/>
      <c r="H955" s="7"/>
      <c r="I955" s="6"/>
    </row>
    <row r="956" spans="2:9" s="4" customFormat="1" x14ac:dyDescent="0.25">
      <c r="B956" s="5"/>
      <c r="C956" s="6"/>
      <c r="D956" s="6"/>
      <c r="E956" s="6"/>
      <c r="F956" s="6"/>
      <c r="G956" s="7"/>
      <c r="H956" s="7"/>
      <c r="I956" s="6"/>
    </row>
    <row r="957" spans="2:9" s="4" customFormat="1" x14ac:dyDescent="0.25">
      <c r="B957" s="5"/>
      <c r="C957" s="6"/>
      <c r="D957" s="6"/>
      <c r="E957" s="6"/>
      <c r="F957" s="6"/>
      <c r="G957" s="7"/>
      <c r="H957" s="7"/>
      <c r="I957" s="6"/>
    </row>
    <row r="958" spans="2:9" s="4" customFormat="1" x14ac:dyDescent="0.25">
      <c r="B958" s="5"/>
      <c r="C958" s="6"/>
      <c r="D958" s="6"/>
      <c r="E958" s="6"/>
      <c r="F958" s="6"/>
      <c r="G958" s="7"/>
      <c r="H958" s="7"/>
      <c r="I958" s="6"/>
    </row>
    <row r="959" spans="2:9" s="4" customFormat="1" x14ac:dyDescent="0.25">
      <c r="B959" s="5"/>
      <c r="C959" s="6"/>
      <c r="D959" s="6"/>
      <c r="E959" s="6"/>
      <c r="F959" s="6"/>
      <c r="G959" s="7"/>
      <c r="H959" s="7"/>
      <c r="I959" s="6"/>
    </row>
    <row r="960" spans="2:9" s="4" customFormat="1" x14ac:dyDescent="0.25">
      <c r="B960" s="5"/>
      <c r="C960" s="6"/>
      <c r="D960" s="6"/>
      <c r="E960" s="6"/>
      <c r="F960" s="6"/>
      <c r="G960" s="7"/>
      <c r="H960" s="7"/>
      <c r="I960" s="6"/>
    </row>
    <row r="961" spans="2:9" s="4" customFormat="1" x14ac:dyDescent="0.25">
      <c r="B961" s="5"/>
      <c r="C961" s="6"/>
      <c r="D961" s="6"/>
      <c r="E961" s="6"/>
      <c r="F961" s="6"/>
      <c r="G961" s="7"/>
      <c r="H961" s="7"/>
      <c r="I961" s="6"/>
    </row>
    <row r="962" spans="2:9" s="4" customFormat="1" x14ac:dyDescent="0.25">
      <c r="B962" s="5"/>
      <c r="C962" s="6"/>
      <c r="D962" s="6"/>
      <c r="E962" s="6"/>
      <c r="F962" s="6"/>
      <c r="G962" s="7"/>
      <c r="H962" s="7"/>
      <c r="I962" s="6"/>
    </row>
    <row r="963" spans="2:9" s="4" customFormat="1" x14ac:dyDescent="0.25">
      <c r="B963" s="5"/>
      <c r="C963" s="6"/>
      <c r="D963" s="6"/>
      <c r="E963" s="6"/>
      <c r="F963" s="6"/>
      <c r="G963" s="7"/>
      <c r="H963" s="7"/>
      <c r="I963" s="6"/>
    </row>
    <row r="964" spans="2:9" s="4" customFormat="1" x14ac:dyDescent="0.25">
      <c r="B964" s="5"/>
      <c r="C964" s="6"/>
      <c r="D964" s="6"/>
      <c r="E964" s="6"/>
      <c r="F964" s="6"/>
      <c r="G964" s="7"/>
      <c r="H964" s="7"/>
      <c r="I964" s="6"/>
    </row>
    <row r="965" spans="2:9" s="4" customFormat="1" x14ac:dyDescent="0.25">
      <c r="B965" s="5"/>
      <c r="C965" s="6"/>
      <c r="D965" s="6"/>
      <c r="E965" s="6"/>
      <c r="F965" s="6"/>
      <c r="G965" s="7"/>
      <c r="H965" s="7"/>
      <c r="I965" s="6"/>
    </row>
    <row r="966" spans="2:9" s="4" customFormat="1" x14ac:dyDescent="0.25">
      <c r="B966" s="5"/>
      <c r="C966" s="6"/>
      <c r="D966" s="6"/>
      <c r="E966" s="6"/>
      <c r="F966" s="6"/>
      <c r="G966" s="7"/>
      <c r="H966" s="7"/>
      <c r="I966" s="6"/>
    </row>
    <row r="967" spans="2:9" s="4" customFormat="1" x14ac:dyDescent="0.25">
      <c r="B967" s="5"/>
      <c r="C967" s="6"/>
      <c r="D967" s="6"/>
      <c r="E967" s="6"/>
      <c r="F967" s="6"/>
      <c r="G967" s="7"/>
      <c r="H967" s="7"/>
      <c r="I967" s="6"/>
    </row>
    <row r="968" spans="2:9" s="4" customFormat="1" x14ac:dyDescent="0.25">
      <c r="B968" s="5"/>
      <c r="C968" s="6"/>
      <c r="D968" s="6"/>
      <c r="E968" s="6"/>
      <c r="F968" s="6"/>
      <c r="G968" s="7"/>
      <c r="H968" s="7"/>
      <c r="I968" s="6"/>
    </row>
    <row r="969" spans="2:9" s="4" customFormat="1" x14ac:dyDescent="0.25">
      <c r="B969" s="5"/>
      <c r="C969" s="6"/>
      <c r="D969" s="6"/>
      <c r="E969" s="6"/>
      <c r="F969" s="6"/>
      <c r="G969" s="7"/>
      <c r="H969" s="7"/>
      <c r="I969" s="6"/>
    </row>
    <row r="970" spans="2:9" s="4" customFormat="1" x14ac:dyDescent="0.25">
      <c r="B970" s="5"/>
      <c r="C970" s="6"/>
      <c r="D970" s="6"/>
      <c r="E970" s="6"/>
      <c r="F970" s="6"/>
      <c r="G970" s="7"/>
      <c r="H970" s="7"/>
      <c r="I970" s="6"/>
    </row>
    <row r="971" spans="2:9" s="4" customFormat="1" x14ac:dyDescent="0.25">
      <c r="B971" s="5"/>
      <c r="C971" s="6"/>
      <c r="D971" s="6"/>
      <c r="E971" s="6"/>
      <c r="F971" s="6"/>
      <c r="G971" s="7"/>
      <c r="H971" s="7"/>
      <c r="I971" s="6"/>
    </row>
    <row r="972" spans="2:9" s="4" customFormat="1" x14ac:dyDescent="0.25">
      <c r="B972" s="5"/>
      <c r="C972" s="6"/>
      <c r="D972" s="6"/>
      <c r="E972" s="6"/>
      <c r="F972" s="6"/>
      <c r="G972" s="7"/>
      <c r="H972" s="7"/>
      <c r="I972" s="6"/>
    </row>
    <row r="973" spans="2:9" s="4" customFormat="1" x14ac:dyDescent="0.25">
      <c r="B973" s="5"/>
      <c r="C973" s="6"/>
      <c r="D973" s="6"/>
      <c r="E973" s="6"/>
      <c r="F973" s="6"/>
      <c r="G973" s="7"/>
      <c r="H973" s="7"/>
      <c r="I973" s="6"/>
    </row>
    <row r="974" spans="2:9" s="4" customFormat="1" x14ac:dyDescent="0.25">
      <c r="B974" s="5"/>
      <c r="C974" s="6"/>
      <c r="D974" s="6"/>
      <c r="E974" s="6"/>
      <c r="F974" s="6"/>
      <c r="G974" s="7"/>
      <c r="H974" s="7"/>
      <c r="I974" s="6"/>
    </row>
    <row r="975" spans="2:9" s="4" customFormat="1" x14ac:dyDescent="0.25">
      <c r="B975" s="5"/>
      <c r="C975" s="6"/>
      <c r="D975" s="6"/>
      <c r="E975" s="6"/>
      <c r="F975" s="6"/>
      <c r="G975" s="7"/>
      <c r="H975" s="7"/>
      <c r="I975" s="6"/>
    </row>
    <row r="976" spans="2:9" s="4" customFormat="1" x14ac:dyDescent="0.25">
      <c r="B976" s="5"/>
      <c r="C976" s="6"/>
      <c r="D976" s="6"/>
      <c r="E976" s="6"/>
      <c r="F976" s="6"/>
      <c r="G976" s="7"/>
      <c r="H976" s="7"/>
      <c r="I976" s="6"/>
    </row>
    <row r="977" spans="2:9" s="4" customFormat="1" x14ac:dyDescent="0.25">
      <c r="B977" s="5"/>
      <c r="C977" s="6"/>
      <c r="D977" s="6"/>
      <c r="E977" s="6"/>
      <c r="F977" s="6"/>
      <c r="G977" s="7"/>
      <c r="H977" s="7"/>
      <c r="I977" s="6"/>
    </row>
    <row r="978" spans="2:9" s="4" customFormat="1" x14ac:dyDescent="0.25">
      <c r="B978" s="5"/>
      <c r="C978" s="6"/>
      <c r="D978" s="6"/>
      <c r="E978" s="6"/>
      <c r="F978" s="6"/>
      <c r="G978" s="7"/>
      <c r="H978" s="7"/>
      <c r="I978" s="6"/>
    </row>
    <row r="979" spans="2:9" s="4" customFormat="1" x14ac:dyDescent="0.25">
      <c r="B979" s="5"/>
      <c r="C979" s="6"/>
      <c r="D979" s="6"/>
      <c r="E979" s="6"/>
      <c r="F979" s="6"/>
      <c r="G979" s="7"/>
      <c r="H979" s="7"/>
      <c r="I979" s="6"/>
    </row>
    <row r="980" spans="2:9" s="4" customFormat="1" x14ac:dyDescent="0.25">
      <c r="B980" s="5"/>
      <c r="C980" s="6"/>
      <c r="D980" s="6"/>
      <c r="E980" s="6"/>
      <c r="F980" s="6"/>
      <c r="G980" s="7"/>
      <c r="H980" s="7"/>
      <c r="I980" s="6"/>
    </row>
    <row r="981" spans="2:9" s="4" customFormat="1" x14ac:dyDescent="0.25">
      <c r="B981" s="5"/>
      <c r="C981" s="6"/>
      <c r="D981" s="6"/>
      <c r="E981" s="6"/>
      <c r="F981" s="6"/>
      <c r="G981" s="7"/>
      <c r="H981" s="7"/>
      <c r="I981" s="6"/>
    </row>
    <row r="982" spans="2:9" s="4" customFormat="1" x14ac:dyDescent="0.25">
      <c r="B982" s="5"/>
      <c r="C982" s="6"/>
      <c r="D982" s="6"/>
      <c r="E982" s="6"/>
      <c r="F982" s="6"/>
      <c r="G982" s="7"/>
      <c r="H982" s="7"/>
      <c r="I982" s="6"/>
    </row>
    <row r="983" spans="2:9" s="4" customFormat="1" x14ac:dyDescent="0.25">
      <c r="B983" s="5"/>
      <c r="C983" s="6"/>
      <c r="D983" s="6"/>
      <c r="E983" s="6"/>
      <c r="F983" s="6"/>
      <c r="G983" s="7"/>
      <c r="H983" s="7"/>
      <c r="I983" s="6"/>
    </row>
    <row r="984" spans="2:9" s="4" customFormat="1" x14ac:dyDescent="0.25">
      <c r="B984" s="5"/>
      <c r="C984" s="6"/>
      <c r="D984" s="6"/>
      <c r="E984" s="6"/>
      <c r="F984" s="6"/>
      <c r="G984" s="7"/>
      <c r="H984" s="7"/>
      <c r="I984" s="6"/>
    </row>
    <row r="985" spans="2:9" s="4" customFormat="1" x14ac:dyDescent="0.25">
      <c r="B985" s="5"/>
      <c r="C985" s="6"/>
      <c r="D985" s="6"/>
      <c r="E985" s="6"/>
      <c r="F985" s="6"/>
      <c r="G985" s="7"/>
      <c r="H985" s="7"/>
      <c r="I985" s="6"/>
    </row>
    <row r="986" spans="2:9" s="4" customFormat="1" x14ac:dyDescent="0.25">
      <c r="B986" s="5"/>
      <c r="C986" s="6"/>
      <c r="D986" s="6"/>
      <c r="E986" s="6"/>
      <c r="F986" s="6"/>
      <c r="G986" s="7"/>
      <c r="H986" s="7"/>
      <c r="I986" s="6"/>
    </row>
    <row r="987" spans="2:9" s="4" customFormat="1" x14ac:dyDescent="0.25">
      <c r="B987" s="5"/>
      <c r="C987" s="6"/>
      <c r="D987" s="6"/>
      <c r="E987" s="6"/>
      <c r="F987" s="6"/>
      <c r="G987" s="7"/>
      <c r="H987" s="7"/>
      <c r="I987" s="6"/>
    </row>
    <row r="988" spans="2:9" s="4" customFormat="1" x14ac:dyDescent="0.25">
      <c r="B988" s="5"/>
      <c r="C988" s="6"/>
      <c r="D988" s="6"/>
      <c r="E988" s="6"/>
      <c r="F988" s="6"/>
      <c r="G988" s="7"/>
      <c r="H988" s="7"/>
      <c r="I988" s="6"/>
    </row>
    <row r="989" spans="2:9" s="4" customFormat="1" x14ac:dyDescent="0.25">
      <c r="B989" s="5"/>
      <c r="C989" s="6"/>
      <c r="D989" s="6"/>
      <c r="E989" s="6"/>
      <c r="F989" s="6"/>
      <c r="G989" s="7"/>
      <c r="H989" s="7"/>
      <c r="I989" s="6"/>
    </row>
    <row r="990" spans="2:9" s="4" customFormat="1" x14ac:dyDescent="0.25">
      <c r="B990" s="5"/>
      <c r="C990" s="6"/>
      <c r="D990" s="6"/>
      <c r="E990" s="6"/>
      <c r="F990" s="6"/>
      <c r="G990" s="7"/>
      <c r="H990" s="7"/>
      <c r="I990" s="6"/>
    </row>
    <row r="991" spans="2:9" s="4" customFormat="1" x14ac:dyDescent="0.25">
      <c r="B991" s="5"/>
      <c r="C991" s="6"/>
      <c r="D991" s="6"/>
      <c r="E991" s="6"/>
      <c r="F991" s="6"/>
      <c r="G991" s="7"/>
      <c r="H991" s="7"/>
      <c r="I991" s="6"/>
    </row>
    <row r="992" spans="2:9" s="4" customFormat="1" x14ac:dyDescent="0.25">
      <c r="B992" s="5"/>
      <c r="C992" s="6"/>
      <c r="D992" s="6"/>
      <c r="E992" s="6"/>
      <c r="F992" s="6"/>
      <c r="G992" s="7"/>
      <c r="H992" s="7"/>
      <c r="I992" s="6"/>
    </row>
    <row r="993" spans="2:9" s="4" customFormat="1" x14ac:dyDescent="0.25">
      <c r="B993" s="5"/>
      <c r="C993" s="6"/>
      <c r="D993" s="6"/>
      <c r="E993" s="6"/>
      <c r="F993" s="6"/>
      <c r="G993" s="7"/>
      <c r="H993" s="7"/>
      <c r="I993" s="6"/>
    </row>
    <row r="994" spans="2:9" s="4" customFormat="1" x14ac:dyDescent="0.25">
      <c r="B994" s="5"/>
      <c r="C994" s="6"/>
      <c r="D994" s="6"/>
      <c r="E994" s="6"/>
      <c r="F994" s="6"/>
      <c r="G994" s="7"/>
      <c r="H994" s="7"/>
      <c r="I994" s="6"/>
    </row>
    <row r="995" spans="2:9" s="4" customFormat="1" x14ac:dyDescent="0.25">
      <c r="B995" s="5"/>
      <c r="C995" s="6"/>
      <c r="D995" s="6"/>
      <c r="E995" s="6"/>
      <c r="F995" s="6"/>
      <c r="G995" s="7"/>
      <c r="H995" s="7"/>
      <c r="I995" s="6"/>
    </row>
    <row r="996" spans="2:9" s="4" customFormat="1" x14ac:dyDescent="0.25">
      <c r="B996" s="5"/>
      <c r="C996" s="6"/>
      <c r="D996" s="6"/>
      <c r="E996" s="6"/>
      <c r="F996" s="6"/>
      <c r="G996" s="7"/>
      <c r="H996" s="7"/>
      <c r="I996" s="6"/>
    </row>
    <row r="997" spans="2:9" s="4" customFormat="1" x14ac:dyDescent="0.25">
      <c r="B997" s="5"/>
      <c r="C997" s="6"/>
      <c r="D997" s="6"/>
      <c r="E997" s="6"/>
      <c r="F997" s="6"/>
      <c r="G997" s="7"/>
      <c r="H997" s="7"/>
      <c r="I997" s="6"/>
    </row>
    <row r="998" spans="2:9" s="4" customFormat="1" x14ac:dyDescent="0.25">
      <c r="B998" s="5"/>
      <c r="C998" s="6"/>
      <c r="D998" s="6"/>
      <c r="E998" s="6"/>
      <c r="F998" s="6"/>
      <c r="G998" s="7"/>
      <c r="H998" s="7"/>
      <c r="I998" s="6"/>
    </row>
    <row r="999" spans="2:9" s="4" customFormat="1" x14ac:dyDescent="0.25">
      <c r="B999" s="5"/>
      <c r="C999" s="6"/>
      <c r="D999" s="6"/>
      <c r="E999" s="6"/>
      <c r="F999" s="6"/>
      <c r="G999" s="7"/>
      <c r="H999" s="7"/>
      <c r="I999" s="6"/>
    </row>
    <row r="1000" spans="2:9" s="4" customFormat="1" x14ac:dyDescent="0.25">
      <c r="B1000" s="5"/>
      <c r="C1000" s="6"/>
      <c r="D1000" s="6"/>
      <c r="E1000" s="6"/>
      <c r="F1000" s="6"/>
      <c r="G1000" s="7"/>
      <c r="H1000" s="7"/>
      <c r="I1000" s="6"/>
    </row>
    <row r="1001" spans="2:9" s="4" customFormat="1" x14ac:dyDescent="0.25">
      <c r="B1001" s="5"/>
      <c r="C1001" s="6"/>
      <c r="D1001" s="6"/>
      <c r="E1001" s="6"/>
      <c r="F1001" s="6"/>
      <c r="G1001" s="7"/>
      <c r="H1001" s="7"/>
      <c r="I1001" s="6"/>
    </row>
    <row r="1002" spans="2:9" s="4" customFormat="1" x14ac:dyDescent="0.25">
      <c r="B1002" s="5"/>
      <c r="C1002" s="6"/>
      <c r="D1002" s="6"/>
      <c r="E1002" s="6"/>
      <c r="F1002" s="6"/>
      <c r="G1002" s="7"/>
      <c r="H1002" s="7"/>
      <c r="I1002" s="6"/>
    </row>
    <row r="1003" spans="2:9" s="4" customFormat="1" x14ac:dyDescent="0.25">
      <c r="B1003" s="5"/>
      <c r="C1003" s="6"/>
      <c r="D1003" s="6"/>
      <c r="E1003" s="6"/>
      <c r="F1003" s="6"/>
      <c r="G1003" s="7"/>
      <c r="H1003" s="7"/>
      <c r="I1003" s="6"/>
    </row>
    <row r="1004" spans="2:9" s="4" customFormat="1" x14ac:dyDescent="0.25">
      <c r="B1004" s="5"/>
      <c r="C1004" s="6"/>
      <c r="D1004" s="6"/>
      <c r="E1004" s="6"/>
      <c r="F1004" s="6"/>
      <c r="G1004" s="7"/>
      <c r="H1004" s="7"/>
      <c r="I1004" s="6"/>
    </row>
    <row r="1005" spans="2:9" s="4" customFormat="1" x14ac:dyDescent="0.25">
      <c r="B1005" s="5"/>
      <c r="C1005" s="6"/>
      <c r="D1005" s="6"/>
      <c r="E1005" s="6"/>
      <c r="F1005" s="6"/>
      <c r="G1005" s="7"/>
      <c r="H1005" s="7"/>
      <c r="I1005" s="6"/>
    </row>
    <row r="1006" spans="2:9" s="4" customFormat="1" x14ac:dyDescent="0.25">
      <c r="B1006" s="5"/>
      <c r="C1006" s="6"/>
      <c r="D1006" s="6"/>
      <c r="E1006" s="6"/>
      <c r="F1006" s="6"/>
      <c r="G1006" s="7"/>
      <c r="H1006" s="7"/>
      <c r="I1006" s="6"/>
    </row>
    <row r="1007" spans="2:9" s="4" customFormat="1" x14ac:dyDescent="0.25">
      <c r="B1007" s="5"/>
      <c r="C1007" s="6"/>
      <c r="D1007" s="6"/>
      <c r="E1007" s="6"/>
      <c r="F1007" s="6"/>
      <c r="G1007" s="7"/>
      <c r="H1007" s="7"/>
      <c r="I1007" s="6"/>
    </row>
    <row r="1008" spans="2:9" s="4" customFormat="1" x14ac:dyDescent="0.25">
      <c r="B1008" s="5"/>
      <c r="C1008" s="6"/>
      <c r="D1008" s="6"/>
      <c r="E1008" s="6"/>
      <c r="F1008" s="6"/>
      <c r="G1008" s="7"/>
      <c r="H1008" s="7"/>
      <c r="I1008" s="6"/>
    </row>
    <row r="1009" spans="2:9" s="4" customFormat="1" x14ac:dyDescent="0.25">
      <c r="B1009" s="5"/>
      <c r="C1009" s="6"/>
      <c r="D1009" s="6"/>
      <c r="E1009" s="6"/>
      <c r="F1009" s="6"/>
      <c r="G1009" s="7"/>
      <c r="H1009" s="7"/>
      <c r="I1009" s="6"/>
    </row>
    <row r="1010" spans="2:9" s="4" customFormat="1" x14ac:dyDescent="0.25">
      <c r="B1010" s="5"/>
      <c r="C1010" s="6"/>
      <c r="D1010" s="6"/>
      <c r="E1010" s="6"/>
      <c r="F1010" s="6"/>
      <c r="G1010" s="7"/>
      <c r="H1010" s="7"/>
      <c r="I1010" s="6"/>
    </row>
    <row r="1011" spans="2:9" s="4" customFormat="1" x14ac:dyDescent="0.25">
      <c r="B1011" s="5"/>
      <c r="C1011" s="6"/>
      <c r="D1011" s="6"/>
      <c r="E1011" s="6"/>
      <c r="F1011" s="6"/>
      <c r="G1011" s="7"/>
      <c r="H1011" s="7"/>
      <c r="I1011" s="6"/>
    </row>
    <row r="1012" spans="2:9" s="4" customFormat="1" x14ac:dyDescent="0.25">
      <c r="B1012" s="5"/>
      <c r="C1012" s="6"/>
      <c r="D1012" s="6"/>
      <c r="E1012" s="6"/>
      <c r="F1012" s="6"/>
      <c r="G1012" s="7"/>
      <c r="H1012" s="7"/>
      <c r="I1012" s="6"/>
    </row>
    <row r="1013" spans="2:9" s="4" customFormat="1" x14ac:dyDescent="0.25">
      <c r="B1013" s="5"/>
      <c r="C1013" s="6"/>
      <c r="D1013" s="6"/>
      <c r="E1013" s="6"/>
      <c r="F1013" s="6"/>
      <c r="G1013" s="7"/>
      <c r="H1013" s="7"/>
      <c r="I1013" s="6"/>
    </row>
    <row r="1014" spans="2:9" s="4" customFormat="1" x14ac:dyDescent="0.25">
      <c r="B1014" s="5"/>
      <c r="C1014" s="6"/>
      <c r="D1014" s="6"/>
      <c r="E1014" s="6"/>
      <c r="F1014" s="6"/>
      <c r="G1014" s="7"/>
      <c r="H1014" s="7"/>
      <c r="I1014" s="6"/>
    </row>
    <row r="1015" spans="2:9" s="4" customFormat="1" x14ac:dyDescent="0.25">
      <c r="B1015" s="5"/>
      <c r="C1015" s="6"/>
      <c r="D1015" s="6"/>
      <c r="E1015" s="6"/>
      <c r="F1015" s="6"/>
      <c r="G1015" s="7"/>
      <c r="H1015" s="7"/>
      <c r="I1015" s="6"/>
    </row>
    <row r="1016" spans="2:9" s="4" customFormat="1" x14ac:dyDescent="0.25">
      <c r="B1016" s="5"/>
      <c r="C1016" s="6"/>
      <c r="D1016" s="6"/>
      <c r="E1016" s="6"/>
      <c r="F1016" s="6"/>
      <c r="G1016" s="7"/>
      <c r="H1016" s="7"/>
      <c r="I1016" s="6"/>
    </row>
    <row r="1017" spans="2:9" s="4" customFormat="1" x14ac:dyDescent="0.25">
      <c r="B1017" s="5"/>
      <c r="C1017" s="6"/>
      <c r="D1017" s="6"/>
      <c r="E1017" s="6"/>
      <c r="F1017" s="6"/>
      <c r="G1017" s="7"/>
      <c r="H1017" s="7"/>
      <c r="I1017" s="6"/>
    </row>
    <row r="1018" spans="2:9" s="4" customFormat="1" x14ac:dyDescent="0.25">
      <c r="B1018" s="5"/>
      <c r="C1018" s="6"/>
      <c r="D1018" s="6"/>
      <c r="E1018" s="6"/>
      <c r="F1018" s="6"/>
      <c r="G1018" s="7"/>
      <c r="H1018" s="7"/>
      <c r="I1018" s="6"/>
    </row>
    <row r="1019" spans="2:9" s="4" customFormat="1" x14ac:dyDescent="0.25">
      <c r="B1019" s="5"/>
      <c r="C1019" s="6"/>
      <c r="D1019" s="6"/>
      <c r="E1019" s="6"/>
      <c r="F1019" s="6"/>
      <c r="G1019" s="7"/>
      <c r="H1019" s="7"/>
      <c r="I1019" s="6"/>
    </row>
    <row r="1020" spans="2:9" s="4" customFormat="1" x14ac:dyDescent="0.25">
      <c r="B1020" s="5"/>
      <c r="C1020" s="6"/>
      <c r="D1020" s="6"/>
      <c r="E1020" s="6"/>
      <c r="F1020" s="6"/>
      <c r="G1020" s="7"/>
      <c r="H1020" s="7"/>
      <c r="I1020" s="6"/>
    </row>
    <row r="1021" spans="2:9" s="4" customFormat="1" x14ac:dyDescent="0.25">
      <c r="B1021" s="5"/>
      <c r="C1021" s="6"/>
      <c r="D1021" s="6"/>
      <c r="E1021" s="6"/>
      <c r="F1021" s="6"/>
      <c r="G1021" s="7"/>
      <c r="H1021" s="7"/>
      <c r="I1021" s="6"/>
    </row>
    <row r="1022" spans="2:9" s="4" customFormat="1" x14ac:dyDescent="0.25">
      <c r="B1022" s="5"/>
      <c r="C1022" s="6"/>
      <c r="D1022" s="6"/>
      <c r="E1022" s="6"/>
      <c r="F1022" s="6"/>
      <c r="G1022" s="7"/>
      <c r="H1022" s="7"/>
      <c r="I1022" s="6"/>
    </row>
    <row r="1023" spans="2:9" s="4" customFormat="1" x14ac:dyDescent="0.25">
      <c r="B1023" s="5"/>
      <c r="C1023" s="6"/>
      <c r="D1023" s="6"/>
      <c r="E1023" s="6"/>
      <c r="F1023" s="6"/>
      <c r="G1023" s="7"/>
      <c r="H1023" s="7"/>
      <c r="I1023" s="6"/>
    </row>
    <row r="1024" spans="2:9" s="4" customFormat="1" x14ac:dyDescent="0.25">
      <c r="B1024" s="5"/>
      <c r="C1024" s="6"/>
      <c r="D1024" s="6"/>
      <c r="E1024" s="6"/>
      <c r="F1024" s="6"/>
      <c r="G1024" s="7"/>
      <c r="H1024" s="7"/>
      <c r="I1024" s="6"/>
    </row>
    <row r="1025" spans="2:9" s="4" customFormat="1" x14ac:dyDescent="0.25">
      <c r="B1025" s="5"/>
      <c r="C1025" s="6"/>
      <c r="D1025" s="6"/>
      <c r="E1025" s="6"/>
      <c r="F1025" s="6"/>
      <c r="G1025" s="7"/>
      <c r="H1025" s="7"/>
      <c r="I1025" s="6"/>
    </row>
    <row r="1026" spans="2:9" s="4" customFormat="1" x14ac:dyDescent="0.25">
      <c r="B1026" s="5"/>
      <c r="C1026" s="6"/>
      <c r="D1026" s="6"/>
      <c r="E1026" s="6"/>
      <c r="F1026" s="6"/>
      <c r="G1026" s="7"/>
      <c r="H1026" s="7"/>
      <c r="I1026" s="6"/>
    </row>
    <row r="1027" spans="2:9" s="4" customFormat="1" x14ac:dyDescent="0.25">
      <c r="B1027" s="5"/>
      <c r="C1027" s="6"/>
      <c r="D1027" s="6"/>
      <c r="E1027" s="6"/>
      <c r="F1027" s="6"/>
      <c r="G1027" s="7"/>
      <c r="H1027" s="7"/>
      <c r="I1027" s="6"/>
    </row>
    <row r="1028" spans="2:9" s="4" customFormat="1" x14ac:dyDescent="0.25">
      <c r="B1028" s="5"/>
      <c r="C1028" s="6"/>
      <c r="D1028" s="6"/>
      <c r="E1028" s="6"/>
      <c r="F1028" s="6"/>
      <c r="G1028" s="7"/>
      <c r="H1028" s="7"/>
      <c r="I1028" s="6"/>
    </row>
    <row r="1029" spans="2:9" s="4" customFormat="1" x14ac:dyDescent="0.25">
      <c r="B1029" s="5"/>
      <c r="C1029" s="6"/>
      <c r="D1029" s="6"/>
      <c r="E1029" s="6"/>
      <c r="F1029" s="6"/>
      <c r="G1029" s="7"/>
      <c r="H1029" s="7"/>
      <c r="I1029" s="6"/>
    </row>
    <row r="1030" spans="2:9" s="4" customFormat="1" x14ac:dyDescent="0.25">
      <c r="B1030" s="5"/>
      <c r="C1030" s="6"/>
      <c r="D1030" s="6"/>
      <c r="E1030" s="6"/>
      <c r="F1030" s="6"/>
      <c r="G1030" s="7"/>
      <c r="H1030" s="7"/>
      <c r="I1030" s="6"/>
    </row>
    <row r="1031" spans="2:9" s="4" customFormat="1" x14ac:dyDescent="0.25">
      <c r="B1031" s="5"/>
      <c r="C1031" s="6"/>
      <c r="D1031" s="6"/>
      <c r="E1031" s="6"/>
      <c r="F1031" s="6"/>
      <c r="G1031" s="7"/>
      <c r="H1031" s="7"/>
      <c r="I1031" s="6"/>
    </row>
    <row r="1032" spans="2:9" s="4" customFormat="1" x14ac:dyDescent="0.25">
      <c r="B1032" s="5"/>
      <c r="C1032" s="6"/>
      <c r="D1032" s="6"/>
      <c r="E1032" s="6"/>
      <c r="F1032" s="6"/>
      <c r="G1032" s="7"/>
      <c r="H1032" s="7"/>
      <c r="I1032" s="6"/>
    </row>
    <row r="1033" spans="2:9" s="4" customFormat="1" x14ac:dyDescent="0.25">
      <c r="B1033" s="5"/>
      <c r="C1033" s="6"/>
      <c r="D1033" s="6"/>
      <c r="E1033" s="6"/>
      <c r="F1033" s="6"/>
      <c r="G1033" s="7"/>
      <c r="H1033" s="7"/>
      <c r="I1033" s="6"/>
    </row>
    <row r="1034" spans="2:9" s="4" customFormat="1" x14ac:dyDescent="0.25">
      <c r="B1034" s="5"/>
      <c r="C1034" s="6"/>
      <c r="D1034" s="6"/>
      <c r="E1034" s="6"/>
      <c r="F1034" s="6"/>
      <c r="G1034" s="7"/>
      <c r="H1034" s="7"/>
      <c r="I1034" s="6"/>
    </row>
    <row r="1035" spans="2:9" s="4" customFormat="1" x14ac:dyDescent="0.25">
      <c r="B1035" s="5"/>
      <c r="C1035" s="6"/>
      <c r="D1035" s="6"/>
      <c r="E1035" s="6"/>
      <c r="F1035" s="6"/>
      <c r="G1035" s="7"/>
      <c r="H1035" s="7"/>
      <c r="I1035" s="6"/>
    </row>
    <row r="1036" spans="2:9" s="4" customFormat="1" x14ac:dyDescent="0.25">
      <c r="B1036" s="5"/>
      <c r="C1036" s="6"/>
      <c r="D1036" s="6"/>
      <c r="E1036" s="6"/>
      <c r="F1036" s="6"/>
      <c r="G1036" s="7"/>
      <c r="H1036" s="7"/>
      <c r="I1036" s="6"/>
    </row>
    <row r="1037" spans="2:9" s="4" customFormat="1" x14ac:dyDescent="0.25">
      <c r="B1037" s="5"/>
      <c r="C1037" s="6"/>
      <c r="D1037" s="6"/>
      <c r="E1037" s="6"/>
      <c r="F1037" s="6"/>
      <c r="G1037" s="7"/>
      <c r="H1037" s="7"/>
      <c r="I1037" s="6"/>
    </row>
    <row r="1038" spans="2:9" s="4" customFormat="1" x14ac:dyDescent="0.25">
      <c r="B1038" s="5"/>
      <c r="C1038" s="6"/>
      <c r="D1038" s="6"/>
      <c r="E1038" s="6"/>
      <c r="F1038" s="6"/>
      <c r="G1038" s="7"/>
      <c r="H1038" s="7"/>
      <c r="I1038" s="6"/>
    </row>
    <row r="1039" spans="2:9" s="4" customFormat="1" x14ac:dyDescent="0.25">
      <c r="B1039" s="5"/>
      <c r="C1039" s="6"/>
      <c r="D1039" s="6"/>
      <c r="E1039" s="6"/>
      <c r="F1039" s="6"/>
      <c r="G1039" s="7"/>
      <c r="H1039" s="7"/>
      <c r="I1039" s="6"/>
    </row>
    <row r="1040" spans="2:9" s="4" customFormat="1" x14ac:dyDescent="0.25">
      <c r="B1040" s="5"/>
      <c r="C1040" s="6"/>
      <c r="D1040" s="6"/>
      <c r="E1040" s="6"/>
      <c r="F1040" s="6"/>
      <c r="G1040" s="7"/>
      <c r="H1040" s="7"/>
      <c r="I1040" s="6"/>
    </row>
    <row r="1041" spans="2:9" s="4" customFormat="1" x14ac:dyDescent="0.25">
      <c r="B1041" s="5"/>
      <c r="C1041" s="6"/>
      <c r="D1041" s="6"/>
      <c r="E1041" s="6"/>
      <c r="F1041" s="6"/>
      <c r="G1041" s="7"/>
      <c r="H1041" s="7"/>
      <c r="I1041" s="6"/>
    </row>
    <row r="1042" spans="2:9" s="4" customFormat="1" x14ac:dyDescent="0.25">
      <c r="B1042" s="5"/>
      <c r="C1042" s="6"/>
      <c r="D1042" s="6"/>
      <c r="E1042" s="6"/>
      <c r="F1042" s="6"/>
      <c r="G1042" s="7"/>
      <c r="H1042" s="7"/>
      <c r="I1042" s="6"/>
    </row>
    <row r="1043" spans="2:9" s="4" customFormat="1" x14ac:dyDescent="0.25">
      <c r="B1043" s="5"/>
      <c r="C1043" s="6"/>
      <c r="D1043" s="6"/>
      <c r="E1043" s="6"/>
      <c r="F1043" s="6"/>
      <c r="G1043" s="7"/>
      <c r="H1043" s="7"/>
      <c r="I1043" s="6"/>
    </row>
    <row r="1044" spans="2:9" s="4" customFormat="1" x14ac:dyDescent="0.25">
      <c r="B1044" s="5"/>
      <c r="C1044" s="6"/>
      <c r="D1044" s="6"/>
      <c r="E1044" s="6"/>
      <c r="F1044" s="6"/>
      <c r="G1044" s="7"/>
      <c r="H1044" s="7"/>
      <c r="I1044" s="6"/>
    </row>
    <row r="1045" spans="2:9" s="4" customFormat="1" x14ac:dyDescent="0.25">
      <c r="B1045" s="5"/>
      <c r="C1045" s="6"/>
      <c r="D1045" s="6"/>
      <c r="E1045" s="6"/>
      <c r="F1045" s="6"/>
      <c r="G1045" s="7"/>
      <c r="H1045" s="7"/>
      <c r="I1045" s="6"/>
    </row>
    <row r="1046" spans="2:9" s="4" customFormat="1" x14ac:dyDescent="0.25">
      <c r="B1046" s="5"/>
      <c r="C1046" s="6"/>
      <c r="D1046" s="6"/>
      <c r="E1046" s="6"/>
      <c r="F1046" s="6"/>
      <c r="G1046" s="7"/>
      <c r="H1046" s="7"/>
      <c r="I1046" s="6"/>
    </row>
    <row r="1047" spans="2:9" s="4" customFormat="1" x14ac:dyDescent="0.25">
      <c r="B1047" s="5"/>
      <c r="C1047" s="6"/>
      <c r="D1047" s="6"/>
      <c r="E1047" s="6"/>
      <c r="F1047" s="6"/>
      <c r="G1047" s="7"/>
      <c r="H1047" s="7"/>
      <c r="I1047" s="6"/>
    </row>
    <row r="1048" spans="2:9" s="4" customFormat="1" x14ac:dyDescent="0.25">
      <c r="B1048" s="5"/>
      <c r="C1048" s="6"/>
      <c r="D1048" s="6"/>
      <c r="E1048" s="6"/>
      <c r="F1048" s="6"/>
      <c r="G1048" s="7"/>
      <c r="H1048" s="7"/>
      <c r="I1048" s="6"/>
    </row>
    <row r="1049" spans="2:9" s="4" customFormat="1" x14ac:dyDescent="0.25">
      <c r="B1049" s="5"/>
      <c r="C1049" s="6"/>
      <c r="D1049" s="6"/>
      <c r="E1049" s="6"/>
      <c r="F1049" s="6"/>
      <c r="G1049" s="7"/>
      <c r="H1049" s="7"/>
      <c r="I1049" s="6"/>
    </row>
    <row r="1050" spans="2:9" s="4" customFormat="1" x14ac:dyDescent="0.25">
      <c r="B1050" s="5"/>
      <c r="C1050" s="6"/>
      <c r="D1050" s="6"/>
      <c r="E1050" s="6"/>
      <c r="F1050" s="6"/>
      <c r="G1050" s="7"/>
      <c r="H1050" s="7"/>
      <c r="I1050" s="6"/>
    </row>
    <row r="1051" spans="2:9" s="4" customFormat="1" x14ac:dyDescent="0.25">
      <c r="B1051" s="5"/>
      <c r="C1051" s="6"/>
      <c r="D1051" s="6"/>
      <c r="E1051" s="6"/>
      <c r="F1051" s="6"/>
      <c r="G1051" s="7"/>
      <c r="H1051" s="7"/>
      <c r="I1051" s="6"/>
    </row>
    <row r="1052" spans="2:9" s="4" customFormat="1" x14ac:dyDescent="0.25">
      <c r="B1052" s="5"/>
      <c r="C1052" s="6"/>
      <c r="D1052" s="6"/>
      <c r="E1052" s="6"/>
      <c r="F1052" s="6"/>
      <c r="G1052" s="7"/>
      <c r="H1052" s="7"/>
      <c r="I1052" s="6"/>
    </row>
    <row r="1053" spans="2:9" s="4" customFormat="1" x14ac:dyDescent="0.25">
      <c r="B1053" s="5"/>
      <c r="C1053" s="6"/>
      <c r="D1053" s="6"/>
      <c r="E1053" s="6"/>
      <c r="F1053" s="6"/>
      <c r="G1053" s="7"/>
      <c r="H1053" s="7"/>
      <c r="I1053" s="6"/>
    </row>
    <row r="1054" spans="2:9" s="4" customFormat="1" x14ac:dyDescent="0.25">
      <c r="B1054" s="5"/>
      <c r="C1054" s="6"/>
      <c r="D1054" s="6"/>
      <c r="E1054" s="6"/>
      <c r="F1054" s="6"/>
      <c r="G1054" s="7"/>
      <c r="H1054" s="7"/>
      <c r="I1054" s="6"/>
    </row>
    <row r="1055" spans="2:9" s="4" customFormat="1" x14ac:dyDescent="0.25">
      <c r="B1055" s="5"/>
      <c r="C1055" s="6"/>
      <c r="D1055" s="6"/>
      <c r="E1055" s="6"/>
      <c r="F1055" s="6"/>
      <c r="G1055" s="7"/>
      <c r="H1055" s="7"/>
      <c r="I1055" s="6"/>
    </row>
    <row r="1056" spans="2:9" s="4" customFormat="1" x14ac:dyDescent="0.25">
      <c r="B1056" s="5"/>
      <c r="C1056" s="6"/>
      <c r="D1056" s="6"/>
      <c r="E1056" s="6"/>
      <c r="F1056" s="6"/>
      <c r="G1056" s="7"/>
      <c r="H1056" s="7"/>
      <c r="I1056" s="6"/>
    </row>
    <row r="1057" spans="2:9" s="4" customFormat="1" x14ac:dyDescent="0.25">
      <c r="B1057" s="5"/>
      <c r="C1057" s="6"/>
      <c r="D1057" s="6"/>
      <c r="E1057" s="6"/>
      <c r="F1057" s="6"/>
      <c r="G1057" s="7"/>
      <c r="H1057" s="7"/>
      <c r="I1057" s="6"/>
    </row>
    <row r="1058" spans="2:9" s="4" customFormat="1" x14ac:dyDescent="0.25">
      <c r="B1058" s="5"/>
      <c r="C1058" s="6"/>
      <c r="D1058" s="6"/>
      <c r="E1058" s="6"/>
      <c r="F1058" s="6"/>
      <c r="G1058" s="7"/>
      <c r="H1058" s="7"/>
      <c r="I1058" s="6"/>
    </row>
    <row r="1059" spans="2:9" s="4" customFormat="1" x14ac:dyDescent="0.25">
      <c r="B1059" s="5"/>
      <c r="C1059" s="6"/>
      <c r="D1059" s="6"/>
      <c r="E1059" s="6"/>
      <c r="F1059" s="6"/>
      <c r="G1059" s="7"/>
      <c r="H1059" s="7"/>
      <c r="I1059" s="6"/>
    </row>
    <row r="1060" spans="2:9" s="4" customFormat="1" x14ac:dyDescent="0.25">
      <c r="B1060" s="5"/>
      <c r="C1060" s="6"/>
      <c r="D1060" s="6"/>
      <c r="E1060" s="6"/>
      <c r="F1060" s="6"/>
      <c r="G1060" s="7"/>
      <c r="H1060" s="7"/>
      <c r="I1060" s="6"/>
    </row>
    <row r="1061" spans="2:9" s="4" customFormat="1" x14ac:dyDescent="0.25">
      <c r="B1061" s="5"/>
      <c r="C1061" s="6"/>
      <c r="D1061" s="6"/>
      <c r="E1061" s="6"/>
      <c r="F1061" s="6"/>
      <c r="G1061" s="7"/>
      <c r="H1061" s="7"/>
      <c r="I1061" s="6"/>
    </row>
    <row r="1062" spans="2:9" s="4" customFormat="1" x14ac:dyDescent="0.25">
      <c r="B1062" s="5"/>
      <c r="C1062" s="6"/>
      <c r="D1062" s="6"/>
      <c r="E1062" s="6"/>
      <c r="F1062" s="6"/>
      <c r="G1062" s="7"/>
      <c r="H1062" s="7"/>
      <c r="I1062" s="6"/>
    </row>
    <row r="1063" spans="2:9" s="4" customFormat="1" x14ac:dyDescent="0.25">
      <c r="B1063" s="5"/>
      <c r="C1063" s="6"/>
      <c r="D1063" s="6"/>
      <c r="E1063" s="6"/>
      <c r="F1063" s="6"/>
      <c r="G1063" s="7"/>
      <c r="H1063" s="7"/>
      <c r="I1063" s="6"/>
    </row>
    <row r="1064" spans="2:9" s="4" customFormat="1" x14ac:dyDescent="0.25">
      <c r="B1064" s="5"/>
      <c r="C1064" s="6"/>
      <c r="D1064" s="6"/>
      <c r="E1064" s="6"/>
      <c r="F1064" s="6"/>
      <c r="G1064" s="7"/>
      <c r="H1064" s="7"/>
      <c r="I1064" s="6"/>
    </row>
    <row r="1065" spans="2:9" s="4" customFormat="1" x14ac:dyDescent="0.25">
      <c r="B1065" s="5"/>
      <c r="C1065" s="6"/>
      <c r="D1065" s="6"/>
      <c r="E1065" s="6"/>
      <c r="F1065" s="6"/>
      <c r="G1065" s="7"/>
      <c r="H1065" s="7"/>
      <c r="I1065" s="6"/>
    </row>
    <row r="1066" spans="2:9" s="4" customFormat="1" x14ac:dyDescent="0.25">
      <c r="B1066" s="5"/>
      <c r="C1066" s="6"/>
      <c r="D1066" s="6"/>
      <c r="E1066" s="6"/>
      <c r="F1066" s="6"/>
      <c r="G1066" s="7"/>
      <c r="H1066" s="7"/>
      <c r="I1066" s="6"/>
    </row>
    <row r="1067" spans="2:9" s="4" customFormat="1" x14ac:dyDescent="0.25">
      <c r="B1067" s="5"/>
      <c r="C1067" s="6"/>
      <c r="D1067" s="6"/>
      <c r="E1067" s="6"/>
      <c r="F1067" s="6"/>
      <c r="G1067" s="7"/>
      <c r="H1067" s="7"/>
      <c r="I1067" s="6"/>
    </row>
    <row r="1068" spans="2:9" s="4" customFormat="1" x14ac:dyDescent="0.25">
      <c r="B1068" s="5"/>
      <c r="C1068" s="6"/>
      <c r="D1068" s="6"/>
      <c r="E1068" s="6"/>
      <c r="F1068" s="6"/>
      <c r="G1068" s="7"/>
      <c r="H1068" s="7"/>
      <c r="I1068" s="6"/>
    </row>
    <row r="1069" spans="2:9" s="4" customFormat="1" x14ac:dyDescent="0.25">
      <c r="B1069" s="5"/>
      <c r="C1069" s="6"/>
      <c r="D1069" s="6"/>
      <c r="E1069" s="6"/>
      <c r="F1069" s="6"/>
      <c r="G1069" s="7"/>
      <c r="H1069" s="7"/>
      <c r="I1069" s="6"/>
    </row>
    <row r="1070" spans="2:9" s="4" customFormat="1" x14ac:dyDescent="0.25">
      <c r="B1070" s="5"/>
      <c r="C1070" s="6"/>
      <c r="D1070" s="6"/>
      <c r="E1070" s="6"/>
      <c r="F1070" s="6"/>
      <c r="G1070" s="7"/>
      <c r="H1070" s="7"/>
      <c r="I1070" s="6"/>
    </row>
    <row r="1071" spans="2:9" s="4" customFormat="1" x14ac:dyDescent="0.25">
      <c r="B1071" s="5"/>
      <c r="C1071" s="6"/>
      <c r="D1071" s="6"/>
      <c r="E1071" s="6"/>
      <c r="F1071" s="6"/>
      <c r="G1071" s="7"/>
      <c r="H1071" s="7"/>
      <c r="I1071" s="6"/>
    </row>
    <row r="1072" spans="2:9" s="4" customFormat="1" x14ac:dyDescent="0.25">
      <c r="B1072" s="5"/>
      <c r="C1072" s="6"/>
      <c r="D1072" s="6"/>
      <c r="E1072" s="6"/>
      <c r="F1072" s="6"/>
      <c r="G1072" s="7"/>
      <c r="H1072" s="7"/>
      <c r="I1072" s="6"/>
    </row>
    <row r="1073" spans="2:9" s="4" customFormat="1" x14ac:dyDescent="0.25">
      <c r="B1073" s="5"/>
      <c r="C1073" s="6"/>
      <c r="D1073" s="6"/>
      <c r="E1073" s="6"/>
      <c r="F1073" s="6"/>
      <c r="G1073" s="7"/>
      <c r="H1073" s="7"/>
      <c r="I1073" s="6"/>
    </row>
    <row r="1074" spans="2:9" s="4" customFormat="1" x14ac:dyDescent="0.25">
      <c r="B1074" s="5"/>
      <c r="C1074" s="6"/>
      <c r="D1074" s="6"/>
      <c r="E1074" s="6"/>
      <c r="F1074" s="6"/>
      <c r="G1074" s="7"/>
      <c r="H1074" s="7"/>
      <c r="I1074" s="6"/>
    </row>
    <row r="1075" spans="2:9" s="4" customFormat="1" x14ac:dyDescent="0.25">
      <c r="B1075" s="5"/>
      <c r="C1075" s="6"/>
      <c r="D1075" s="6"/>
      <c r="E1075" s="6"/>
      <c r="F1075" s="6"/>
      <c r="G1075" s="7"/>
      <c r="H1075" s="7"/>
      <c r="I1075" s="6"/>
    </row>
    <row r="1076" spans="2:9" s="4" customFormat="1" x14ac:dyDescent="0.25">
      <c r="B1076" s="5"/>
      <c r="C1076" s="6"/>
      <c r="D1076" s="6"/>
      <c r="E1076" s="6"/>
      <c r="F1076" s="6"/>
      <c r="G1076" s="7"/>
      <c r="H1076" s="7"/>
      <c r="I1076" s="6"/>
    </row>
    <row r="1077" spans="2:9" s="4" customFormat="1" x14ac:dyDescent="0.25">
      <c r="B1077" s="5"/>
      <c r="C1077" s="6"/>
      <c r="D1077" s="6"/>
      <c r="E1077" s="6"/>
      <c r="F1077" s="6"/>
      <c r="G1077" s="7"/>
      <c r="H1077" s="7"/>
      <c r="I1077" s="6"/>
    </row>
    <row r="1078" spans="2:9" s="4" customFormat="1" x14ac:dyDescent="0.25">
      <c r="B1078" s="5"/>
      <c r="C1078" s="6"/>
      <c r="D1078" s="6"/>
      <c r="E1078" s="6"/>
      <c r="F1078" s="6"/>
      <c r="G1078" s="7"/>
      <c r="H1078" s="7"/>
      <c r="I1078" s="6"/>
    </row>
    <row r="1079" spans="2:9" s="4" customFormat="1" x14ac:dyDescent="0.25">
      <c r="B1079" s="5"/>
      <c r="C1079" s="6"/>
      <c r="D1079" s="6"/>
      <c r="E1079" s="6"/>
      <c r="F1079" s="6"/>
      <c r="G1079" s="7"/>
      <c r="H1079" s="7"/>
      <c r="I1079" s="6"/>
    </row>
    <row r="1080" spans="2:9" s="4" customFormat="1" x14ac:dyDescent="0.25">
      <c r="B1080" s="5"/>
      <c r="C1080" s="6"/>
      <c r="D1080" s="6"/>
      <c r="E1080" s="6"/>
      <c r="F1080" s="6"/>
      <c r="G1080" s="7"/>
      <c r="H1080" s="7"/>
      <c r="I1080" s="6"/>
    </row>
    <row r="1081" spans="2:9" s="4" customFormat="1" x14ac:dyDescent="0.25">
      <c r="B1081" s="5"/>
      <c r="C1081" s="6"/>
      <c r="D1081" s="6"/>
      <c r="E1081" s="6"/>
      <c r="F1081" s="6"/>
      <c r="G1081" s="7"/>
      <c r="H1081" s="7"/>
      <c r="I1081" s="6"/>
    </row>
    <row r="1082" spans="2:9" s="4" customFormat="1" x14ac:dyDescent="0.25">
      <c r="B1082" s="5"/>
      <c r="C1082" s="6"/>
      <c r="D1082" s="6"/>
      <c r="E1082" s="6"/>
      <c r="F1082" s="6"/>
      <c r="G1082" s="7"/>
      <c r="H1082" s="7"/>
      <c r="I1082" s="6"/>
    </row>
    <row r="1083" spans="2:9" s="4" customFormat="1" x14ac:dyDescent="0.25">
      <c r="B1083" s="5"/>
      <c r="C1083" s="6"/>
      <c r="D1083" s="6"/>
      <c r="E1083" s="6"/>
      <c r="F1083" s="6"/>
      <c r="G1083" s="7"/>
      <c r="H1083" s="7"/>
      <c r="I1083" s="6"/>
    </row>
    <row r="1084" spans="2:9" s="4" customFormat="1" x14ac:dyDescent="0.25">
      <c r="B1084" s="5"/>
      <c r="C1084" s="6"/>
      <c r="D1084" s="6"/>
      <c r="E1084" s="6"/>
      <c r="F1084" s="6"/>
      <c r="G1084" s="7"/>
      <c r="H1084" s="7"/>
      <c r="I1084" s="6"/>
    </row>
    <row r="1085" spans="2:9" s="4" customFormat="1" x14ac:dyDescent="0.25">
      <c r="B1085" s="5"/>
      <c r="C1085" s="6"/>
      <c r="D1085" s="6"/>
      <c r="E1085" s="6"/>
      <c r="F1085" s="6"/>
      <c r="G1085" s="7"/>
      <c r="H1085" s="7"/>
      <c r="I1085" s="6"/>
    </row>
    <row r="1086" spans="2:9" s="4" customFormat="1" x14ac:dyDescent="0.25">
      <c r="B1086" s="5"/>
      <c r="C1086" s="6"/>
      <c r="D1086" s="6"/>
      <c r="E1086" s="6"/>
      <c r="F1086" s="6"/>
      <c r="G1086" s="7"/>
      <c r="H1086" s="7"/>
      <c r="I1086" s="6"/>
    </row>
    <row r="1087" spans="2:9" s="4" customFormat="1" x14ac:dyDescent="0.25">
      <c r="B1087" s="5"/>
      <c r="C1087" s="6"/>
      <c r="D1087" s="6"/>
      <c r="E1087" s="6"/>
      <c r="F1087" s="6"/>
      <c r="G1087" s="7"/>
      <c r="H1087" s="7"/>
      <c r="I1087" s="6"/>
    </row>
    <row r="1088" spans="2:9" s="4" customFormat="1" x14ac:dyDescent="0.25">
      <c r="B1088" s="5"/>
      <c r="C1088" s="6"/>
      <c r="D1088" s="6"/>
      <c r="E1088" s="6"/>
      <c r="F1088" s="6"/>
      <c r="G1088" s="7"/>
      <c r="H1088" s="7"/>
      <c r="I1088" s="6"/>
    </row>
    <row r="1089" spans="2:9" s="4" customFormat="1" x14ac:dyDescent="0.25">
      <c r="B1089" s="5"/>
      <c r="C1089" s="6"/>
      <c r="D1089" s="6"/>
      <c r="E1089" s="6"/>
      <c r="F1089" s="6"/>
      <c r="G1089" s="7"/>
      <c r="H1089" s="7"/>
      <c r="I1089" s="6"/>
    </row>
    <row r="1090" spans="2:9" s="4" customFormat="1" x14ac:dyDescent="0.25">
      <c r="B1090" s="5"/>
      <c r="C1090" s="6"/>
      <c r="D1090" s="6"/>
      <c r="E1090" s="6"/>
      <c r="F1090" s="6"/>
      <c r="G1090" s="7"/>
      <c r="H1090" s="7"/>
      <c r="I1090" s="6"/>
    </row>
    <row r="1091" spans="2:9" s="4" customFormat="1" x14ac:dyDescent="0.25">
      <c r="B1091" s="5"/>
      <c r="C1091" s="6"/>
      <c r="D1091" s="6"/>
      <c r="E1091" s="6"/>
      <c r="F1091" s="6"/>
      <c r="G1091" s="7"/>
      <c r="H1091" s="7"/>
      <c r="I1091" s="6"/>
    </row>
    <row r="1092" spans="2:9" s="4" customFormat="1" x14ac:dyDescent="0.25">
      <c r="B1092" s="5"/>
      <c r="C1092" s="6"/>
      <c r="D1092" s="6"/>
      <c r="E1092" s="6"/>
      <c r="F1092" s="6"/>
      <c r="G1092" s="7"/>
      <c r="H1092" s="7"/>
      <c r="I1092" s="6"/>
    </row>
    <row r="1093" spans="2:9" s="4" customFormat="1" x14ac:dyDescent="0.25">
      <c r="B1093" s="5"/>
      <c r="C1093" s="6"/>
      <c r="D1093" s="6"/>
      <c r="E1093" s="6"/>
      <c r="F1093" s="6"/>
      <c r="G1093" s="7"/>
      <c r="H1093" s="7"/>
      <c r="I1093" s="6"/>
    </row>
    <row r="1094" spans="2:9" s="4" customFormat="1" x14ac:dyDescent="0.25">
      <c r="B1094" s="5"/>
      <c r="C1094" s="6"/>
      <c r="D1094" s="6"/>
      <c r="E1094" s="6"/>
      <c r="F1094" s="6"/>
      <c r="G1094" s="7"/>
      <c r="H1094" s="7"/>
      <c r="I1094" s="6"/>
    </row>
    <row r="1095" spans="2:9" s="4" customFormat="1" x14ac:dyDescent="0.25">
      <c r="B1095" s="5"/>
      <c r="C1095" s="6"/>
      <c r="D1095" s="6"/>
      <c r="E1095" s="6"/>
      <c r="F1095" s="6"/>
      <c r="G1095" s="7"/>
      <c r="H1095" s="7"/>
      <c r="I1095" s="6"/>
    </row>
    <row r="1096" spans="2:9" s="4" customFormat="1" x14ac:dyDescent="0.25">
      <c r="B1096" s="5"/>
      <c r="C1096" s="6"/>
      <c r="D1096" s="6"/>
      <c r="E1096" s="6"/>
      <c r="F1096" s="6"/>
      <c r="G1096" s="7"/>
      <c r="H1096" s="7"/>
      <c r="I1096" s="6"/>
    </row>
    <row r="1097" spans="2:9" s="4" customFormat="1" x14ac:dyDescent="0.25">
      <c r="B1097" s="5"/>
      <c r="C1097" s="6"/>
      <c r="D1097" s="6"/>
      <c r="E1097" s="6"/>
      <c r="F1097" s="6"/>
      <c r="G1097" s="7"/>
      <c r="H1097" s="7"/>
      <c r="I1097" s="6"/>
    </row>
    <row r="1098" spans="2:9" s="4" customFormat="1" x14ac:dyDescent="0.25">
      <c r="B1098" s="5"/>
      <c r="C1098" s="6"/>
      <c r="D1098" s="6"/>
      <c r="E1098" s="6"/>
      <c r="F1098" s="6"/>
      <c r="G1098" s="7"/>
      <c r="H1098" s="7"/>
      <c r="I1098" s="6"/>
    </row>
    <row r="1099" spans="2:9" s="4" customFormat="1" x14ac:dyDescent="0.25">
      <c r="B1099" s="5"/>
      <c r="C1099" s="6"/>
      <c r="D1099" s="6"/>
      <c r="E1099" s="6"/>
      <c r="F1099" s="6"/>
      <c r="G1099" s="7"/>
      <c r="H1099" s="7"/>
      <c r="I1099" s="6"/>
    </row>
    <row r="1100" spans="2:9" s="4" customFormat="1" x14ac:dyDescent="0.25">
      <c r="B1100" s="5"/>
      <c r="C1100" s="6"/>
      <c r="D1100" s="6"/>
      <c r="E1100" s="6"/>
      <c r="F1100" s="6"/>
      <c r="G1100" s="7"/>
      <c r="H1100" s="7"/>
      <c r="I1100" s="6"/>
    </row>
    <row r="1101" spans="2:9" s="4" customFormat="1" x14ac:dyDescent="0.25">
      <c r="B1101" s="5"/>
      <c r="C1101" s="6"/>
      <c r="D1101" s="6"/>
      <c r="E1101" s="6"/>
      <c r="F1101" s="6"/>
      <c r="G1101" s="7"/>
      <c r="H1101" s="7"/>
      <c r="I1101" s="6"/>
    </row>
    <row r="1102" spans="2:9" s="4" customFormat="1" x14ac:dyDescent="0.25">
      <c r="B1102" s="5"/>
      <c r="C1102" s="6"/>
      <c r="D1102" s="6"/>
      <c r="E1102" s="6"/>
      <c r="F1102" s="6"/>
      <c r="G1102" s="7"/>
      <c r="H1102" s="7"/>
      <c r="I1102" s="6"/>
    </row>
    <row r="1103" spans="2:9" s="4" customFormat="1" x14ac:dyDescent="0.25">
      <c r="B1103" s="5"/>
      <c r="C1103" s="6"/>
      <c r="D1103" s="6"/>
      <c r="E1103" s="6"/>
      <c r="F1103" s="6"/>
      <c r="G1103" s="7"/>
      <c r="H1103" s="7"/>
      <c r="I1103" s="6"/>
    </row>
    <row r="1104" spans="2:9" s="4" customFormat="1" x14ac:dyDescent="0.25">
      <c r="B1104" s="5"/>
      <c r="C1104" s="6"/>
      <c r="D1104" s="6"/>
      <c r="E1104" s="6"/>
      <c r="F1104" s="6"/>
      <c r="G1104" s="7"/>
      <c r="H1104" s="7"/>
      <c r="I1104" s="6"/>
    </row>
    <row r="1105" spans="2:9" s="4" customFormat="1" x14ac:dyDescent="0.25">
      <c r="B1105" s="5"/>
      <c r="C1105" s="6"/>
      <c r="D1105" s="6"/>
      <c r="E1105" s="6"/>
      <c r="F1105" s="6"/>
      <c r="G1105" s="7"/>
      <c r="H1105" s="7"/>
      <c r="I1105" s="6"/>
    </row>
    <row r="1106" spans="2:9" s="4" customFormat="1" x14ac:dyDescent="0.25">
      <c r="B1106" s="5"/>
      <c r="C1106" s="6"/>
      <c r="D1106" s="6"/>
      <c r="E1106" s="6"/>
      <c r="F1106" s="6"/>
      <c r="G1106" s="7"/>
      <c r="H1106" s="7"/>
      <c r="I1106" s="6"/>
    </row>
    <row r="1107" spans="2:9" s="4" customFormat="1" x14ac:dyDescent="0.25">
      <c r="B1107" s="5"/>
      <c r="C1107" s="6"/>
      <c r="D1107" s="6"/>
      <c r="E1107" s="6"/>
      <c r="F1107" s="6"/>
      <c r="G1107" s="7"/>
      <c r="H1107" s="7"/>
      <c r="I1107" s="6"/>
    </row>
    <row r="1108" spans="2:9" s="4" customFormat="1" x14ac:dyDescent="0.25">
      <c r="B1108" s="5"/>
      <c r="C1108" s="6"/>
      <c r="D1108" s="6"/>
      <c r="E1108" s="6"/>
      <c r="F1108" s="6"/>
      <c r="G1108" s="7"/>
      <c r="H1108" s="7"/>
      <c r="I1108" s="6"/>
    </row>
    <row r="1109" spans="2:9" s="4" customFormat="1" x14ac:dyDescent="0.25">
      <c r="B1109" s="5"/>
      <c r="C1109" s="6"/>
      <c r="D1109" s="6"/>
      <c r="E1109" s="6"/>
      <c r="F1109" s="6"/>
      <c r="G1109" s="7"/>
      <c r="H1109" s="7"/>
      <c r="I1109" s="6"/>
    </row>
    <row r="1110" spans="2:9" s="4" customFormat="1" x14ac:dyDescent="0.25">
      <c r="B1110" s="5"/>
      <c r="C1110" s="6"/>
      <c r="D1110" s="6"/>
      <c r="E1110" s="6"/>
      <c r="F1110" s="6"/>
      <c r="G1110" s="7"/>
      <c r="H1110" s="7"/>
      <c r="I1110" s="6"/>
    </row>
    <row r="1111" spans="2:9" s="4" customFormat="1" x14ac:dyDescent="0.25">
      <c r="B1111" s="5"/>
      <c r="C1111" s="6"/>
      <c r="D1111" s="6"/>
      <c r="E1111" s="6"/>
      <c r="F1111" s="6"/>
      <c r="G1111" s="7"/>
      <c r="H1111" s="7"/>
      <c r="I1111" s="6"/>
    </row>
    <row r="1112" spans="2:9" s="4" customFormat="1" x14ac:dyDescent="0.25">
      <c r="B1112" s="5"/>
      <c r="C1112" s="6"/>
      <c r="D1112" s="6"/>
      <c r="E1112" s="6"/>
      <c r="F1112" s="6"/>
      <c r="G1112" s="7"/>
      <c r="H1112" s="7"/>
      <c r="I1112" s="6"/>
    </row>
    <row r="1113" spans="2:9" s="4" customFormat="1" x14ac:dyDescent="0.25">
      <c r="B1113" s="5"/>
      <c r="C1113" s="6"/>
      <c r="D1113" s="6"/>
      <c r="E1113" s="6"/>
      <c r="F1113" s="6"/>
      <c r="G1113" s="7"/>
      <c r="H1113" s="7"/>
      <c r="I1113" s="6"/>
    </row>
    <row r="1114" spans="2:9" s="4" customFormat="1" x14ac:dyDescent="0.25">
      <c r="B1114" s="5"/>
      <c r="C1114" s="6"/>
      <c r="D1114" s="6"/>
      <c r="E1114" s="6"/>
      <c r="F1114" s="6"/>
      <c r="G1114" s="7"/>
      <c r="H1114" s="7"/>
      <c r="I1114" s="6"/>
    </row>
    <row r="1115" spans="2:9" s="4" customFormat="1" x14ac:dyDescent="0.25">
      <c r="B1115" s="5"/>
      <c r="C1115" s="6"/>
      <c r="D1115" s="6"/>
      <c r="E1115" s="6"/>
      <c r="F1115" s="6"/>
      <c r="G1115" s="7"/>
      <c r="H1115" s="7"/>
      <c r="I1115" s="6"/>
    </row>
    <row r="1116" spans="2:9" s="4" customFormat="1" x14ac:dyDescent="0.25">
      <c r="B1116" s="5"/>
      <c r="C1116" s="6"/>
      <c r="D1116" s="6"/>
      <c r="E1116" s="6"/>
      <c r="F1116" s="6"/>
      <c r="G1116" s="7"/>
      <c r="H1116" s="7"/>
      <c r="I1116" s="6"/>
    </row>
    <row r="1117" spans="2:9" s="4" customFormat="1" x14ac:dyDescent="0.25">
      <c r="B1117" s="5"/>
      <c r="C1117" s="6"/>
      <c r="D1117" s="6"/>
      <c r="E1117" s="6"/>
      <c r="F1117" s="6"/>
      <c r="G1117" s="7"/>
      <c r="H1117" s="7"/>
      <c r="I1117" s="6"/>
    </row>
    <row r="1118" spans="2:9" s="4" customFormat="1" x14ac:dyDescent="0.25">
      <c r="B1118" s="5"/>
      <c r="C1118" s="6"/>
      <c r="D1118" s="6"/>
      <c r="E1118" s="6"/>
      <c r="F1118" s="6"/>
      <c r="G1118" s="7"/>
      <c r="H1118" s="7"/>
      <c r="I1118" s="6"/>
    </row>
    <row r="1119" spans="2:9" s="4" customFormat="1" x14ac:dyDescent="0.25">
      <c r="B1119" s="5"/>
      <c r="C1119" s="6"/>
      <c r="D1119" s="6"/>
      <c r="E1119" s="6"/>
      <c r="F1119" s="6"/>
      <c r="G1119" s="7"/>
      <c r="H1119" s="7"/>
      <c r="I1119" s="6"/>
    </row>
    <row r="1120" spans="2:9" s="4" customFormat="1" x14ac:dyDescent="0.25">
      <c r="B1120" s="5"/>
      <c r="C1120" s="6"/>
      <c r="D1120" s="6"/>
      <c r="E1120" s="6"/>
      <c r="F1120" s="6"/>
      <c r="G1120" s="7"/>
      <c r="H1120" s="7"/>
      <c r="I1120" s="6"/>
    </row>
    <row r="1121" spans="2:9" s="4" customFormat="1" x14ac:dyDescent="0.25">
      <c r="B1121" s="5"/>
      <c r="C1121" s="6"/>
      <c r="D1121" s="6"/>
      <c r="E1121" s="6"/>
      <c r="F1121" s="6"/>
      <c r="G1121" s="7"/>
      <c r="H1121" s="7"/>
      <c r="I1121" s="6"/>
    </row>
    <row r="1122" spans="2:9" s="4" customFormat="1" x14ac:dyDescent="0.25">
      <c r="B1122" s="5"/>
      <c r="C1122" s="6"/>
      <c r="D1122" s="6"/>
      <c r="E1122" s="6"/>
      <c r="F1122" s="6"/>
      <c r="G1122" s="7"/>
      <c r="H1122" s="7"/>
      <c r="I1122" s="6"/>
    </row>
    <row r="1123" spans="2:9" s="4" customFormat="1" x14ac:dyDescent="0.25">
      <c r="B1123" s="5"/>
      <c r="C1123" s="6"/>
      <c r="D1123" s="6"/>
      <c r="E1123" s="6"/>
      <c r="F1123" s="6"/>
      <c r="G1123" s="7"/>
      <c r="H1123" s="7"/>
      <c r="I1123" s="6"/>
    </row>
    <row r="1124" spans="2:9" s="4" customFormat="1" x14ac:dyDescent="0.25">
      <c r="B1124" s="5"/>
      <c r="C1124" s="6"/>
      <c r="D1124" s="6"/>
      <c r="E1124" s="6"/>
      <c r="F1124" s="6"/>
      <c r="G1124" s="7"/>
      <c r="H1124" s="7"/>
      <c r="I1124" s="6"/>
    </row>
    <row r="1125" spans="2:9" s="4" customFormat="1" x14ac:dyDescent="0.25">
      <c r="B1125" s="5"/>
      <c r="C1125" s="6"/>
      <c r="D1125" s="6"/>
      <c r="E1125" s="6"/>
      <c r="F1125" s="6"/>
      <c r="G1125" s="7"/>
      <c r="H1125" s="7"/>
      <c r="I1125" s="6"/>
    </row>
    <row r="1126" spans="2:9" s="4" customFormat="1" x14ac:dyDescent="0.25">
      <c r="B1126" s="5"/>
      <c r="C1126" s="6"/>
      <c r="D1126" s="6"/>
      <c r="E1126" s="6"/>
      <c r="F1126" s="6"/>
      <c r="G1126" s="7"/>
      <c r="H1126" s="7"/>
      <c r="I1126" s="6"/>
    </row>
    <row r="1127" spans="2:9" s="4" customFormat="1" x14ac:dyDescent="0.25">
      <c r="B1127" s="5"/>
      <c r="C1127" s="6"/>
      <c r="D1127" s="6"/>
      <c r="E1127" s="6"/>
      <c r="F1127" s="6"/>
      <c r="G1127" s="7"/>
      <c r="H1127" s="7"/>
      <c r="I1127" s="6"/>
    </row>
    <row r="1128" spans="2:9" s="4" customFormat="1" x14ac:dyDescent="0.25">
      <c r="B1128" s="5"/>
      <c r="C1128" s="6"/>
      <c r="D1128" s="6"/>
      <c r="E1128" s="6"/>
      <c r="F1128" s="6"/>
      <c r="G1128" s="7"/>
      <c r="H1128" s="7"/>
      <c r="I1128" s="6"/>
    </row>
    <row r="1129" spans="2:9" s="4" customFormat="1" x14ac:dyDescent="0.25">
      <c r="B1129" s="5"/>
      <c r="C1129" s="6"/>
      <c r="D1129" s="6"/>
      <c r="E1129" s="6"/>
      <c r="F1129" s="6"/>
      <c r="G1129" s="7"/>
      <c r="H1129" s="7"/>
      <c r="I1129" s="6"/>
    </row>
    <row r="1130" spans="2:9" s="4" customFormat="1" x14ac:dyDescent="0.25">
      <c r="B1130" s="5"/>
      <c r="C1130" s="6"/>
      <c r="D1130" s="6"/>
      <c r="E1130" s="6"/>
      <c r="F1130" s="6"/>
      <c r="G1130" s="7"/>
      <c r="H1130" s="7"/>
      <c r="I1130" s="6"/>
    </row>
    <row r="1131" spans="2:9" s="4" customFormat="1" x14ac:dyDescent="0.25">
      <c r="B1131" s="5"/>
      <c r="C1131" s="6"/>
      <c r="D1131" s="6"/>
      <c r="E1131" s="6"/>
      <c r="F1131" s="6"/>
      <c r="G1131" s="7"/>
      <c r="H1131" s="7"/>
      <c r="I1131" s="6"/>
    </row>
    <row r="1132" spans="2:9" s="4" customFormat="1" x14ac:dyDescent="0.25">
      <c r="B1132" s="5"/>
      <c r="C1132" s="6"/>
      <c r="D1132" s="6"/>
      <c r="E1132" s="6"/>
      <c r="F1132" s="6"/>
      <c r="G1132" s="7"/>
      <c r="H1132" s="7"/>
      <c r="I1132" s="6"/>
    </row>
    <row r="1133" spans="2:9" s="4" customFormat="1" x14ac:dyDescent="0.25">
      <c r="B1133" s="5"/>
      <c r="C1133" s="6"/>
      <c r="D1133" s="6"/>
      <c r="E1133" s="6"/>
      <c r="F1133" s="6"/>
      <c r="G1133" s="7"/>
      <c r="H1133" s="7"/>
      <c r="I1133" s="6"/>
    </row>
    <row r="1134" spans="2:9" s="4" customFormat="1" x14ac:dyDescent="0.25">
      <c r="B1134" s="5"/>
      <c r="C1134" s="6"/>
      <c r="D1134" s="6"/>
      <c r="E1134" s="6"/>
      <c r="F1134" s="6"/>
      <c r="G1134" s="7"/>
      <c r="H1134" s="7"/>
      <c r="I1134" s="6"/>
    </row>
    <row r="1135" spans="2:9" s="4" customFormat="1" x14ac:dyDescent="0.25">
      <c r="B1135" s="5"/>
      <c r="C1135" s="6"/>
      <c r="D1135" s="6"/>
      <c r="E1135" s="6"/>
      <c r="F1135" s="6"/>
      <c r="G1135" s="7"/>
      <c r="H1135" s="7"/>
      <c r="I1135" s="6"/>
    </row>
    <row r="1136" spans="2:9" s="4" customFormat="1" x14ac:dyDescent="0.25">
      <c r="B1136" s="5"/>
      <c r="C1136" s="6"/>
      <c r="D1136" s="6"/>
      <c r="E1136" s="6"/>
      <c r="F1136" s="6"/>
      <c r="G1136" s="7"/>
      <c r="H1136" s="7"/>
      <c r="I1136" s="6"/>
    </row>
    <row r="1137" spans="2:9" s="4" customFormat="1" x14ac:dyDescent="0.25">
      <c r="B1137" s="5"/>
      <c r="C1137" s="6"/>
      <c r="D1137" s="6"/>
      <c r="E1137" s="6"/>
      <c r="F1137" s="6"/>
      <c r="G1137" s="7"/>
      <c r="H1137" s="7"/>
      <c r="I1137" s="6"/>
    </row>
    <row r="1138" spans="2:9" s="4" customFormat="1" x14ac:dyDescent="0.25">
      <c r="B1138" s="5"/>
      <c r="C1138" s="6"/>
      <c r="D1138" s="6"/>
      <c r="E1138" s="6"/>
      <c r="F1138" s="6"/>
      <c r="G1138" s="7"/>
      <c r="H1138" s="7"/>
      <c r="I1138" s="6"/>
    </row>
    <row r="1139" spans="2:9" s="4" customFormat="1" x14ac:dyDescent="0.25">
      <c r="B1139" s="5"/>
      <c r="C1139" s="6"/>
      <c r="D1139" s="6"/>
      <c r="E1139" s="6"/>
      <c r="F1139" s="6"/>
      <c r="G1139" s="7"/>
      <c r="H1139" s="7"/>
      <c r="I1139" s="6"/>
    </row>
    <row r="1140" spans="2:9" s="4" customFormat="1" x14ac:dyDescent="0.25">
      <c r="B1140" s="5"/>
      <c r="C1140" s="6"/>
      <c r="D1140" s="6"/>
      <c r="E1140" s="6"/>
      <c r="F1140" s="6"/>
      <c r="G1140" s="7"/>
      <c r="H1140" s="7"/>
      <c r="I1140" s="6"/>
    </row>
    <row r="1141" spans="2:9" s="4" customFormat="1" x14ac:dyDescent="0.25">
      <c r="B1141" s="5"/>
      <c r="C1141" s="6"/>
      <c r="D1141" s="6"/>
      <c r="E1141" s="6"/>
      <c r="F1141" s="6"/>
      <c r="G1141" s="7"/>
      <c r="H1141" s="7"/>
      <c r="I1141" s="6"/>
    </row>
    <row r="1142" spans="2:9" s="4" customFormat="1" x14ac:dyDescent="0.25">
      <c r="B1142" s="5"/>
      <c r="C1142" s="6"/>
      <c r="D1142" s="6"/>
      <c r="E1142" s="6"/>
      <c r="F1142" s="6"/>
      <c r="G1142" s="7"/>
      <c r="H1142" s="7"/>
      <c r="I1142" s="6"/>
    </row>
    <row r="1143" spans="2:9" s="4" customFormat="1" x14ac:dyDescent="0.25">
      <c r="B1143" s="5"/>
      <c r="C1143" s="6"/>
      <c r="D1143" s="6"/>
      <c r="E1143" s="6"/>
      <c r="F1143" s="6"/>
      <c r="G1143" s="7"/>
      <c r="H1143" s="7"/>
      <c r="I1143" s="6"/>
    </row>
    <row r="1144" spans="2:9" s="4" customFormat="1" x14ac:dyDescent="0.25">
      <c r="B1144" s="5"/>
      <c r="C1144" s="6"/>
      <c r="D1144" s="6"/>
      <c r="E1144" s="6"/>
      <c r="F1144" s="6"/>
      <c r="G1144" s="7"/>
      <c r="H1144" s="7"/>
      <c r="I1144" s="6"/>
    </row>
    <row r="1145" spans="2:9" s="4" customFormat="1" x14ac:dyDescent="0.25">
      <c r="B1145" s="5"/>
      <c r="C1145" s="6"/>
      <c r="D1145" s="6"/>
      <c r="E1145" s="6"/>
      <c r="F1145" s="6"/>
      <c r="G1145" s="7"/>
      <c r="H1145" s="7"/>
      <c r="I1145" s="6"/>
    </row>
    <row r="1146" spans="2:9" s="4" customFormat="1" x14ac:dyDescent="0.25">
      <c r="B1146" s="5"/>
      <c r="C1146" s="6"/>
      <c r="D1146" s="6"/>
      <c r="E1146" s="6"/>
      <c r="F1146" s="6"/>
      <c r="G1146" s="7"/>
      <c r="H1146" s="7"/>
      <c r="I1146" s="6"/>
    </row>
    <row r="1147" spans="2:9" s="4" customFormat="1" x14ac:dyDescent="0.25">
      <c r="B1147" s="5"/>
      <c r="C1147" s="6"/>
      <c r="D1147" s="6"/>
      <c r="E1147" s="6"/>
      <c r="F1147" s="6"/>
      <c r="G1147" s="7"/>
      <c r="H1147" s="7"/>
      <c r="I1147" s="6"/>
    </row>
    <row r="1148" spans="2:9" s="4" customFormat="1" x14ac:dyDescent="0.25">
      <c r="B1148" s="5"/>
      <c r="C1148" s="6"/>
      <c r="D1148" s="6"/>
      <c r="E1148" s="6"/>
      <c r="F1148" s="6"/>
      <c r="G1148" s="7"/>
      <c r="H1148" s="7"/>
      <c r="I1148" s="6"/>
    </row>
    <row r="1149" spans="2:9" s="4" customFormat="1" x14ac:dyDescent="0.25">
      <c r="B1149" s="5"/>
      <c r="C1149" s="6"/>
      <c r="D1149" s="6"/>
      <c r="E1149" s="6"/>
      <c r="F1149" s="6"/>
      <c r="G1149" s="7"/>
      <c r="H1149" s="7"/>
      <c r="I1149" s="6"/>
    </row>
    <row r="1150" spans="2:9" s="4" customFormat="1" x14ac:dyDescent="0.25">
      <c r="B1150" s="5"/>
      <c r="C1150" s="6"/>
      <c r="D1150" s="6"/>
      <c r="E1150" s="6"/>
      <c r="F1150" s="6"/>
      <c r="G1150" s="7"/>
      <c r="H1150" s="7"/>
      <c r="I1150" s="6"/>
    </row>
    <row r="1151" spans="2:9" s="4" customFormat="1" x14ac:dyDescent="0.25">
      <c r="B1151" s="5"/>
      <c r="C1151" s="6"/>
      <c r="D1151" s="6"/>
      <c r="E1151" s="6"/>
      <c r="F1151" s="6"/>
      <c r="G1151" s="7"/>
      <c r="H1151" s="7"/>
      <c r="I1151" s="6"/>
    </row>
    <row r="1152" spans="2:9" s="4" customFormat="1" x14ac:dyDescent="0.25">
      <c r="B1152" s="5"/>
      <c r="C1152" s="6"/>
      <c r="D1152" s="6"/>
      <c r="E1152" s="6"/>
      <c r="F1152" s="6"/>
      <c r="G1152" s="7"/>
      <c r="H1152" s="7"/>
      <c r="I1152" s="6"/>
    </row>
    <row r="1153" spans="2:9" s="4" customFormat="1" x14ac:dyDescent="0.25">
      <c r="B1153" s="5"/>
      <c r="C1153" s="6"/>
      <c r="D1153" s="6"/>
      <c r="E1153" s="6"/>
      <c r="F1153" s="6"/>
      <c r="G1153" s="7"/>
      <c r="H1153" s="7"/>
      <c r="I1153" s="6"/>
    </row>
    <row r="1154" spans="2:9" s="4" customFormat="1" x14ac:dyDescent="0.25">
      <c r="B1154" s="5"/>
      <c r="C1154" s="6"/>
      <c r="D1154" s="6"/>
      <c r="E1154" s="6"/>
      <c r="F1154" s="6"/>
      <c r="G1154" s="7"/>
      <c r="H1154" s="7"/>
      <c r="I1154" s="6"/>
    </row>
    <row r="1155" spans="2:9" s="4" customFormat="1" x14ac:dyDescent="0.25">
      <c r="B1155" s="5"/>
      <c r="C1155" s="6"/>
      <c r="D1155" s="6"/>
      <c r="E1155" s="6"/>
      <c r="F1155" s="6"/>
      <c r="G1155" s="7"/>
      <c r="H1155" s="7"/>
      <c r="I1155" s="6"/>
    </row>
    <row r="1156" spans="2:9" s="4" customFormat="1" x14ac:dyDescent="0.25">
      <c r="B1156" s="5"/>
      <c r="C1156" s="6"/>
      <c r="D1156" s="6"/>
      <c r="E1156" s="6"/>
      <c r="F1156" s="6"/>
      <c r="G1156" s="7"/>
      <c r="H1156" s="7"/>
      <c r="I1156" s="6"/>
    </row>
    <row r="1157" spans="2:9" s="4" customFormat="1" x14ac:dyDescent="0.25">
      <c r="B1157" s="5"/>
      <c r="C1157" s="6"/>
      <c r="D1157" s="6"/>
      <c r="E1157" s="6"/>
      <c r="F1157" s="6"/>
      <c r="G1157" s="7"/>
      <c r="H1157" s="7"/>
      <c r="I1157" s="6"/>
    </row>
    <row r="1158" spans="2:9" s="4" customFormat="1" x14ac:dyDescent="0.25">
      <c r="B1158" s="5"/>
      <c r="C1158" s="6"/>
      <c r="D1158" s="6"/>
      <c r="E1158" s="6"/>
      <c r="F1158" s="6"/>
      <c r="G1158" s="7"/>
      <c r="H1158" s="7"/>
      <c r="I1158" s="6"/>
    </row>
    <row r="1159" spans="2:9" s="4" customFormat="1" x14ac:dyDescent="0.25">
      <c r="B1159" s="5"/>
      <c r="C1159" s="6"/>
      <c r="D1159" s="6"/>
      <c r="E1159" s="6"/>
      <c r="F1159" s="6"/>
      <c r="G1159" s="7"/>
      <c r="H1159" s="7"/>
      <c r="I1159" s="6"/>
    </row>
    <row r="1160" spans="2:9" s="4" customFormat="1" x14ac:dyDescent="0.25">
      <c r="B1160" s="5"/>
      <c r="C1160" s="6"/>
      <c r="D1160" s="6"/>
      <c r="E1160" s="6"/>
      <c r="F1160" s="6"/>
      <c r="G1160" s="7"/>
      <c r="H1160" s="7"/>
      <c r="I1160" s="6"/>
    </row>
    <row r="1161" spans="2:9" s="4" customFormat="1" x14ac:dyDescent="0.25">
      <c r="B1161" s="5"/>
      <c r="C1161" s="6"/>
      <c r="D1161" s="6"/>
      <c r="E1161" s="6"/>
      <c r="F1161" s="6"/>
      <c r="G1161" s="7"/>
      <c r="H1161" s="7"/>
      <c r="I1161" s="6"/>
    </row>
    <row r="1162" spans="2:9" s="4" customFormat="1" x14ac:dyDescent="0.25">
      <c r="B1162" s="5"/>
      <c r="C1162" s="6"/>
      <c r="D1162" s="6"/>
      <c r="E1162" s="6"/>
      <c r="F1162" s="6"/>
      <c r="G1162" s="7"/>
      <c r="H1162" s="7"/>
      <c r="I1162" s="6"/>
    </row>
    <row r="1163" spans="2:9" s="4" customFormat="1" x14ac:dyDescent="0.25">
      <c r="B1163" s="5"/>
      <c r="C1163" s="6"/>
      <c r="D1163" s="6"/>
      <c r="E1163" s="6"/>
      <c r="F1163" s="6"/>
      <c r="G1163" s="7"/>
      <c r="H1163" s="7"/>
      <c r="I1163" s="6"/>
    </row>
    <row r="1164" spans="2:9" s="4" customFormat="1" x14ac:dyDescent="0.25">
      <c r="B1164" s="5"/>
      <c r="C1164" s="6"/>
      <c r="D1164" s="6"/>
      <c r="E1164" s="6"/>
      <c r="F1164" s="6"/>
      <c r="G1164" s="7"/>
      <c r="H1164" s="7"/>
      <c r="I1164" s="6"/>
    </row>
    <row r="1165" spans="2:9" s="4" customFormat="1" x14ac:dyDescent="0.25">
      <c r="B1165" s="5"/>
      <c r="C1165" s="6"/>
      <c r="D1165" s="6"/>
      <c r="E1165" s="6"/>
      <c r="F1165" s="6"/>
      <c r="G1165" s="7"/>
      <c r="H1165" s="7"/>
      <c r="I1165" s="6"/>
    </row>
    <row r="1166" spans="2:9" s="4" customFormat="1" x14ac:dyDescent="0.25">
      <c r="B1166" s="5"/>
      <c r="C1166" s="6"/>
      <c r="D1166" s="6"/>
      <c r="E1166" s="6"/>
      <c r="F1166" s="6"/>
      <c r="G1166" s="7"/>
      <c r="H1166" s="7"/>
      <c r="I1166" s="6"/>
    </row>
    <row r="1167" spans="2:9" s="4" customFormat="1" x14ac:dyDescent="0.25">
      <c r="B1167" s="5"/>
      <c r="C1167" s="6"/>
      <c r="D1167" s="6"/>
      <c r="E1167" s="6"/>
      <c r="F1167" s="6"/>
      <c r="G1167" s="7"/>
      <c r="H1167" s="7"/>
      <c r="I1167" s="6"/>
    </row>
    <row r="1168" spans="2:9" s="4" customFormat="1" x14ac:dyDescent="0.25">
      <c r="B1168" s="5"/>
      <c r="C1168" s="6"/>
      <c r="D1168" s="6"/>
      <c r="E1168" s="6"/>
      <c r="F1168" s="6"/>
      <c r="G1168" s="7"/>
      <c r="H1168" s="7"/>
      <c r="I1168" s="6"/>
    </row>
    <row r="1169" spans="2:9" s="4" customFormat="1" x14ac:dyDescent="0.25">
      <c r="B1169" s="5"/>
      <c r="C1169" s="6"/>
      <c r="D1169" s="6"/>
      <c r="E1169" s="6"/>
      <c r="F1169" s="6"/>
      <c r="G1169" s="7"/>
      <c r="H1169" s="7"/>
      <c r="I1169" s="6"/>
    </row>
    <row r="1170" spans="2:9" s="4" customFormat="1" x14ac:dyDescent="0.25">
      <c r="B1170" s="5"/>
      <c r="C1170" s="6"/>
      <c r="D1170" s="6"/>
      <c r="E1170" s="6"/>
      <c r="F1170" s="6"/>
      <c r="G1170" s="7"/>
      <c r="H1170" s="7"/>
      <c r="I1170" s="6"/>
    </row>
    <row r="1171" spans="2:9" s="4" customFormat="1" x14ac:dyDescent="0.25">
      <c r="B1171" s="5"/>
      <c r="C1171" s="6"/>
      <c r="D1171" s="6"/>
      <c r="E1171" s="6"/>
      <c r="F1171" s="6"/>
      <c r="G1171" s="7"/>
      <c r="H1171" s="7"/>
      <c r="I1171" s="6"/>
    </row>
    <row r="1172" spans="2:9" s="4" customFormat="1" x14ac:dyDescent="0.25">
      <c r="B1172" s="5"/>
      <c r="C1172" s="6"/>
      <c r="D1172" s="6"/>
      <c r="E1172" s="6"/>
      <c r="F1172" s="6"/>
      <c r="G1172" s="7"/>
      <c r="H1172" s="7"/>
      <c r="I1172" s="6"/>
    </row>
    <row r="1173" spans="2:9" s="4" customFormat="1" x14ac:dyDescent="0.25">
      <c r="B1173" s="5"/>
      <c r="C1173" s="6"/>
      <c r="D1173" s="6"/>
      <c r="E1173" s="6"/>
      <c r="F1173" s="6"/>
      <c r="G1173" s="7"/>
      <c r="H1173" s="7"/>
      <c r="I1173" s="6"/>
    </row>
    <row r="1174" spans="2:9" s="4" customFormat="1" x14ac:dyDescent="0.25">
      <c r="B1174" s="5"/>
      <c r="C1174" s="6"/>
      <c r="D1174" s="6"/>
      <c r="E1174" s="6"/>
      <c r="F1174" s="6"/>
      <c r="G1174" s="7"/>
      <c r="H1174" s="7"/>
      <c r="I1174" s="6"/>
    </row>
    <row r="1175" spans="2:9" s="4" customFormat="1" x14ac:dyDescent="0.25">
      <c r="B1175" s="5"/>
      <c r="C1175" s="6"/>
      <c r="D1175" s="6"/>
      <c r="E1175" s="6"/>
      <c r="F1175" s="6"/>
      <c r="G1175" s="7"/>
      <c r="H1175" s="7"/>
      <c r="I1175" s="6"/>
    </row>
    <row r="1176" spans="2:9" s="4" customFormat="1" x14ac:dyDescent="0.25">
      <c r="B1176" s="5"/>
      <c r="C1176" s="6"/>
      <c r="D1176" s="6"/>
      <c r="E1176" s="6"/>
      <c r="F1176" s="6"/>
      <c r="G1176" s="7"/>
      <c r="H1176" s="7"/>
      <c r="I1176" s="6"/>
    </row>
    <row r="1177" spans="2:9" s="4" customFormat="1" x14ac:dyDescent="0.25">
      <c r="B1177" s="5"/>
      <c r="C1177" s="6"/>
      <c r="D1177" s="6"/>
      <c r="E1177" s="6"/>
      <c r="F1177" s="6"/>
      <c r="G1177" s="7"/>
      <c r="H1177" s="7"/>
      <c r="I1177" s="6"/>
    </row>
    <row r="1178" spans="2:9" s="4" customFormat="1" x14ac:dyDescent="0.25">
      <c r="B1178" s="5"/>
      <c r="C1178" s="6"/>
      <c r="D1178" s="6"/>
      <c r="E1178" s="6"/>
      <c r="F1178" s="6"/>
      <c r="G1178" s="7"/>
      <c r="H1178" s="7"/>
      <c r="I1178" s="6"/>
    </row>
    <row r="1179" spans="2:9" s="4" customFormat="1" x14ac:dyDescent="0.25">
      <c r="B1179" s="5"/>
      <c r="C1179" s="6"/>
      <c r="D1179" s="6"/>
      <c r="E1179" s="6"/>
      <c r="F1179" s="6"/>
      <c r="G1179" s="7"/>
      <c r="H1179" s="7"/>
      <c r="I1179" s="6"/>
    </row>
    <row r="1180" spans="2:9" s="4" customFormat="1" x14ac:dyDescent="0.25">
      <c r="B1180" s="5"/>
      <c r="C1180" s="6"/>
      <c r="D1180" s="6"/>
      <c r="E1180" s="6"/>
      <c r="F1180" s="6"/>
      <c r="G1180" s="7"/>
      <c r="H1180" s="7"/>
      <c r="I1180" s="6"/>
    </row>
    <row r="1181" spans="2:9" s="4" customFormat="1" x14ac:dyDescent="0.25">
      <c r="B1181" s="5"/>
      <c r="C1181" s="6"/>
      <c r="D1181" s="6"/>
      <c r="E1181" s="6"/>
      <c r="F1181" s="6"/>
      <c r="G1181" s="7"/>
      <c r="H1181" s="7"/>
      <c r="I1181" s="6"/>
    </row>
    <row r="1182" spans="2:9" s="4" customFormat="1" x14ac:dyDescent="0.25">
      <c r="B1182" s="5"/>
      <c r="C1182" s="6"/>
      <c r="D1182" s="6"/>
      <c r="E1182" s="6"/>
      <c r="F1182" s="6"/>
      <c r="G1182" s="7"/>
      <c r="H1182" s="7"/>
      <c r="I1182" s="6"/>
    </row>
    <row r="1183" spans="2:9" s="4" customFormat="1" x14ac:dyDescent="0.25">
      <c r="B1183" s="5"/>
      <c r="C1183" s="6"/>
      <c r="D1183" s="6"/>
      <c r="E1183" s="6"/>
      <c r="F1183" s="6"/>
      <c r="G1183" s="7"/>
      <c r="H1183" s="7"/>
      <c r="I1183" s="6"/>
    </row>
    <row r="1184" spans="2:9" s="4" customFormat="1" x14ac:dyDescent="0.25">
      <c r="B1184" s="5"/>
      <c r="C1184" s="6"/>
      <c r="D1184" s="6"/>
      <c r="E1184" s="6"/>
      <c r="F1184" s="6"/>
      <c r="G1184" s="7"/>
      <c r="H1184" s="7"/>
      <c r="I1184" s="6"/>
    </row>
    <row r="1185" spans="2:9" s="4" customFormat="1" x14ac:dyDescent="0.25">
      <c r="B1185" s="5"/>
      <c r="C1185" s="6"/>
      <c r="D1185" s="6"/>
      <c r="E1185" s="6"/>
      <c r="F1185" s="6"/>
      <c r="G1185" s="7"/>
      <c r="H1185" s="7"/>
      <c r="I1185" s="6"/>
    </row>
    <row r="1186" spans="2:9" s="4" customFormat="1" x14ac:dyDescent="0.25">
      <c r="B1186" s="5"/>
      <c r="C1186" s="6"/>
      <c r="D1186" s="6"/>
      <c r="E1186" s="6"/>
      <c r="F1186" s="6"/>
      <c r="G1186" s="7"/>
      <c r="H1186" s="7"/>
      <c r="I1186" s="6"/>
    </row>
    <row r="1187" spans="2:9" s="4" customFormat="1" x14ac:dyDescent="0.25">
      <c r="B1187" s="5"/>
      <c r="C1187" s="6"/>
      <c r="D1187" s="6"/>
      <c r="E1187" s="6"/>
      <c r="F1187" s="6"/>
      <c r="G1187" s="7"/>
      <c r="H1187" s="7"/>
      <c r="I1187" s="6"/>
    </row>
    <row r="1188" spans="2:9" s="4" customFormat="1" x14ac:dyDescent="0.25">
      <c r="B1188" s="5"/>
      <c r="C1188" s="6"/>
      <c r="D1188" s="6"/>
      <c r="E1188" s="6"/>
      <c r="F1188" s="6"/>
      <c r="G1188" s="7"/>
      <c r="H1188" s="7"/>
      <c r="I1188" s="6"/>
    </row>
    <row r="1189" spans="2:9" s="4" customFormat="1" x14ac:dyDescent="0.25">
      <c r="B1189" s="5"/>
      <c r="C1189" s="6"/>
      <c r="D1189" s="6"/>
      <c r="E1189" s="6"/>
      <c r="F1189" s="6"/>
      <c r="G1189" s="7"/>
      <c r="H1189" s="7"/>
      <c r="I1189" s="6"/>
    </row>
    <row r="1190" spans="2:9" s="4" customFormat="1" x14ac:dyDescent="0.25">
      <c r="B1190" s="5"/>
      <c r="C1190" s="6"/>
      <c r="D1190" s="6"/>
      <c r="E1190" s="6"/>
      <c r="F1190" s="6"/>
      <c r="G1190" s="7"/>
      <c r="H1190" s="7"/>
      <c r="I1190" s="6"/>
    </row>
    <row r="1191" spans="2:9" s="4" customFormat="1" x14ac:dyDescent="0.25">
      <c r="B1191" s="5"/>
      <c r="C1191" s="6"/>
      <c r="D1191" s="6"/>
      <c r="E1191" s="6"/>
      <c r="F1191" s="6"/>
      <c r="G1191" s="7"/>
      <c r="H1191" s="7"/>
      <c r="I1191" s="6"/>
    </row>
    <row r="1192" spans="2:9" s="4" customFormat="1" x14ac:dyDescent="0.25">
      <c r="B1192" s="5"/>
      <c r="C1192" s="6"/>
      <c r="D1192" s="6"/>
      <c r="E1192" s="6"/>
      <c r="F1192" s="6"/>
      <c r="G1192" s="7"/>
      <c r="H1192" s="7"/>
      <c r="I1192" s="6"/>
    </row>
    <row r="1193" spans="2:9" s="4" customFormat="1" x14ac:dyDescent="0.25">
      <c r="B1193" s="5"/>
      <c r="C1193" s="6"/>
      <c r="D1193" s="6"/>
      <c r="E1193" s="6"/>
      <c r="F1193" s="6"/>
      <c r="G1193" s="7"/>
      <c r="H1193" s="7"/>
      <c r="I1193" s="6"/>
    </row>
    <row r="1194" spans="2:9" s="4" customFormat="1" x14ac:dyDescent="0.25">
      <c r="B1194" s="5"/>
      <c r="C1194" s="6"/>
      <c r="D1194" s="6"/>
      <c r="E1194" s="6"/>
      <c r="F1194" s="6"/>
      <c r="G1194" s="7"/>
      <c r="H1194" s="7"/>
      <c r="I1194" s="6"/>
    </row>
    <row r="1195" spans="2:9" s="4" customFormat="1" x14ac:dyDescent="0.25">
      <c r="B1195" s="5"/>
      <c r="C1195" s="6"/>
      <c r="D1195" s="6"/>
      <c r="E1195" s="6"/>
      <c r="F1195" s="6"/>
      <c r="G1195" s="7"/>
      <c r="H1195" s="7"/>
      <c r="I1195" s="6"/>
    </row>
    <row r="1196" spans="2:9" s="4" customFormat="1" x14ac:dyDescent="0.25">
      <c r="B1196" s="5"/>
      <c r="C1196" s="6"/>
      <c r="D1196" s="6"/>
      <c r="E1196" s="6"/>
      <c r="F1196" s="6"/>
      <c r="G1196" s="7"/>
      <c r="H1196" s="7"/>
      <c r="I1196" s="6"/>
    </row>
    <row r="1197" spans="2:9" s="4" customFormat="1" x14ac:dyDescent="0.25">
      <c r="B1197" s="5"/>
      <c r="C1197" s="6"/>
      <c r="D1197" s="6"/>
      <c r="E1197" s="6"/>
      <c r="F1197" s="6"/>
      <c r="G1197" s="7"/>
      <c r="H1197" s="7"/>
      <c r="I1197" s="6"/>
    </row>
    <row r="1198" spans="2:9" s="4" customFormat="1" x14ac:dyDescent="0.25">
      <c r="B1198" s="5"/>
      <c r="C1198" s="6"/>
      <c r="D1198" s="6"/>
      <c r="E1198" s="6"/>
      <c r="F1198" s="6"/>
      <c r="G1198" s="7"/>
      <c r="H1198" s="7"/>
      <c r="I1198" s="6"/>
    </row>
    <row r="1199" spans="2:9" s="4" customFormat="1" x14ac:dyDescent="0.25">
      <c r="B1199" s="5"/>
      <c r="C1199" s="6"/>
      <c r="D1199" s="6"/>
      <c r="E1199" s="6"/>
      <c r="F1199" s="6"/>
      <c r="G1199" s="7"/>
      <c r="H1199" s="7"/>
      <c r="I1199" s="6"/>
    </row>
    <row r="1200" spans="2:9" s="4" customFormat="1" x14ac:dyDescent="0.25">
      <c r="B1200" s="5"/>
      <c r="C1200" s="6"/>
      <c r="D1200" s="6"/>
      <c r="E1200" s="6"/>
      <c r="F1200" s="6"/>
      <c r="G1200" s="7"/>
      <c r="H1200" s="7"/>
      <c r="I1200" s="6"/>
    </row>
    <row r="1201" spans="2:9" s="4" customFormat="1" x14ac:dyDescent="0.25">
      <c r="B1201" s="5"/>
      <c r="C1201" s="6"/>
      <c r="D1201" s="6"/>
      <c r="E1201" s="6"/>
      <c r="F1201" s="6"/>
      <c r="G1201" s="7"/>
      <c r="H1201" s="7"/>
      <c r="I1201" s="6"/>
    </row>
    <row r="1202" spans="2:9" s="4" customFormat="1" x14ac:dyDescent="0.25">
      <c r="B1202" s="5"/>
      <c r="C1202" s="6"/>
      <c r="D1202" s="6"/>
      <c r="E1202" s="6"/>
      <c r="F1202" s="6"/>
      <c r="G1202" s="7"/>
      <c r="H1202" s="7"/>
      <c r="I1202" s="6"/>
    </row>
    <row r="1203" spans="2:9" s="4" customFormat="1" x14ac:dyDescent="0.25">
      <c r="B1203" s="5"/>
      <c r="C1203" s="6"/>
      <c r="D1203" s="6"/>
      <c r="E1203" s="6"/>
      <c r="F1203" s="6"/>
      <c r="G1203" s="7"/>
      <c r="H1203" s="7"/>
      <c r="I1203" s="6"/>
    </row>
    <row r="1204" spans="2:9" s="4" customFormat="1" x14ac:dyDescent="0.25">
      <c r="B1204" s="5"/>
      <c r="C1204" s="6"/>
      <c r="D1204" s="6"/>
      <c r="E1204" s="6"/>
      <c r="F1204" s="6"/>
      <c r="G1204" s="7"/>
      <c r="H1204" s="7"/>
      <c r="I1204" s="6"/>
    </row>
    <row r="1205" spans="2:9" s="4" customFormat="1" x14ac:dyDescent="0.25">
      <c r="B1205" s="5"/>
      <c r="C1205" s="6"/>
      <c r="D1205" s="6"/>
      <c r="E1205" s="6"/>
      <c r="F1205" s="6"/>
      <c r="G1205" s="7"/>
      <c r="H1205" s="7"/>
      <c r="I1205" s="6"/>
    </row>
    <row r="1206" spans="2:9" s="4" customFormat="1" x14ac:dyDescent="0.25">
      <c r="B1206" s="5"/>
      <c r="C1206" s="6"/>
      <c r="D1206" s="6"/>
      <c r="E1206" s="6"/>
      <c r="F1206" s="6"/>
      <c r="G1206" s="7"/>
      <c r="H1206" s="7"/>
      <c r="I1206" s="6"/>
    </row>
    <row r="1207" spans="2:9" s="4" customFormat="1" x14ac:dyDescent="0.25">
      <c r="B1207" s="5"/>
      <c r="C1207" s="6"/>
      <c r="D1207" s="6"/>
      <c r="E1207" s="6"/>
      <c r="F1207" s="6"/>
      <c r="G1207" s="7"/>
      <c r="H1207" s="7"/>
      <c r="I1207" s="6"/>
    </row>
    <row r="1208" spans="2:9" s="4" customFormat="1" x14ac:dyDescent="0.25">
      <c r="B1208" s="5"/>
      <c r="C1208" s="6"/>
      <c r="D1208" s="6"/>
      <c r="E1208" s="6"/>
      <c r="F1208" s="6"/>
      <c r="G1208" s="7"/>
      <c r="H1208" s="7"/>
      <c r="I1208" s="6"/>
    </row>
    <row r="1209" spans="2:9" s="4" customFormat="1" x14ac:dyDescent="0.25">
      <c r="B1209" s="5"/>
      <c r="C1209" s="6"/>
      <c r="D1209" s="6"/>
      <c r="E1209" s="6"/>
      <c r="F1209" s="6"/>
      <c r="G1209" s="7"/>
      <c r="H1209" s="7"/>
      <c r="I1209" s="6"/>
    </row>
    <row r="1210" spans="2:9" s="4" customFormat="1" x14ac:dyDescent="0.25">
      <c r="B1210" s="5"/>
      <c r="C1210" s="6"/>
      <c r="D1210" s="6"/>
      <c r="E1210" s="6"/>
      <c r="F1210" s="6"/>
      <c r="G1210" s="7"/>
      <c r="H1210" s="7"/>
      <c r="I1210" s="6"/>
    </row>
    <row r="1211" spans="2:9" s="4" customFormat="1" x14ac:dyDescent="0.25">
      <c r="B1211" s="5"/>
      <c r="C1211" s="6"/>
      <c r="D1211" s="6"/>
      <c r="E1211" s="6"/>
      <c r="F1211" s="6"/>
      <c r="G1211" s="7"/>
      <c r="H1211" s="7"/>
      <c r="I1211" s="6"/>
    </row>
    <row r="1212" spans="2:9" s="4" customFormat="1" x14ac:dyDescent="0.25">
      <c r="B1212" s="5"/>
      <c r="C1212" s="6"/>
      <c r="D1212" s="6"/>
      <c r="E1212" s="6"/>
      <c r="F1212" s="6"/>
      <c r="G1212" s="7"/>
      <c r="H1212" s="7"/>
      <c r="I1212" s="6"/>
    </row>
    <row r="1213" spans="2:9" s="4" customFormat="1" x14ac:dyDescent="0.25">
      <c r="B1213" s="5"/>
      <c r="C1213" s="6"/>
      <c r="D1213" s="6"/>
      <c r="E1213" s="6"/>
      <c r="F1213" s="6"/>
      <c r="G1213" s="7"/>
      <c r="H1213" s="7"/>
      <c r="I1213" s="6"/>
    </row>
    <row r="1214" spans="2:9" s="4" customFormat="1" x14ac:dyDescent="0.25">
      <c r="B1214" s="5"/>
      <c r="C1214" s="6"/>
      <c r="D1214" s="6"/>
      <c r="E1214" s="6"/>
      <c r="F1214" s="6"/>
      <c r="G1214" s="7"/>
      <c r="H1214" s="7"/>
      <c r="I1214" s="6"/>
    </row>
    <row r="1215" spans="2:9" s="4" customFormat="1" x14ac:dyDescent="0.25">
      <c r="B1215" s="5"/>
      <c r="C1215" s="6"/>
      <c r="D1215" s="6"/>
      <c r="E1215" s="6"/>
      <c r="F1215" s="6"/>
      <c r="G1215" s="7"/>
      <c r="H1215" s="7"/>
      <c r="I1215" s="6"/>
    </row>
    <row r="1216" spans="2:9" s="4" customFormat="1" x14ac:dyDescent="0.25">
      <c r="B1216" s="5"/>
      <c r="C1216" s="6"/>
      <c r="D1216" s="6"/>
      <c r="E1216" s="6"/>
      <c r="F1216" s="6"/>
      <c r="G1216" s="7"/>
      <c r="H1216" s="7"/>
      <c r="I1216" s="6"/>
    </row>
    <row r="1217" spans="2:9" s="4" customFormat="1" x14ac:dyDescent="0.25">
      <c r="B1217" s="5"/>
      <c r="C1217" s="6"/>
      <c r="D1217" s="6"/>
      <c r="E1217" s="6"/>
      <c r="F1217" s="6"/>
      <c r="G1217" s="7"/>
      <c r="H1217" s="7"/>
      <c r="I1217" s="6"/>
    </row>
    <row r="1218" spans="2:9" s="4" customFormat="1" x14ac:dyDescent="0.25">
      <c r="B1218" s="5"/>
      <c r="C1218" s="6"/>
      <c r="D1218" s="6"/>
      <c r="E1218" s="6"/>
      <c r="F1218" s="6"/>
      <c r="G1218" s="7"/>
      <c r="H1218" s="7"/>
      <c r="I1218" s="6"/>
    </row>
    <row r="1219" spans="2:9" s="4" customFormat="1" x14ac:dyDescent="0.25">
      <c r="B1219" s="5"/>
      <c r="C1219" s="6"/>
      <c r="D1219" s="6"/>
      <c r="E1219" s="6"/>
      <c r="F1219" s="6"/>
      <c r="G1219" s="7"/>
      <c r="H1219" s="7"/>
      <c r="I1219" s="6"/>
    </row>
    <row r="1220" spans="2:9" s="4" customFormat="1" x14ac:dyDescent="0.25">
      <c r="B1220" s="5"/>
      <c r="C1220" s="6"/>
      <c r="D1220" s="6"/>
      <c r="E1220" s="6"/>
      <c r="F1220" s="6"/>
      <c r="G1220" s="7"/>
      <c r="H1220" s="7"/>
      <c r="I1220" s="6"/>
    </row>
    <row r="1221" spans="2:9" s="4" customFormat="1" x14ac:dyDescent="0.25">
      <c r="B1221" s="5"/>
      <c r="C1221" s="6"/>
      <c r="D1221" s="6"/>
      <c r="E1221" s="6"/>
      <c r="F1221" s="6"/>
      <c r="G1221" s="7"/>
      <c r="H1221" s="7"/>
      <c r="I1221" s="6"/>
    </row>
    <row r="1222" spans="2:9" s="4" customFormat="1" x14ac:dyDescent="0.25">
      <c r="B1222" s="5"/>
      <c r="C1222" s="6"/>
      <c r="D1222" s="6"/>
      <c r="E1222" s="6"/>
      <c r="F1222" s="6"/>
      <c r="G1222" s="7"/>
      <c r="H1222" s="7"/>
      <c r="I1222" s="6"/>
    </row>
    <row r="1223" spans="2:9" s="4" customFormat="1" x14ac:dyDescent="0.25">
      <c r="B1223" s="5"/>
      <c r="C1223" s="6"/>
      <c r="D1223" s="6"/>
      <c r="E1223" s="6"/>
      <c r="F1223" s="6"/>
      <c r="G1223" s="7"/>
      <c r="H1223" s="7"/>
      <c r="I1223" s="6"/>
    </row>
    <row r="1224" spans="2:9" s="4" customFormat="1" x14ac:dyDescent="0.25">
      <c r="B1224" s="5"/>
      <c r="C1224" s="6"/>
      <c r="D1224" s="6"/>
      <c r="E1224" s="6"/>
      <c r="F1224" s="6"/>
      <c r="G1224" s="7"/>
      <c r="H1224" s="7"/>
      <c r="I1224" s="6"/>
    </row>
    <row r="1225" spans="2:9" s="4" customFormat="1" x14ac:dyDescent="0.25">
      <c r="B1225" s="5"/>
      <c r="C1225" s="6"/>
      <c r="D1225" s="6"/>
      <c r="E1225" s="6"/>
      <c r="F1225" s="6"/>
      <c r="G1225" s="7"/>
      <c r="H1225" s="7"/>
      <c r="I1225" s="6"/>
    </row>
    <row r="1226" spans="2:9" s="4" customFormat="1" x14ac:dyDescent="0.25">
      <c r="B1226" s="5"/>
      <c r="C1226" s="6"/>
      <c r="D1226" s="6"/>
      <c r="E1226" s="6"/>
      <c r="F1226" s="6"/>
      <c r="G1226" s="7"/>
      <c r="H1226" s="7"/>
      <c r="I1226" s="6"/>
    </row>
    <row r="1227" spans="2:9" s="4" customFormat="1" x14ac:dyDescent="0.25">
      <c r="B1227" s="5"/>
      <c r="C1227" s="6"/>
      <c r="D1227" s="6"/>
      <c r="E1227" s="6"/>
      <c r="F1227" s="6"/>
      <c r="G1227" s="7"/>
      <c r="H1227" s="7"/>
      <c r="I1227" s="6"/>
    </row>
    <row r="1228" spans="2:9" s="4" customFormat="1" x14ac:dyDescent="0.25">
      <c r="B1228" s="5"/>
      <c r="C1228" s="6"/>
      <c r="D1228" s="6"/>
      <c r="E1228" s="6"/>
      <c r="F1228" s="6"/>
      <c r="G1228" s="7"/>
      <c r="H1228" s="7"/>
      <c r="I1228" s="6"/>
    </row>
    <row r="1229" spans="2:9" s="4" customFormat="1" x14ac:dyDescent="0.25">
      <c r="B1229" s="5"/>
      <c r="C1229" s="6"/>
      <c r="D1229" s="6"/>
      <c r="E1229" s="6"/>
      <c r="F1229" s="6"/>
      <c r="G1229" s="7"/>
      <c r="H1229" s="7"/>
      <c r="I1229" s="6"/>
    </row>
    <row r="1230" spans="2:9" s="4" customFormat="1" x14ac:dyDescent="0.25">
      <c r="B1230" s="5"/>
      <c r="C1230" s="6"/>
      <c r="D1230" s="6"/>
      <c r="E1230" s="6"/>
      <c r="F1230" s="6"/>
      <c r="G1230" s="7"/>
      <c r="H1230" s="7"/>
      <c r="I1230" s="6"/>
    </row>
    <row r="1231" spans="2:9" s="4" customFormat="1" x14ac:dyDescent="0.25">
      <c r="B1231" s="5"/>
      <c r="C1231" s="6"/>
      <c r="D1231" s="6"/>
      <c r="E1231" s="6"/>
      <c r="F1231" s="6"/>
      <c r="G1231" s="7"/>
      <c r="H1231" s="7"/>
      <c r="I1231" s="6"/>
    </row>
    <row r="1232" spans="2:9" s="4" customFormat="1" x14ac:dyDescent="0.25">
      <c r="B1232" s="5"/>
      <c r="C1232" s="6"/>
      <c r="D1232" s="6"/>
      <c r="E1232" s="6"/>
      <c r="F1232" s="6"/>
      <c r="G1232" s="7"/>
      <c r="H1232" s="7"/>
      <c r="I1232" s="6"/>
    </row>
    <row r="1233" spans="2:9" s="4" customFormat="1" x14ac:dyDescent="0.25">
      <c r="B1233" s="5"/>
      <c r="C1233" s="6"/>
      <c r="D1233" s="6"/>
      <c r="E1233" s="6"/>
      <c r="F1233" s="6"/>
      <c r="G1233" s="7"/>
      <c r="H1233" s="7"/>
      <c r="I1233" s="6"/>
    </row>
    <row r="1234" spans="2:9" s="4" customFormat="1" x14ac:dyDescent="0.25">
      <c r="B1234" s="5"/>
      <c r="C1234" s="6"/>
      <c r="D1234" s="6"/>
      <c r="E1234" s="6"/>
      <c r="F1234" s="6"/>
      <c r="G1234" s="7"/>
      <c r="H1234" s="7"/>
      <c r="I1234" s="6"/>
    </row>
    <row r="1235" spans="2:9" s="4" customFormat="1" x14ac:dyDescent="0.25">
      <c r="B1235" s="5"/>
      <c r="C1235" s="6"/>
      <c r="D1235" s="6"/>
      <c r="E1235" s="6"/>
      <c r="F1235" s="6"/>
      <c r="G1235" s="7"/>
      <c r="H1235" s="7"/>
      <c r="I1235" s="6"/>
    </row>
    <row r="1236" spans="2:9" s="4" customFormat="1" x14ac:dyDescent="0.25">
      <c r="B1236" s="5"/>
      <c r="C1236" s="6"/>
      <c r="D1236" s="6"/>
      <c r="E1236" s="6"/>
      <c r="F1236" s="6"/>
      <c r="G1236" s="7"/>
      <c r="H1236" s="7"/>
      <c r="I1236" s="6"/>
    </row>
    <row r="1237" spans="2:9" s="4" customFormat="1" x14ac:dyDescent="0.25">
      <c r="B1237" s="5"/>
      <c r="C1237" s="6"/>
      <c r="D1237" s="6"/>
      <c r="E1237" s="6"/>
      <c r="F1237" s="6"/>
      <c r="G1237" s="7"/>
      <c r="H1237" s="7"/>
      <c r="I1237" s="6"/>
    </row>
    <row r="1238" spans="2:9" s="4" customFormat="1" x14ac:dyDescent="0.25">
      <c r="B1238" s="5"/>
      <c r="C1238" s="6"/>
      <c r="D1238" s="6"/>
      <c r="E1238" s="6"/>
      <c r="F1238" s="6"/>
      <c r="G1238" s="7"/>
      <c r="H1238" s="7"/>
      <c r="I1238" s="6"/>
    </row>
    <row r="1239" spans="2:9" s="4" customFormat="1" x14ac:dyDescent="0.25">
      <c r="B1239" s="5"/>
      <c r="C1239" s="6"/>
      <c r="D1239" s="6"/>
      <c r="E1239" s="6"/>
      <c r="F1239" s="6"/>
      <c r="G1239" s="7"/>
      <c r="H1239" s="7"/>
      <c r="I1239" s="6"/>
    </row>
    <row r="1240" spans="2:9" s="4" customFormat="1" x14ac:dyDescent="0.25">
      <c r="B1240" s="5"/>
      <c r="C1240" s="6"/>
      <c r="D1240" s="6"/>
      <c r="E1240" s="6"/>
      <c r="F1240" s="6"/>
      <c r="G1240" s="7"/>
      <c r="H1240" s="7"/>
      <c r="I1240" s="6"/>
    </row>
    <row r="1241" spans="2:9" s="4" customFormat="1" x14ac:dyDescent="0.25">
      <c r="B1241" s="5"/>
      <c r="C1241" s="6"/>
      <c r="D1241" s="6"/>
      <c r="E1241" s="6"/>
      <c r="F1241" s="6"/>
      <c r="G1241" s="7"/>
      <c r="H1241" s="7"/>
      <c r="I1241" s="6"/>
    </row>
    <row r="1242" spans="2:9" s="4" customFormat="1" x14ac:dyDescent="0.25">
      <c r="B1242" s="5"/>
      <c r="C1242" s="6"/>
      <c r="D1242" s="6"/>
      <c r="E1242" s="6"/>
      <c r="F1242" s="6"/>
      <c r="G1242" s="7"/>
      <c r="H1242" s="7"/>
      <c r="I1242" s="6"/>
    </row>
    <row r="1243" spans="2:9" s="4" customFormat="1" x14ac:dyDescent="0.25">
      <c r="B1243" s="5"/>
      <c r="C1243" s="6"/>
      <c r="D1243" s="6"/>
      <c r="E1243" s="6"/>
      <c r="F1243" s="6"/>
      <c r="G1243" s="7"/>
      <c r="H1243" s="7"/>
      <c r="I1243" s="6"/>
    </row>
    <row r="1244" spans="2:9" s="4" customFormat="1" x14ac:dyDescent="0.25">
      <c r="B1244" s="5"/>
      <c r="C1244" s="6"/>
      <c r="D1244" s="6"/>
      <c r="E1244" s="6"/>
      <c r="F1244" s="6"/>
      <c r="G1244" s="7"/>
      <c r="H1244" s="7"/>
      <c r="I1244" s="6"/>
    </row>
    <row r="1245" spans="2:9" s="4" customFormat="1" x14ac:dyDescent="0.25">
      <c r="B1245" s="5"/>
      <c r="C1245" s="6"/>
      <c r="D1245" s="6"/>
      <c r="E1245" s="6"/>
      <c r="F1245" s="6"/>
      <c r="G1245" s="7"/>
      <c r="H1245" s="7"/>
      <c r="I1245" s="6"/>
    </row>
    <row r="1246" spans="2:9" s="4" customFormat="1" x14ac:dyDescent="0.25">
      <c r="B1246" s="5"/>
      <c r="C1246" s="6"/>
      <c r="D1246" s="6"/>
      <c r="E1246" s="6"/>
      <c r="F1246" s="6"/>
      <c r="G1246" s="7"/>
      <c r="H1246" s="7"/>
      <c r="I1246" s="6"/>
    </row>
    <row r="1247" spans="2:9" s="4" customFormat="1" x14ac:dyDescent="0.25">
      <c r="B1247" s="5"/>
      <c r="C1247" s="6"/>
      <c r="D1247" s="6"/>
      <c r="E1247" s="6"/>
      <c r="F1247" s="6"/>
      <c r="G1247" s="7"/>
      <c r="H1247" s="7"/>
      <c r="I1247" s="6"/>
    </row>
    <row r="1248" spans="2:9" s="4" customFormat="1" x14ac:dyDescent="0.25">
      <c r="B1248" s="5"/>
      <c r="C1248" s="6"/>
      <c r="D1248" s="6"/>
      <c r="E1248" s="6"/>
      <c r="F1248" s="6"/>
      <c r="G1248" s="7"/>
      <c r="H1248" s="7"/>
      <c r="I1248" s="6"/>
    </row>
    <row r="1249" spans="2:9" s="4" customFormat="1" x14ac:dyDescent="0.25">
      <c r="B1249" s="5"/>
      <c r="C1249" s="6"/>
      <c r="D1249" s="6"/>
      <c r="E1249" s="6"/>
      <c r="F1249" s="6"/>
      <c r="G1249" s="7"/>
      <c r="H1249" s="7"/>
      <c r="I1249" s="6"/>
    </row>
    <row r="1250" spans="2:9" s="4" customFormat="1" x14ac:dyDescent="0.25">
      <c r="B1250" s="5"/>
      <c r="C1250" s="6"/>
      <c r="D1250" s="6"/>
      <c r="E1250" s="6"/>
      <c r="F1250" s="6"/>
      <c r="G1250" s="7"/>
      <c r="H1250" s="7"/>
      <c r="I1250" s="6"/>
    </row>
    <row r="1251" spans="2:9" s="4" customFormat="1" x14ac:dyDescent="0.25">
      <c r="B1251" s="5"/>
      <c r="C1251" s="6"/>
      <c r="D1251" s="6"/>
      <c r="E1251" s="6"/>
      <c r="F1251" s="6"/>
      <c r="G1251" s="7"/>
      <c r="H1251" s="7"/>
      <c r="I1251" s="6"/>
    </row>
    <row r="1252" spans="2:9" s="4" customFormat="1" x14ac:dyDescent="0.25">
      <c r="B1252" s="5"/>
      <c r="C1252" s="6"/>
      <c r="D1252" s="6"/>
      <c r="E1252" s="6"/>
      <c r="F1252" s="6"/>
      <c r="G1252" s="7"/>
      <c r="H1252" s="7"/>
      <c r="I1252" s="6"/>
    </row>
    <row r="1253" spans="2:9" s="4" customFormat="1" x14ac:dyDescent="0.25">
      <c r="B1253" s="5"/>
      <c r="C1253" s="6"/>
      <c r="D1253" s="6"/>
      <c r="E1253" s="6"/>
      <c r="F1253" s="6"/>
      <c r="G1253" s="7"/>
      <c r="H1253" s="7"/>
      <c r="I1253" s="6"/>
    </row>
    <row r="1254" spans="2:9" s="4" customFormat="1" x14ac:dyDescent="0.25">
      <c r="B1254" s="5"/>
      <c r="C1254" s="6"/>
      <c r="D1254" s="6"/>
      <c r="E1254" s="6"/>
      <c r="F1254" s="6"/>
      <c r="G1254" s="7"/>
      <c r="H1254" s="7"/>
      <c r="I1254" s="6"/>
    </row>
    <row r="1255" spans="2:9" s="4" customFormat="1" x14ac:dyDescent="0.25">
      <c r="B1255" s="5"/>
      <c r="C1255" s="6"/>
      <c r="D1255" s="6"/>
      <c r="E1255" s="6"/>
      <c r="F1255" s="6"/>
      <c r="G1255" s="7"/>
      <c r="H1255" s="7"/>
      <c r="I1255" s="6"/>
    </row>
    <row r="1256" spans="2:9" s="4" customFormat="1" x14ac:dyDescent="0.25">
      <c r="B1256" s="5"/>
      <c r="C1256" s="6"/>
      <c r="D1256" s="6"/>
      <c r="E1256" s="6"/>
      <c r="F1256" s="6"/>
      <c r="G1256" s="7"/>
      <c r="H1256" s="7"/>
      <c r="I1256" s="6"/>
    </row>
    <row r="1257" spans="2:9" s="4" customFormat="1" x14ac:dyDescent="0.25">
      <c r="B1257" s="5"/>
      <c r="C1257" s="6"/>
      <c r="D1257" s="6"/>
      <c r="E1257" s="6"/>
      <c r="F1257" s="6"/>
      <c r="G1257" s="7"/>
      <c r="H1257" s="7"/>
      <c r="I1257" s="6"/>
    </row>
    <row r="1258" spans="2:9" s="4" customFormat="1" x14ac:dyDescent="0.25">
      <c r="B1258" s="5"/>
      <c r="C1258" s="6"/>
      <c r="D1258" s="6"/>
      <c r="E1258" s="6"/>
      <c r="F1258" s="6"/>
      <c r="G1258" s="7"/>
      <c r="H1258" s="7"/>
      <c r="I1258" s="6"/>
    </row>
    <row r="1259" spans="2:9" s="4" customFormat="1" x14ac:dyDescent="0.25">
      <c r="B1259" s="5"/>
      <c r="C1259" s="6"/>
      <c r="D1259" s="6"/>
      <c r="E1259" s="6"/>
      <c r="F1259" s="6"/>
      <c r="G1259" s="7"/>
      <c r="H1259" s="7"/>
      <c r="I1259" s="6"/>
    </row>
    <row r="1260" spans="2:9" s="4" customFormat="1" x14ac:dyDescent="0.25">
      <c r="B1260" s="5"/>
      <c r="C1260" s="6"/>
      <c r="D1260" s="6"/>
      <c r="E1260" s="6"/>
      <c r="F1260" s="6"/>
      <c r="G1260" s="7"/>
      <c r="H1260" s="7"/>
      <c r="I1260" s="6"/>
    </row>
    <row r="1261" spans="2:9" s="4" customFormat="1" x14ac:dyDescent="0.25">
      <c r="B1261" s="5"/>
      <c r="C1261" s="6"/>
      <c r="D1261" s="6"/>
      <c r="E1261" s="6"/>
      <c r="F1261" s="6"/>
      <c r="G1261" s="7"/>
      <c r="H1261" s="7"/>
      <c r="I1261" s="6"/>
    </row>
    <row r="1262" spans="2:9" s="4" customFormat="1" x14ac:dyDescent="0.25">
      <c r="B1262" s="5"/>
      <c r="C1262" s="6"/>
      <c r="D1262" s="6"/>
      <c r="E1262" s="6"/>
      <c r="F1262" s="6"/>
      <c r="G1262" s="7"/>
      <c r="H1262" s="7"/>
      <c r="I1262" s="6"/>
    </row>
    <row r="1263" spans="2:9" s="4" customFormat="1" x14ac:dyDescent="0.25">
      <c r="B1263" s="5"/>
      <c r="C1263" s="6"/>
      <c r="D1263" s="6"/>
      <c r="E1263" s="6"/>
      <c r="F1263" s="6"/>
      <c r="G1263" s="7"/>
      <c r="H1263" s="7"/>
      <c r="I1263" s="6"/>
    </row>
    <row r="1264" spans="2:9" s="4" customFormat="1" x14ac:dyDescent="0.25">
      <c r="B1264" s="5"/>
      <c r="C1264" s="6"/>
      <c r="D1264" s="6"/>
      <c r="E1264" s="6"/>
      <c r="F1264" s="6"/>
      <c r="G1264" s="7"/>
      <c r="H1264" s="7"/>
      <c r="I1264" s="6"/>
    </row>
    <row r="1265" spans="2:9" s="4" customFormat="1" x14ac:dyDescent="0.25">
      <c r="B1265" s="5"/>
      <c r="C1265" s="6"/>
      <c r="D1265" s="6"/>
      <c r="E1265" s="6"/>
      <c r="F1265" s="6"/>
      <c r="G1265" s="7"/>
      <c r="H1265" s="7"/>
      <c r="I1265" s="6"/>
    </row>
    <row r="1266" spans="2:9" s="4" customFormat="1" x14ac:dyDescent="0.25">
      <c r="B1266" s="5"/>
      <c r="C1266" s="6"/>
      <c r="D1266" s="6"/>
      <c r="E1266" s="6"/>
      <c r="F1266" s="6"/>
      <c r="G1266" s="7"/>
      <c r="H1266" s="7"/>
      <c r="I1266" s="6"/>
    </row>
    <row r="1267" spans="2:9" s="4" customFormat="1" x14ac:dyDescent="0.25">
      <c r="B1267" s="5"/>
      <c r="C1267" s="6"/>
      <c r="D1267" s="6"/>
      <c r="E1267" s="6"/>
      <c r="F1267" s="6"/>
      <c r="G1267" s="7"/>
      <c r="H1267" s="7"/>
      <c r="I1267" s="6"/>
    </row>
    <row r="1268" spans="2:9" s="4" customFormat="1" x14ac:dyDescent="0.25">
      <c r="B1268" s="5"/>
      <c r="C1268" s="6"/>
      <c r="D1268" s="6"/>
      <c r="E1268" s="6"/>
      <c r="F1268" s="6"/>
      <c r="G1268" s="7"/>
      <c r="H1268" s="7"/>
      <c r="I1268" s="6"/>
    </row>
    <row r="1269" spans="2:9" s="4" customFormat="1" x14ac:dyDescent="0.25">
      <c r="B1269" s="5"/>
      <c r="C1269" s="6"/>
      <c r="D1269" s="6"/>
      <c r="E1269" s="6"/>
      <c r="F1269" s="6"/>
      <c r="G1269" s="7"/>
      <c r="H1269" s="7"/>
      <c r="I1269" s="6"/>
    </row>
    <row r="1270" spans="2:9" s="4" customFormat="1" x14ac:dyDescent="0.25">
      <c r="B1270" s="5"/>
      <c r="C1270" s="6"/>
      <c r="D1270" s="6"/>
      <c r="E1270" s="6"/>
      <c r="F1270" s="6"/>
      <c r="G1270" s="7"/>
      <c r="H1270" s="7"/>
      <c r="I1270" s="6"/>
    </row>
    <row r="1271" spans="2:9" s="4" customFormat="1" x14ac:dyDescent="0.25">
      <c r="B1271" s="5"/>
      <c r="C1271" s="6"/>
      <c r="D1271" s="6"/>
      <c r="E1271" s="6"/>
      <c r="F1271" s="6"/>
      <c r="G1271" s="7"/>
      <c r="H1271" s="7"/>
      <c r="I1271" s="6"/>
    </row>
    <row r="1272" spans="2:9" s="4" customFormat="1" x14ac:dyDescent="0.25">
      <c r="B1272" s="5"/>
      <c r="C1272" s="6"/>
      <c r="D1272" s="6"/>
      <c r="E1272" s="6"/>
      <c r="F1272" s="6"/>
      <c r="G1272" s="7"/>
      <c r="H1272" s="7"/>
      <c r="I1272" s="6"/>
    </row>
    <row r="1273" spans="2:9" s="4" customFormat="1" x14ac:dyDescent="0.25">
      <c r="B1273" s="5"/>
      <c r="C1273" s="6"/>
      <c r="D1273" s="6"/>
      <c r="E1273" s="6"/>
      <c r="F1273" s="6"/>
      <c r="G1273" s="7"/>
      <c r="H1273" s="7"/>
      <c r="I1273" s="6"/>
    </row>
    <row r="1274" spans="2:9" s="4" customFormat="1" x14ac:dyDescent="0.25">
      <c r="B1274" s="5"/>
      <c r="C1274" s="6"/>
      <c r="D1274" s="6"/>
      <c r="E1274" s="6"/>
      <c r="F1274" s="6"/>
      <c r="G1274" s="7"/>
      <c r="H1274" s="7"/>
      <c r="I1274" s="6"/>
    </row>
    <row r="1275" spans="2:9" s="4" customFormat="1" x14ac:dyDescent="0.25">
      <c r="B1275" s="5"/>
      <c r="C1275" s="6"/>
      <c r="D1275" s="6"/>
      <c r="E1275" s="6"/>
      <c r="F1275" s="6"/>
      <c r="G1275" s="7"/>
      <c r="H1275" s="7"/>
      <c r="I1275" s="6"/>
    </row>
    <row r="1276" spans="2:9" s="4" customFormat="1" x14ac:dyDescent="0.25">
      <c r="B1276" s="5"/>
      <c r="C1276" s="6"/>
      <c r="D1276" s="6"/>
      <c r="E1276" s="6"/>
      <c r="F1276" s="6"/>
      <c r="G1276" s="7"/>
      <c r="H1276" s="7"/>
      <c r="I1276" s="6"/>
    </row>
    <row r="1277" spans="2:9" s="4" customFormat="1" x14ac:dyDescent="0.25">
      <c r="B1277" s="5"/>
      <c r="C1277" s="6"/>
      <c r="D1277" s="6"/>
      <c r="E1277" s="6"/>
      <c r="F1277" s="6"/>
      <c r="G1277" s="7"/>
      <c r="H1277" s="7"/>
      <c r="I1277" s="6"/>
    </row>
    <row r="1278" spans="2:9" s="4" customFormat="1" x14ac:dyDescent="0.25">
      <c r="B1278" s="5"/>
      <c r="C1278" s="6"/>
      <c r="D1278" s="6"/>
      <c r="E1278" s="6"/>
      <c r="F1278" s="6"/>
      <c r="G1278" s="7"/>
      <c r="H1278" s="7"/>
      <c r="I1278" s="6"/>
    </row>
    <row r="1279" spans="2:9" s="4" customFormat="1" x14ac:dyDescent="0.25">
      <c r="B1279" s="5"/>
      <c r="C1279" s="6"/>
      <c r="D1279" s="6"/>
      <c r="E1279" s="6"/>
      <c r="F1279" s="6"/>
      <c r="G1279" s="7"/>
      <c r="H1279" s="7"/>
      <c r="I1279" s="6"/>
    </row>
    <row r="1280" spans="2:9" s="4" customFormat="1" x14ac:dyDescent="0.25">
      <c r="B1280" s="5"/>
      <c r="C1280" s="6"/>
      <c r="D1280" s="6"/>
      <c r="E1280" s="6"/>
      <c r="F1280" s="6"/>
      <c r="G1280" s="7"/>
      <c r="H1280" s="7"/>
      <c r="I1280" s="6"/>
    </row>
    <row r="1281" spans="2:9" s="4" customFormat="1" x14ac:dyDescent="0.25">
      <c r="B1281" s="5"/>
      <c r="C1281" s="6"/>
      <c r="D1281" s="6"/>
      <c r="E1281" s="6"/>
      <c r="F1281" s="6"/>
      <c r="G1281" s="7"/>
      <c r="H1281" s="7"/>
      <c r="I1281" s="6"/>
    </row>
    <row r="1282" spans="2:9" s="4" customFormat="1" x14ac:dyDescent="0.25">
      <c r="B1282" s="5"/>
      <c r="C1282" s="6"/>
      <c r="D1282" s="6"/>
      <c r="E1282" s="6"/>
      <c r="F1282" s="6"/>
      <c r="G1282" s="7"/>
      <c r="H1282" s="7"/>
      <c r="I1282" s="6"/>
    </row>
    <row r="1283" spans="2:9" s="4" customFormat="1" x14ac:dyDescent="0.25">
      <c r="B1283" s="5"/>
      <c r="C1283" s="6"/>
      <c r="D1283" s="6"/>
      <c r="E1283" s="6"/>
      <c r="F1283" s="6"/>
      <c r="G1283" s="7"/>
      <c r="H1283" s="7"/>
      <c r="I1283" s="6"/>
    </row>
    <row r="1284" spans="2:9" s="4" customFormat="1" x14ac:dyDescent="0.25">
      <c r="B1284" s="5"/>
      <c r="C1284" s="6"/>
      <c r="D1284" s="6"/>
      <c r="E1284" s="6"/>
      <c r="F1284" s="6"/>
      <c r="G1284" s="7"/>
      <c r="H1284" s="7"/>
      <c r="I1284" s="6"/>
    </row>
    <row r="1285" spans="2:9" s="4" customFormat="1" x14ac:dyDescent="0.25">
      <c r="B1285" s="5"/>
      <c r="C1285" s="6"/>
      <c r="D1285" s="6"/>
      <c r="E1285" s="6"/>
      <c r="F1285" s="6"/>
      <c r="G1285" s="7"/>
      <c r="H1285" s="7"/>
      <c r="I1285" s="6"/>
    </row>
    <row r="1286" spans="2:9" s="4" customFormat="1" x14ac:dyDescent="0.25">
      <c r="B1286" s="5"/>
      <c r="C1286" s="6"/>
      <c r="D1286" s="6"/>
      <c r="E1286" s="6"/>
      <c r="F1286" s="6"/>
      <c r="G1286" s="7"/>
      <c r="H1286" s="7"/>
      <c r="I1286" s="6"/>
    </row>
    <row r="1287" spans="2:9" s="4" customFormat="1" x14ac:dyDescent="0.25">
      <c r="B1287" s="5"/>
      <c r="C1287" s="6"/>
      <c r="D1287" s="6"/>
      <c r="E1287" s="6"/>
      <c r="F1287" s="6"/>
      <c r="G1287" s="7"/>
      <c r="H1287" s="7"/>
      <c r="I1287" s="6"/>
    </row>
    <row r="1288" spans="2:9" s="4" customFormat="1" x14ac:dyDescent="0.25">
      <c r="B1288" s="5"/>
      <c r="C1288" s="6"/>
      <c r="D1288" s="6"/>
      <c r="E1288" s="6"/>
      <c r="F1288" s="6"/>
      <c r="G1288" s="7"/>
      <c r="H1288" s="7"/>
      <c r="I1288" s="6"/>
    </row>
    <row r="1289" spans="2:9" s="4" customFormat="1" x14ac:dyDescent="0.25">
      <c r="B1289" s="5"/>
      <c r="C1289" s="6"/>
      <c r="D1289" s="6"/>
      <c r="E1289" s="6"/>
      <c r="F1289" s="6"/>
      <c r="G1289" s="7"/>
      <c r="H1289" s="7"/>
      <c r="I1289" s="6"/>
    </row>
    <row r="1290" spans="2:9" s="4" customFormat="1" x14ac:dyDescent="0.25">
      <c r="B1290" s="5"/>
      <c r="C1290" s="6"/>
      <c r="D1290" s="6"/>
      <c r="E1290" s="6"/>
      <c r="F1290" s="6"/>
      <c r="G1290" s="7"/>
      <c r="H1290" s="7"/>
      <c r="I1290" s="6"/>
    </row>
    <row r="1291" spans="2:9" s="4" customFormat="1" x14ac:dyDescent="0.25">
      <c r="B1291" s="5"/>
      <c r="C1291" s="6"/>
      <c r="D1291" s="6"/>
      <c r="E1291" s="6"/>
      <c r="F1291" s="6"/>
      <c r="G1291" s="7"/>
      <c r="H1291" s="7"/>
      <c r="I1291" s="6"/>
    </row>
    <row r="1292" spans="2:9" s="4" customFormat="1" x14ac:dyDescent="0.25">
      <c r="B1292" s="5"/>
      <c r="C1292" s="6"/>
      <c r="D1292" s="6"/>
      <c r="E1292" s="6"/>
      <c r="F1292" s="6"/>
      <c r="G1292" s="7"/>
      <c r="H1292" s="7"/>
      <c r="I1292" s="6"/>
    </row>
    <row r="1293" spans="2:9" s="4" customFormat="1" x14ac:dyDescent="0.25">
      <c r="B1293" s="5"/>
      <c r="C1293" s="6"/>
      <c r="D1293" s="6"/>
      <c r="E1293" s="6"/>
      <c r="F1293" s="6"/>
      <c r="G1293" s="7"/>
      <c r="H1293" s="7"/>
      <c r="I1293" s="6"/>
    </row>
    <row r="1294" spans="2:9" s="4" customFormat="1" x14ac:dyDescent="0.25">
      <c r="B1294" s="5"/>
      <c r="C1294" s="6"/>
      <c r="D1294" s="6"/>
      <c r="E1294" s="6"/>
      <c r="F1294" s="6"/>
      <c r="G1294" s="7"/>
      <c r="H1294" s="7"/>
      <c r="I1294" s="6"/>
    </row>
    <row r="1295" spans="2:9" s="4" customFormat="1" x14ac:dyDescent="0.25">
      <c r="B1295" s="5"/>
      <c r="C1295" s="6"/>
      <c r="D1295" s="6"/>
      <c r="E1295" s="6"/>
      <c r="F1295" s="6"/>
      <c r="G1295" s="7"/>
      <c r="H1295" s="7"/>
      <c r="I1295" s="6"/>
    </row>
    <row r="1296" spans="2:9" s="4" customFormat="1" x14ac:dyDescent="0.25">
      <c r="B1296" s="5"/>
      <c r="C1296" s="6"/>
      <c r="D1296" s="6"/>
      <c r="E1296" s="6"/>
      <c r="F1296" s="6"/>
      <c r="G1296" s="7"/>
      <c r="H1296" s="7"/>
      <c r="I1296" s="6"/>
    </row>
    <row r="1297" spans="2:9" s="4" customFormat="1" x14ac:dyDescent="0.25">
      <c r="B1297" s="5"/>
      <c r="C1297" s="6"/>
      <c r="D1297" s="6"/>
      <c r="E1297" s="6"/>
      <c r="F1297" s="6"/>
      <c r="G1297" s="7"/>
      <c r="H1297" s="7"/>
      <c r="I1297" s="6"/>
    </row>
    <row r="1298" spans="2:9" s="4" customFormat="1" x14ac:dyDescent="0.25">
      <c r="B1298" s="5"/>
      <c r="C1298" s="6"/>
      <c r="D1298" s="6"/>
      <c r="E1298" s="6"/>
      <c r="F1298" s="6"/>
      <c r="G1298" s="7"/>
      <c r="H1298" s="7"/>
      <c r="I1298" s="6"/>
    </row>
    <row r="1299" spans="2:9" s="4" customFormat="1" x14ac:dyDescent="0.25">
      <c r="B1299" s="5"/>
      <c r="C1299" s="6"/>
      <c r="D1299" s="6"/>
      <c r="E1299" s="6"/>
      <c r="F1299" s="6"/>
      <c r="G1299" s="7"/>
      <c r="H1299" s="7"/>
      <c r="I1299" s="6"/>
    </row>
    <row r="1300" spans="2:9" s="4" customFormat="1" x14ac:dyDescent="0.25">
      <c r="B1300" s="5"/>
      <c r="C1300" s="6"/>
      <c r="D1300" s="6"/>
      <c r="E1300" s="6"/>
      <c r="F1300" s="6"/>
      <c r="G1300" s="7"/>
      <c r="H1300" s="7"/>
      <c r="I1300" s="6"/>
    </row>
    <row r="1301" spans="2:9" s="4" customFormat="1" x14ac:dyDescent="0.25">
      <c r="B1301" s="5"/>
      <c r="C1301" s="6"/>
      <c r="D1301" s="6"/>
      <c r="E1301" s="6"/>
      <c r="F1301" s="6"/>
      <c r="G1301" s="7"/>
      <c r="H1301" s="7"/>
      <c r="I1301" s="6"/>
    </row>
    <row r="1302" spans="2:9" s="4" customFormat="1" x14ac:dyDescent="0.25">
      <c r="B1302" s="5"/>
      <c r="C1302" s="6"/>
      <c r="D1302" s="6"/>
      <c r="E1302" s="6"/>
      <c r="F1302" s="6"/>
      <c r="G1302" s="7"/>
      <c r="H1302" s="7"/>
      <c r="I1302" s="6"/>
    </row>
    <row r="1303" spans="2:9" s="4" customFormat="1" x14ac:dyDescent="0.25">
      <c r="B1303" s="5"/>
      <c r="C1303" s="6"/>
      <c r="D1303" s="6"/>
      <c r="E1303" s="6"/>
      <c r="F1303" s="6"/>
      <c r="G1303" s="7"/>
      <c r="H1303" s="7"/>
      <c r="I1303" s="6"/>
    </row>
    <row r="1304" spans="2:9" s="4" customFormat="1" x14ac:dyDescent="0.25">
      <c r="B1304" s="5"/>
      <c r="C1304" s="6"/>
      <c r="D1304" s="6"/>
      <c r="E1304" s="6"/>
      <c r="F1304" s="6"/>
      <c r="G1304" s="7"/>
      <c r="H1304" s="7"/>
      <c r="I1304" s="6"/>
    </row>
    <row r="1305" spans="2:9" s="4" customFormat="1" x14ac:dyDescent="0.25">
      <c r="B1305" s="5"/>
      <c r="C1305" s="6"/>
      <c r="D1305" s="6"/>
      <c r="E1305" s="6"/>
      <c r="F1305" s="6"/>
      <c r="G1305" s="7"/>
      <c r="H1305" s="7"/>
      <c r="I1305" s="6"/>
    </row>
    <row r="1306" spans="2:9" s="4" customFormat="1" x14ac:dyDescent="0.25">
      <c r="B1306" s="5"/>
      <c r="C1306" s="6"/>
      <c r="D1306" s="6"/>
      <c r="E1306" s="6"/>
      <c r="F1306" s="6"/>
      <c r="G1306" s="7"/>
      <c r="H1306" s="7"/>
      <c r="I1306" s="6"/>
    </row>
    <row r="1307" spans="2:9" s="4" customFormat="1" x14ac:dyDescent="0.25">
      <c r="B1307" s="5"/>
      <c r="C1307" s="6"/>
      <c r="D1307" s="6"/>
      <c r="E1307" s="6"/>
      <c r="F1307" s="6"/>
      <c r="G1307" s="7"/>
      <c r="H1307" s="7"/>
      <c r="I1307" s="6"/>
    </row>
    <row r="1308" spans="2:9" s="4" customFormat="1" x14ac:dyDescent="0.25">
      <c r="B1308" s="5"/>
      <c r="C1308" s="6"/>
      <c r="D1308" s="6"/>
      <c r="E1308" s="6"/>
      <c r="F1308" s="6"/>
      <c r="G1308" s="7"/>
      <c r="H1308" s="7"/>
      <c r="I1308" s="6"/>
    </row>
    <row r="1309" spans="2:9" s="4" customFormat="1" x14ac:dyDescent="0.25">
      <c r="B1309" s="5"/>
      <c r="C1309" s="6"/>
      <c r="D1309" s="6"/>
      <c r="E1309" s="6"/>
      <c r="F1309" s="6"/>
      <c r="G1309" s="7"/>
      <c r="H1309" s="7"/>
      <c r="I1309" s="6"/>
    </row>
    <row r="1310" spans="2:9" s="4" customFormat="1" x14ac:dyDescent="0.25">
      <c r="B1310" s="5"/>
      <c r="C1310" s="6"/>
      <c r="D1310" s="6"/>
      <c r="E1310" s="6"/>
      <c r="F1310" s="6"/>
      <c r="G1310" s="7"/>
      <c r="H1310" s="7"/>
      <c r="I1310" s="6"/>
    </row>
    <row r="1311" spans="2:9" s="4" customFormat="1" x14ac:dyDescent="0.25">
      <c r="B1311" s="5"/>
      <c r="C1311" s="6"/>
      <c r="D1311" s="6"/>
      <c r="E1311" s="6"/>
      <c r="F1311" s="6"/>
      <c r="G1311" s="7"/>
      <c r="H1311" s="7"/>
      <c r="I1311" s="6"/>
    </row>
    <row r="1312" spans="2:9" s="4" customFormat="1" x14ac:dyDescent="0.25">
      <c r="B1312" s="5"/>
      <c r="C1312" s="6"/>
      <c r="D1312" s="6"/>
      <c r="E1312" s="6"/>
      <c r="F1312" s="6"/>
      <c r="G1312" s="7"/>
      <c r="H1312" s="7"/>
      <c r="I1312" s="6"/>
    </row>
    <row r="1313" spans="2:9" s="4" customFormat="1" x14ac:dyDescent="0.25">
      <c r="B1313" s="5"/>
      <c r="C1313" s="6"/>
      <c r="D1313" s="6"/>
      <c r="E1313" s="6"/>
      <c r="F1313" s="6"/>
      <c r="G1313" s="7"/>
      <c r="H1313" s="7"/>
      <c r="I1313" s="6"/>
    </row>
    <row r="1314" spans="2:9" s="4" customFormat="1" x14ac:dyDescent="0.25">
      <c r="B1314" s="5"/>
      <c r="C1314" s="6"/>
      <c r="D1314" s="6"/>
      <c r="E1314" s="6"/>
      <c r="F1314" s="6"/>
      <c r="G1314" s="7"/>
      <c r="H1314" s="7"/>
      <c r="I1314" s="6"/>
    </row>
    <row r="1315" spans="2:9" s="4" customFormat="1" x14ac:dyDescent="0.25">
      <c r="B1315" s="5"/>
      <c r="C1315" s="6"/>
      <c r="D1315" s="6"/>
      <c r="E1315" s="6"/>
      <c r="F1315" s="6"/>
      <c r="G1315" s="7"/>
      <c r="H1315" s="7"/>
      <c r="I1315" s="6"/>
    </row>
    <row r="1316" spans="2:9" s="4" customFormat="1" x14ac:dyDescent="0.25">
      <c r="B1316" s="5"/>
      <c r="C1316" s="6"/>
      <c r="D1316" s="6"/>
      <c r="E1316" s="6"/>
      <c r="F1316" s="6"/>
      <c r="G1316" s="7"/>
      <c r="H1316" s="7"/>
      <c r="I1316" s="6"/>
    </row>
    <row r="1317" spans="2:9" s="4" customFormat="1" x14ac:dyDescent="0.25">
      <c r="B1317" s="5"/>
      <c r="C1317" s="6"/>
      <c r="D1317" s="6"/>
      <c r="E1317" s="6"/>
      <c r="F1317" s="6"/>
      <c r="G1317" s="7"/>
      <c r="H1317" s="7"/>
      <c r="I1317" s="6"/>
    </row>
    <row r="1318" spans="2:9" s="4" customFormat="1" x14ac:dyDescent="0.25">
      <c r="B1318" s="5"/>
      <c r="C1318" s="6"/>
      <c r="D1318" s="6"/>
      <c r="E1318" s="6"/>
      <c r="F1318" s="6"/>
      <c r="G1318" s="7"/>
      <c r="H1318" s="7"/>
      <c r="I1318" s="6"/>
    </row>
    <row r="1319" spans="2:9" s="4" customFormat="1" x14ac:dyDescent="0.25">
      <c r="B1319" s="5"/>
      <c r="C1319" s="6"/>
      <c r="D1319" s="6"/>
      <c r="E1319" s="6"/>
      <c r="F1319" s="6"/>
      <c r="G1319" s="7"/>
      <c r="H1319" s="7"/>
      <c r="I1319" s="6"/>
    </row>
    <row r="1320" spans="2:9" s="4" customFormat="1" x14ac:dyDescent="0.25">
      <c r="B1320" s="5"/>
      <c r="C1320" s="6"/>
      <c r="D1320" s="6"/>
      <c r="E1320" s="6"/>
      <c r="F1320" s="6"/>
      <c r="G1320" s="7"/>
      <c r="H1320" s="7"/>
      <c r="I1320" s="6"/>
    </row>
    <row r="1321" spans="2:9" s="4" customFormat="1" x14ac:dyDescent="0.25">
      <c r="B1321" s="5"/>
      <c r="C1321" s="6"/>
      <c r="D1321" s="6"/>
      <c r="E1321" s="6"/>
      <c r="F1321" s="6"/>
      <c r="G1321" s="7"/>
      <c r="H1321" s="7"/>
      <c r="I1321" s="6"/>
    </row>
    <row r="1322" spans="2:9" s="4" customFormat="1" x14ac:dyDescent="0.25">
      <c r="B1322" s="5"/>
      <c r="C1322" s="6"/>
      <c r="D1322" s="6"/>
      <c r="E1322" s="6"/>
      <c r="F1322" s="6"/>
      <c r="G1322" s="7"/>
      <c r="H1322" s="7"/>
      <c r="I1322" s="6"/>
    </row>
    <row r="1323" spans="2:9" s="4" customFormat="1" x14ac:dyDescent="0.25">
      <c r="B1323" s="5"/>
      <c r="C1323" s="6"/>
      <c r="D1323" s="6"/>
      <c r="E1323" s="6"/>
      <c r="F1323" s="6"/>
      <c r="G1323" s="7"/>
      <c r="H1323" s="7"/>
      <c r="I1323" s="6"/>
    </row>
    <row r="1324" spans="2:9" s="4" customFormat="1" x14ac:dyDescent="0.25">
      <c r="B1324" s="5"/>
      <c r="C1324" s="6"/>
      <c r="D1324" s="6"/>
      <c r="E1324" s="6"/>
      <c r="F1324" s="6"/>
      <c r="G1324" s="7"/>
      <c r="H1324" s="7"/>
      <c r="I1324" s="6"/>
    </row>
    <row r="1325" spans="2:9" s="4" customFormat="1" x14ac:dyDescent="0.25">
      <c r="B1325" s="5"/>
      <c r="C1325" s="6"/>
      <c r="D1325" s="6"/>
      <c r="E1325" s="6"/>
      <c r="F1325" s="6"/>
      <c r="G1325" s="7"/>
      <c r="H1325" s="7"/>
      <c r="I1325" s="6"/>
    </row>
    <row r="1326" spans="2:9" s="4" customFormat="1" x14ac:dyDescent="0.25">
      <c r="B1326" s="5"/>
      <c r="C1326" s="6"/>
      <c r="D1326" s="6"/>
      <c r="E1326" s="6"/>
      <c r="F1326" s="6"/>
      <c r="G1326" s="7"/>
      <c r="H1326" s="7"/>
      <c r="I1326" s="6"/>
    </row>
    <row r="1327" spans="2:9" s="4" customFormat="1" x14ac:dyDescent="0.25">
      <c r="B1327" s="5"/>
      <c r="C1327" s="6"/>
      <c r="D1327" s="6"/>
      <c r="E1327" s="6"/>
      <c r="F1327" s="6"/>
      <c r="G1327" s="7"/>
      <c r="H1327" s="7"/>
      <c r="I1327" s="6"/>
    </row>
    <row r="1328" spans="2:9" s="4" customFormat="1" x14ac:dyDescent="0.25">
      <c r="B1328" s="5"/>
      <c r="C1328" s="6"/>
      <c r="D1328" s="6"/>
      <c r="E1328" s="6"/>
      <c r="F1328" s="6"/>
      <c r="G1328" s="7"/>
      <c r="H1328" s="7"/>
      <c r="I1328" s="6"/>
    </row>
    <row r="1329" spans="2:9" s="4" customFormat="1" x14ac:dyDescent="0.25">
      <c r="B1329" s="5"/>
      <c r="C1329" s="6"/>
      <c r="D1329" s="6"/>
      <c r="E1329" s="6"/>
      <c r="F1329" s="6"/>
      <c r="G1329" s="7"/>
      <c r="H1329" s="7"/>
      <c r="I1329" s="6"/>
    </row>
    <row r="1330" spans="2:9" s="4" customFormat="1" x14ac:dyDescent="0.25">
      <c r="B1330" s="5"/>
      <c r="C1330" s="6"/>
      <c r="D1330" s="6"/>
      <c r="E1330" s="6"/>
      <c r="F1330" s="6"/>
      <c r="G1330" s="7"/>
      <c r="H1330" s="7"/>
      <c r="I1330" s="6"/>
    </row>
    <row r="1331" spans="2:9" s="4" customFormat="1" x14ac:dyDescent="0.25">
      <c r="B1331" s="5"/>
      <c r="C1331" s="6"/>
      <c r="D1331" s="6"/>
      <c r="E1331" s="6"/>
      <c r="F1331" s="6"/>
      <c r="G1331" s="7"/>
      <c r="H1331" s="7"/>
      <c r="I1331" s="6"/>
    </row>
    <row r="1332" spans="2:9" s="4" customFormat="1" x14ac:dyDescent="0.25">
      <c r="B1332" s="5"/>
      <c r="C1332" s="6"/>
      <c r="D1332" s="6"/>
      <c r="E1332" s="6"/>
      <c r="F1332" s="6"/>
      <c r="G1332" s="7"/>
      <c r="H1332" s="7"/>
      <c r="I1332" s="6"/>
    </row>
    <row r="1333" spans="2:9" s="4" customFormat="1" x14ac:dyDescent="0.25">
      <c r="B1333" s="5"/>
      <c r="C1333" s="6"/>
      <c r="D1333" s="6"/>
      <c r="E1333" s="6"/>
      <c r="F1333" s="6"/>
      <c r="G1333" s="7"/>
      <c r="H1333" s="7"/>
      <c r="I1333" s="6"/>
    </row>
    <row r="1334" spans="2:9" s="4" customFormat="1" x14ac:dyDescent="0.25">
      <c r="B1334" s="5"/>
      <c r="C1334" s="6"/>
      <c r="D1334" s="6"/>
      <c r="E1334" s="6"/>
      <c r="F1334" s="6"/>
      <c r="G1334" s="7"/>
      <c r="H1334" s="7"/>
      <c r="I1334" s="6"/>
    </row>
    <row r="1335" spans="2:9" s="4" customFormat="1" x14ac:dyDescent="0.25">
      <c r="B1335" s="5"/>
      <c r="C1335" s="6"/>
      <c r="D1335" s="6"/>
      <c r="E1335" s="6"/>
      <c r="F1335" s="6"/>
      <c r="G1335" s="7"/>
      <c r="H1335" s="7"/>
      <c r="I1335" s="6"/>
    </row>
    <row r="1336" spans="2:9" s="4" customFormat="1" x14ac:dyDescent="0.25">
      <c r="B1336" s="5"/>
      <c r="C1336" s="6"/>
      <c r="D1336" s="6"/>
      <c r="E1336" s="6"/>
      <c r="F1336" s="6"/>
      <c r="G1336" s="7"/>
      <c r="H1336" s="7"/>
      <c r="I1336" s="6"/>
    </row>
    <row r="1337" spans="2:9" s="4" customFormat="1" x14ac:dyDescent="0.25">
      <c r="B1337" s="5"/>
      <c r="C1337" s="6"/>
      <c r="D1337" s="6"/>
      <c r="E1337" s="6"/>
      <c r="F1337" s="6"/>
      <c r="G1337" s="7"/>
      <c r="H1337" s="7"/>
      <c r="I1337" s="6"/>
    </row>
    <row r="1338" spans="2:9" s="4" customFormat="1" x14ac:dyDescent="0.25">
      <c r="B1338" s="5"/>
      <c r="C1338" s="6"/>
      <c r="D1338" s="6"/>
      <c r="E1338" s="6"/>
      <c r="F1338" s="6"/>
      <c r="G1338" s="7"/>
      <c r="H1338" s="7"/>
      <c r="I1338" s="6"/>
    </row>
    <row r="1339" spans="2:9" s="4" customFormat="1" x14ac:dyDescent="0.25">
      <c r="B1339" s="5"/>
      <c r="C1339" s="6"/>
      <c r="D1339" s="6"/>
      <c r="E1339" s="6"/>
      <c r="F1339" s="6"/>
      <c r="G1339" s="7"/>
      <c r="H1339" s="7"/>
      <c r="I1339" s="6"/>
    </row>
    <row r="1340" spans="2:9" s="4" customFormat="1" x14ac:dyDescent="0.25">
      <c r="B1340" s="5"/>
      <c r="C1340" s="6"/>
      <c r="D1340" s="6"/>
      <c r="E1340" s="6"/>
      <c r="F1340" s="6"/>
      <c r="G1340" s="7"/>
      <c r="H1340" s="7"/>
      <c r="I1340" s="6"/>
    </row>
    <row r="1341" spans="2:9" s="4" customFormat="1" x14ac:dyDescent="0.25">
      <c r="B1341" s="5"/>
      <c r="C1341" s="6"/>
      <c r="D1341" s="6"/>
      <c r="E1341" s="6"/>
      <c r="F1341" s="6"/>
      <c r="G1341" s="7"/>
      <c r="H1341" s="7"/>
      <c r="I1341" s="6"/>
    </row>
    <row r="1342" spans="2:9" s="4" customFormat="1" x14ac:dyDescent="0.25">
      <c r="B1342" s="5"/>
      <c r="C1342" s="6"/>
      <c r="D1342" s="6"/>
      <c r="E1342" s="6"/>
      <c r="F1342" s="6"/>
      <c r="G1342" s="7"/>
      <c r="H1342" s="7"/>
      <c r="I1342" s="6"/>
    </row>
    <row r="1343" spans="2:9" s="4" customFormat="1" x14ac:dyDescent="0.25">
      <c r="B1343" s="5"/>
      <c r="C1343" s="6"/>
      <c r="D1343" s="6"/>
      <c r="E1343" s="6"/>
      <c r="F1343" s="6"/>
      <c r="G1343" s="7"/>
      <c r="H1343" s="7"/>
      <c r="I1343" s="6"/>
    </row>
    <row r="1344" spans="2:9" s="4" customFormat="1" x14ac:dyDescent="0.25">
      <c r="B1344" s="5"/>
      <c r="C1344" s="6"/>
      <c r="D1344" s="6"/>
      <c r="E1344" s="6"/>
      <c r="F1344" s="6"/>
      <c r="G1344" s="7"/>
      <c r="H1344" s="7"/>
      <c r="I1344" s="6"/>
    </row>
    <row r="1345" spans="2:9" s="4" customFormat="1" x14ac:dyDescent="0.25">
      <c r="B1345" s="5"/>
      <c r="C1345" s="6"/>
      <c r="D1345" s="6"/>
      <c r="E1345" s="6"/>
      <c r="F1345" s="6"/>
      <c r="G1345" s="7"/>
      <c r="H1345" s="7"/>
      <c r="I1345" s="6"/>
    </row>
    <row r="1346" spans="2:9" s="4" customFormat="1" x14ac:dyDescent="0.25">
      <c r="B1346" s="5"/>
      <c r="C1346" s="6"/>
      <c r="D1346" s="6"/>
      <c r="E1346" s="6"/>
      <c r="F1346" s="6"/>
      <c r="G1346" s="7"/>
      <c r="H1346" s="7"/>
      <c r="I1346" s="6"/>
    </row>
    <row r="1347" spans="2:9" s="4" customFormat="1" x14ac:dyDescent="0.25">
      <c r="B1347" s="5"/>
      <c r="C1347" s="6"/>
      <c r="D1347" s="6"/>
      <c r="E1347" s="6"/>
      <c r="F1347" s="6"/>
      <c r="G1347" s="7"/>
      <c r="H1347" s="7"/>
      <c r="I1347" s="6"/>
    </row>
    <row r="1348" spans="2:9" s="4" customFormat="1" x14ac:dyDescent="0.25">
      <c r="B1348" s="5"/>
      <c r="C1348" s="6"/>
      <c r="D1348" s="6"/>
      <c r="E1348" s="6"/>
      <c r="F1348" s="6"/>
      <c r="G1348" s="7"/>
      <c r="H1348" s="7"/>
      <c r="I1348" s="6"/>
    </row>
    <row r="1349" spans="2:9" s="4" customFormat="1" x14ac:dyDescent="0.25">
      <c r="B1349" s="5"/>
      <c r="C1349" s="6"/>
      <c r="D1349" s="6"/>
      <c r="E1349" s="6"/>
      <c r="F1349" s="6"/>
      <c r="G1349" s="7"/>
      <c r="H1349" s="7"/>
      <c r="I1349" s="6"/>
    </row>
    <row r="1350" spans="2:9" s="4" customFormat="1" x14ac:dyDescent="0.25">
      <c r="B1350" s="5"/>
      <c r="C1350" s="6"/>
      <c r="D1350" s="6"/>
      <c r="E1350" s="6"/>
      <c r="F1350" s="6"/>
      <c r="G1350" s="7"/>
      <c r="H1350" s="7"/>
      <c r="I1350" s="6"/>
    </row>
    <row r="1351" spans="2:9" s="4" customFormat="1" x14ac:dyDescent="0.25">
      <c r="B1351" s="5"/>
      <c r="C1351" s="6"/>
      <c r="D1351" s="6"/>
      <c r="E1351" s="6"/>
      <c r="F1351" s="6"/>
      <c r="G1351" s="7"/>
      <c r="H1351" s="7"/>
      <c r="I1351" s="6"/>
    </row>
    <row r="1352" spans="2:9" s="4" customFormat="1" x14ac:dyDescent="0.25">
      <c r="B1352" s="5"/>
      <c r="C1352" s="6"/>
      <c r="D1352" s="6"/>
      <c r="E1352" s="6"/>
      <c r="F1352" s="6"/>
      <c r="G1352" s="7"/>
      <c r="H1352" s="7"/>
      <c r="I1352" s="6"/>
    </row>
    <row r="1353" spans="2:9" s="4" customFormat="1" x14ac:dyDescent="0.25">
      <c r="B1353" s="5"/>
      <c r="C1353" s="6"/>
      <c r="D1353" s="6"/>
      <c r="E1353" s="6"/>
      <c r="F1353" s="6"/>
      <c r="G1353" s="7"/>
      <c r="H1353" s="7"/>
      <c r="I1353" s="6"/>
    </row>
    <row r="1354" spans="2:9" s="4" customFormat="1" x14ac:dyDescent="0.25">
      <c r="B1354" s="5"/>
      <c r="C1354" s="6"/>
      <c r="D1354" s="6"/>
      <c r="E1354" s="6"/>
      <c r="F1354" s="6"/>
      <c r="G1354" s="7"/>
      <c r="H1354" s="7"/>
      <c r="I1354" s="6"/>
    </row>
    <row r="1355" spans="2:9" s="4" customFormat="1" x14ac:dyDescent="0.25">
      <c r="B1355" s="5"/>
      <c r="C1355" s="6"/>
      <c r="D1355" s="6"/>
      <c r="E1355" s="6"/>
      <c r="F1355" s="6"/>
      <c r="G1355" s="7"/>
      <c r="H1355" s="7"/>
      <c r="I1355" s="6"/>
    </row>
    <row r="1356" spans="2:9" s="4" customFormat="1" x14ac:dyDescent="0.25">
      <c r="B1356" s="5"/>
      <c r="C1356" s="6"/>
      <c r="D1356" s="6"/>
      <c r="E1356" s="6"/>
      <c r="F1356" s="6"/>
      <c r="G1356" s="7"/>
      <c r="H1356" s="7"/>
      <c r="I1356" s="6"/>
    </row>
    <row r="1357" spans="2:9" s="4" customFormat="1" x14ac:dyDescent="0.25">
      <c r="B1357" s="5"/>
      <c r="C1357" s="6"/>
      <c r="D1357" s="6"/>
      <c r="E1357" s="6"/>
      <c r="F1357" s="6"/>
      <c r="G1357" s="7"/>
      <c r="H1357" s="7"/>
      <c r="I1357" s="6"/>
    </row>
    <row r="1358" spans="2:9" s="4" customFormat="1" x14ac:dyDescent="0.25">
      <c r="B1358" s="5"/>
      <c r="C1358" s="6"/>
      <c r="D1358" s="6"/>
      <c r="E1358" s="6"/>
      <c r="F1358" s="6"/>
      <c r="G1358" s="7"/>
      <c r="H1358" s="7"/>
      <c r="I1358" s="6"/>
    </row>
    <row r="1359" spans="2:9" s="4" customFormat="1" x14ac:dyDescent="0.25">
      <c r="B1359" s="5"/>
      <c r="C1359" s="6"/>
      <c r="D1359" s="6"/>
      <c r="E1359" s="6"/>
      <c r="F1359" s="6"/>
      <c r="G1359" s="7"/>
      <c r="H1359" s="7"/>
      <c r="I1359" s="6"/>
    </row>
    <row r="1360" spans="2:9" s="4" customFormat="1" x14ac:dyDescent="0.25">
      <c r="B1360" s="5"/>
      <c r="C1360" s="6"/>
      <c r="D1360" s="6"/>
      <c r="E1360" s="6"/>
      <c r="F1360" s="6"/>
      <c r="G1360" s="7"/>
      <c r="H1360" s="7"/>
      <c r="I1360" s="6"/>
    </row>
    <row r="1361" spans="2:9" s="4" customFormat="1" x14ac:dyDescent="0.25">
      <c r="B1361" s="5"/>
      <c r="C1361" s="6"/>
      <c r="D1361" s="6"/>
      <c r="E1361" s="6"/>
      <c r="F1361" s="6"/>
      <c r="G1361" s="7"/>
      <c r="H1361" s="7"/>
      <c r="I1361" s="6"/>
    </row>
    <row r="1362" spans="2:9" s="4" customFormat="1" x14ac:dyDescent="0.25">
      <c r="B1362" s="5"/>
      <c r="C1362" s="6"/>
      <c r="D1362" s="6"/>
      <c r="E1362" s="6"/>
      <c r="F1362" s="6"/>
      <c r="G1362" s="7"/>
      <c r="H1362" s="7"/>
      <c r="I1362" s="6"/>
    </row>
    <row r="1363" spans="2:9" s="4" customFormat="1" x14ac:dyDescent="0.25">
      <c r="B1363" s="5"/>
      <c r="C1363" s="6"/>
      <c r="D1363" s="6"/>
      <c r="E1363" s="6"/>
      <c r="F1363" s="6"/>
      <c r="G1363" s="7"/>
      <c r="H1363" s="7"/>
      <c r="I1363" s="6"/>
    </row>
    <row r="1364" spans="2:9" s="4" customFormat="1" x14ac:dyDescent="0.25">
      <c r="B1364" s="5"/>
      <c r="C1364" s="6"/>
      <c r="D1364" s="6"/>
      <c r="E1364" s="6"/>
      <c r="F1364" s="6"/>
      <c r="G1364" s="7"/>
      <c r="H1364" s="7"/>
      <c r="I1364" s="6"/>
    </row>
    <row r="1365" spans="2:9" s="4" customFormat="1" x14ac:dyDescent="0.25">
      <c r="B1365" s="5"/>
      <c r="C1365" s="6"/>
      <c r="D1365" s="6"/>
      <c r="E1365" s="6"/>
      <c r="F1365" s="6"/>
      <c r="G1365" s="7"/>
      <c r="H1365" s="7"/>
      <c r="I1365" s="6"/>
    </row>
    <row r="1366" spans="2:9" s="4" customFormat="1" x14ac:dyDescent="0.25">
      <c r="B1366" s="5"/>
      <c r="C1366" s="6"/>
      <c r="D1366" s="6"/>
      <c r="E1366" s="6"/>
      <c r="F1366" s="6"/>
      <c r="G1366" s="7"/>
      <c r="H1366" s="7"/>
      <c r="I1366" s="6"/>
    </row>
    <row r="1367" spans="2:9" s="4" customFormat="1" x14ac:dyDescent="0.25">
      <c r="B1367" s="5"/>
      <c r="C1367" s="6"/>
      <c r="D1367" s="6"/>
      <c r="E1367" s="6"/>
      <c r="F1367" s="6"/>
      <c r="G1367" s="7"/>
      <c r="H1367" s="7"/>
      <c r="I1367" s="6"/>
    </row>
    <row r="1368" spans="2:9" s="4" customFormat="1" x14ac:dyDescent="0.25">
      <c r="B1368" s="5"/>
      <c r="C1368" s="6"/>
      <c r="D1368" s="6"/>
      <c r="E1368" s="6"/>
      <c r="F1368" s="6"/>
      <c r="G1368" s="7"/>
      <c r="H1368" s="7"/>
      <c r="I1368" s="6"/>
    </row>
    <row r="1369" spans="2:9" s="4" customFormat="1" x14ac:dyDescent="0.25">
      <c r="B1369" s="5"/>
      <c r="C1369" s="6"/>
      <c r="D1369" s="6"/>
      <c r="E1369" s="6"/>
      <c r="F1369" s="6"/>
      <c r="G1369" s="7"/>
      <c r="H1369" s="7"/>
      <c r="I1369" s="6"/>
    </row>
    <row r="1370" spans="2:9" s="4" customFormat="1" x14ac:dyDescent="0.25">
      <c r="B1370" s="5"/>
      <c r="C1370" s="6"/>
      <c r="D1370" s="6"/>
      <c r="E1370" s="6"/>
      <c r="F1370" s="6"/>
      <c r="G1370" s="7"/>
      <c r="H1370" s="7"/>
      <c r="I1370" s="6"/>
    </row>
    <row r="1371" spans="2:9" s="4" customFormat="1" x14ac:dyDescent="0.25">
      <c r="B1371" s="5"/>
      <c r="C1371" s="6"/>
      <c r="D1371" s="6"/>
      <c r="E1371" s="6"/>
      <c r="F1371" s="6"/>
      <c r="G1371" s="7"/>
      <c r="H1371" s="7"/>
      <c r="I1371" s="6"/>
    </row>
    <row r="1372" spans="2:9" s="4" customFormat="1" x14ac:dyDescent="0.25">
      <c r="B1372" s="5"/>
      <c r="C1372" s="6"/>
      <c r="D1372" s="6"/>
      <c r="E1372" s="6"/>
      <c r="F1372" s="6"/>
      <c r="G1372" s="7"/>
      <c r="H1372" s="7"/>
      <c r="I1372" s="6"/>
    </row>
    <row r="1373" spans="2:9" s="4" customFormat="1" x14ac:dyDescent="0.25">
      <c r="B1373" s="5"/>
      <c r="C1373" s="6"/>
      <c r="D1373" s="6"/>
      <c r="E1373" s="6"/>
      <c r="F1373" s="6"/>
      <c r="G1373" s="7"/>
      <c r="H1373" s="7"/>
      <c r="I1373" s="6"/>
    </row>
    <row r="1374" spans="2:9" s="4" customFormat="1" x14ac:dyDescent="0.25">
      <c r="B1374" s="5"/>
      <c r="C1374" s="6"/>
      <c r="D1374" s="6"/>
      <c r="E1374" s="6"/>
      <c r="F1374" s="6"/>
      <c r="G1374" s="7"/>
      <c r="H1374" s="7"/>
      <c r="I1374" s="6"/>
    </row>
    <row r="1375" spans="2:9" s="4" customFormat="1" x14ac:dyDescent="0.25">
      <c r="B1375" s="5"/>
      <c r="C1375" s="6"/>
      <c r="D1375" s="6"/>
      <c r="E1375" s="6"/>
      <c r="F1375" s="6"/>
      <c r="G1375" s="7"/>
      <c r="H1375" s="7"/>
      <c r="I1375" s="6"/>
    </row>
    <row r="1376" spans="2:9" s="4" customFormat="1" x14ac:dyDescent="0.25">
      <c r="B1376" s="5"/>
      <c r="C1376" s="6"/>
      <c r="D1376" s="6"/>
      <c r="E1376" s="6"/>
      <c r="F1376" s="6"/>
      <c r="G1376" s="7"/>
      <c r="H1376" s="7"/>
      <c r="I1376" s="6"/>
    </row>
    <row r="1377" spans="2:9" s="4" customFormat="1" x14ac:dyDescent="0.25">
      <c r="B1377" s="5"/>
      <c r="C1377" s="6"/>
      <c r="D1377" s="6"/>
      <c r="E1377" s="6"/>
      <c r="F1377" s="6"/>
      <c r="G1377" s="7"/>
      <c r="H1377" s="7"/>
      <c r="I1377" s="6"/>
    </row>
    <row r="1378" spans="2:9" s="4" customFormat="1" x14ac:dyDescent="0.25">
      <c r="B1378" s="5"/>
      <c r="C1378" s="6"/>
      <c r="D1378" s="6"/>
      <c r="E1378" s="6"/>
      <c r="F1378" s="6"/>
      <c r="G1378" s="7"/>
      <c r="H1378" s="7"/>
      <c r="I1378" s="6"/>
    </row>
    <row r="1379" spans="2:9" s="4" customFormat="1" x14ac:dyDescent="0.25">
      <c r="B1379" s="5"/>
      <c r="C1379" s="6"/>
      <c r="D1379" s="6"/>
      <c r="E1379" s="6"/>
      <c r="F1379" s="6"/>
      <c r="G1379" s="7"/>
      <c r="H1379" s="7"/>
      <c r="I1379" s="6"/>
    </row>
    <row r="1380" spans="2:9" s="4" customFormat="1" x14ac:dyDescent="0.25">
      <c r="B1380" s="5"/>
      <c r="C1380" s="6"/>
      <c r="D1380" s="6"/>
      <c r="E1380" s="6"/>
      <c r="F1380" s="6"/>
      <c r="G1380" s="7"/>
      <c r="H1380" s="7"/>
      <c r="I1380" s="6"/>
    </row>
    <row r="1381" spans="2:9" s="4" customFormat="1" x14ac:dyDescent="0.25">
      <c r="B1381" s="5"/>
      <c r="C1381" s="6"/>
      <c r="D1381" s="6"/>
      <c r="E1381" s="6"/>
      <c r="F1381" s="6"/>
      <c r="G1381" s="7"/>
      <c r="H1381" s="7"/>
      <c r="I1381" s="6"/>
    </row>
    <row r="1382" spans="2:9" s="4" customFormat="1" x14ac:dyDescent="0.25">
      <c r="B1382" s="5"/>
      <c r="C1382" s="6"/>
      <c r="D1382" s="6"/>
      <c r="E1382" s="6"/>
      <c r="F1382" s="6"/>
      <c r="G1382" s="7"/>
      <c r="H1382" s="7"/>
      <c r="I1382" s="6"/>
    </row>
    <row r="1383" spans="2:9" s="4" customFormat="1" x14ac:dyDescent="0.25">
      <c r="B1383" s="5"/>
      <c r="C1383" s="6"/>
      <c r="D1383" s="6"/>
      <c r="E1383" s="6"/>
      <c r="F1383" s="6"/>
      <c r="G1383" s="7"/>
      <c r="H1383" s="7"/>
      <c r="I1383" s="6"/>
    </row>
    <row r="1384" spans="2:9" s="4" customFormat="1" x14ac:dyDescent="0.25">
      <c r="B1384" s="5"/>
      <c r="C1384" s="6"/>
      <c r="D1384" s="6"/>
      <c r="E1384" s="6"/>
      <c r="F1384" s="6"/>
      <c r="G1384" s="7"/>
      <c r="H1384" s="7"/>
      <c r="I1384" s="6"/>
    </row>
    <row r="1385" spans="2:9" s="4" customFormat="1" x14ac:dyDescent="0.25">
      <c r="B1385" s="5"/>
      <c r="C1385" s="6"/>
      <c r="D1385" s="6"/>
      <c r="E1385" s="6"/>
      <c r="F1385" s="6"/>
      <c r="G1385" s="7"/>
      <c r="H1385" s="7"/>
      <c r="I1385" s="6"/>
    </row>
    <row r="1386" spans="2:9" s="4" customFormat="1" x14ac:dyDescent="0.25">
      <c r="B1386" s="5"/>
      <c r="C1386" s="6"/>
      <c r="D1386" s="6"/>
      <c r="E1386" s="6"/>
      <c r="F1386" s="6"/>
      <c r="G1386" s="7"/>
      <c r="H1386" s="7"/>
      <c r="I1386" s="6"/>
    </row>
    <row r="1387" spans="2:9" s="4" customFormat="1" x14ac:dyDescent="0.25">
      <c r="B1387" s="5"/>
      <c r="C1387" s="6"/>
      <c r="D1387" s="6"/>
      <c r="E1387" s="6"/>
      <c r="F1387" s="6"/>
      <c r="G1387" s="7"/>
      <c r="H1387" s="7"/>
      <c r="I1387" s="6"/>
    </row>
    <row r="1388" spans="2:9" s="4" customFormat="1" x14ac:dyDescent="0.25">
      <c r="B1388" s="5"/>
      <c r="C1388" s="6"/>
      <c r="D1388" s="6"/>
      <c r="E1388" s="6"/>
      <c r="F1388" s="6"/>
      <c r="G1388" s="7"/>
      <c r="H1388" s="7"/>
      <c r="I1388" s="6"/>
    </row>
    <row r="1389" spans="2:9" s="4" customFormat="1" x14ac:dyDescent="0.25">
      <c r="B1389" s="5"/>
      <c r="C1389" s="6"/>
      <c r="D1389" s="6"/>
      <c r="E1389" s="6"/>
      <c r="F1389" s="6"/>
      <c r="G1389" s="7"/>
      <c r="H1389" s="7"/>
      <c r="I1389" s="6"/>
    </row>
    <row r="1390" spans="2:9" s="4" customFormat="1" x14ac:dyDescent="0.25">
      <c r="B1390" s="5"/>
      <c r="C1390" s="6"/>
      <c r="D1390" s="6"/>
      <c r="E1390" s="6"/>
      <c r="F1390" s="6"/>
      <c r="G1390" s="7"/>
      <c r="H1390" s="7"/>
      <c r="I1390" s="6"/>
    </row>
    <row r="1391" spans="2:9" s="4" customFormat="1" x14ac:dyDescent="0.25">
      <c r="B1391" s="5"/>
      <c r="C1391" s="6"/>
      <c r="D1391" s="6"/>
      <c r="E1391" s="6"/>
      <c r="F1391" s="6"/>
      <c r="G1391" s="7"/>
      <c r="H1391" s="7"/>
      <c r="I1391" s="6"/>
    </row>
    <row r="1392" spans="2:9" s="4" customFormat="1" x14ac:dyDescent="0.25">
      <c r="B1392" s="5"/>
      <c r="C1392" s="6"/>
      <c r="D1392" s="6"/>
      <c r="E1392" s="6"/>
      <c r="F1392" s="6"/>
      <c r="G1392" s="7"/>
      <c r="H1392" s="7"/>
      <c r="I1392" s="6"/>
    </row>
    <row r="1393" spans="2:9" s="4" customFormat="1" x14ac:dyDescent="0.25">
      <c r="B1393" s="5"/>
      <c r="C1393" s="6"/>
      <c r="D1393" s="6"/>
      <c r="E1393" s="6"/>
      <c r="F1393" s="6"/>
      <c r="G1393" s="7"/>
      <c r="H1393" s="7"/>
      <c r="I1393" s="6"/>
    </row>
    <row r="1394" spans="2:9" s="4" customFormat="1" x14ac:dyDescent="0.25">
      <c r="B1394" s="5"/>
      <c r="C1394" s="6"/>
      <c r="D1394" s="6"/>
      <c r="E1394" s="6"/>
      <c r="F1394" s="6"/>
      <c r="G1394" s="7"/>
      <c r="H1394" s="7"/>
      <c r="I1394" s="6"/>
    </row>
    <row r="1395" spans="2:9" s="4" customFormat="1" x14ac:dyDescent="0.25">
      <c r="B1395" s="5"/>
      <c r="C1395" s="6"/>
      <c r="D1395" s="6"/>
      <c r="E1395" s="6"/>
      <c r="F1395" s="6"/>
      <c r="G1395" s="7"/>
      <c r="H1395" s="7"/>
      <c r="I1395" s="6"/>
    </row>
    <row r="1396" spans="2:9" s="4" customFormat="1" x14ac:dyDescent="0.25">
      <c r="B1396" s="5"/>
      <c r="C1396" s="6"/>
      <c r="D1396" s="6"/>
      <c r="E1396" s="6"/>
      <c r="F1396" s="6"/>
      <c r="G1396" s="7"/>
      <c r="H1396" s="7"/>
      <c r="I1396" s="6"/>
    </row>
    <row r="1397" spans="2:9" s="4" customFormat="1" x14ac:dyDescent="0.25">
      <c r="B1397" s="5"/>
      <c r="C1397" s="6"/>
      <c r="D1397" s="6"/>
      <c r="E1397" s="6"/>
      <c r="F1397" s="6"/>
      <c r="G1397" s="7"/>
      <c r="H1397" s="7"/>
      <c r="I1397" s="6"/>
    </row>
    <row r="1398" spans="2:9" s="4" customFormat="1" x14ac:dyDescent="0.25">
      <c r="B1398" s="5"/>
      <c r="C1398" s="6"/>
      <c r="D1398" s="6"/>
      <c r="E1398" s="6"/>
      <c r="F1398" s="6"/>
      <c r="G1398" s="7"/>
      <c r="H1398" s="7"/>
      <c r="I1398" s="6"/>
    </row>
    <row r="1399" spans="2:9" s="4" customFormat="1" x14ac:dyDescent="0.25">
      <c r="B1399" s="5"/>
      <c r="C1399" s="6"/>
      <c r="D1399" s="6"/>
      <c r="E1399" s="6"/>
      <c r="F1399" s="6"/>
      <c r="G1399" s="7"/>
      <c r="H1399" s="7"/>
      <c r="I1399" s="6"/>
    </row>
    <row r="1400" spans="2:9" s="4" customFormat="1" x14ac:dyDescent="0.25">
      <c r="B1400" s="5"/>
      <c r="C1400" s="6"/>
      <c r="D1400" s="6"/>
      <c r="E1400" s="6"/>
      <c r="F1400" s="6"/>
      <c r="G1400" s="7"/>
      <c r="H1400" s="7"/>
      <c r="I1400" s="6"/>
    </row>
    <row r="1401" spans="2:9" s="4" customFormat="1" x14ac:dyDescent="0.25">
      <c r="B1401" s="5"/>
      <c r="C1401" s="6"/>
      <c r="D1401" s="6"/>
      <c r="E1401" s="6"/>
      <c r="F1401" s="6"/>
      <c r="G1401" s="7"/>
      <c r="H1401" s="7"/>
      <c r="I1401" s="6"/>
    </row>
    <row r="1402" spans="2:9" s="4" customFormat="1" x14ac:dyDescent="0.25">
      <c r="B1402" s="5"/>
      <c r="C1402" s="6"/>
      <c r="D1402" s="6"/>
      <c r="E1402" s="6"/>
      <c r="F1402" s="6"/>
      <c r="G1402" s="7"/>
      <c r="H1402" s="7"/>
      <c r="I1402" s="6"/>
    </row>
    <row r="1403" spans="2:9" s="4" customFormat="1" x14ac:dyDescent="0.25">
      <c r="B1403" s="5"/>
      <c r="C1403" s="6"/>
      <c r="D1403" s="6"/>
      <c r="E1403" s="6"/>
      <c r="F1403" s="6"/>
      <c r="G1403" s="7"/>
      <c r="H1403" s="7"/>
      <c r="I1403" s="6"/>
    </row>
    <row r="1404" spans="2:9" s="4" customFormat="1" x14ac:dyDescent="0.25">
      <c r="B1404" s="5"/>
      <c r="C1404" s="6"/>
      <c r="D1404" s="6"/>
      <c r="E1404" s="6"/>
      <c r="F1404" s="6"/>
      <c r="G1404" s="7"/>
      <c r="H1404" s="7"/>
      <c r="I1404" s="6"/>
    </row>
    <row r="1405" spans="2:9" s="4" customFormat="1" x14ac:dyDescent="0.25">
      <c r="B1405" s="5"/>
      <c r="C1405" s="6"/>
      <c r="D1405" s="6"/>
      <c r="E1405" s="6"/>
      <c r="F1405" s="6"/>
      <c r="G1405" s="7"/>
      <c r="H1405" s="7"/>
      <c r="I1405" s="6"/>
    </row>
    <row r="1406" spans="2:9" s="4" customFormat="1" x14ac:dyDescent="0.25">
      <c r="B1406" s="5"/>
      <c r="C1406" s="6"/>
      <c r="D1406" s="6"/>
      <c r="E1406" s="6"/>
      <c r="F1406" s="6"/>
      <c r="G1406" s="7"/>
      <c r="H1406" s="7"/>
      <c r="I1406" s="6"/>
    </row>
    <row r="1407" spans="2:9" s="4" customFormat="1" x14ac:dyDescent="0.25">
      <c r="B1407" s="5"/>
      <c r="C1407" s="6"/>
      <c r="D1407" s="6"/>
      <c r="E1407" s="6"/>
      <c r="F1407" s="6"/>
      <c r="G1407" s="7"/>
      <c r="H1407" s="7"/>
      <c r="I1407" s="6"/>
    </row>
    <row r="1408" spans="2:9" s="4" customFormat="1" x14ac:dyDescent="0.25">
      <c r="B1408" s="5"/>
      <c r="C1408" s="6"/>
      <c r="D1408" s="6"/>
      <c r="E1408" s="6"/>
      <c r="F1408" s="6"/>
      <c r="G1408" s="7"/>
      <c r="H1408" s="7"/>
      <c r="I1408" s="6"/>
    </row>
    <row r="1409" spans="2:9" s="4" customFormat="1" x14ac:dyDescent="0.25">
      <c r="B1409" s="5"/>
      <c r="C1409" s="6"/>
      <c r="D1409" s="6"/>
      <c r="E1409" s="6"/>
      <c r="F1409" s="6"/>
      <c r="G1409" s="7"/>
      <c r="H1409" s="7"/>
      <c r="I1409" s="6"/>
    </row>
    <row r="1410" spans="2:9" s="4" customFormat="1" x14ac:dyDescent="0.25">
      <c r="B1410" s="5"/>
      <c r="C1410" s="6"/>
      <c r="D1410" s="6"/>
      <c r="E1410" s="6"/>
      <c r="F1410" s="6"/>
      <c r="G1410" s="7"/>
      <c r="H1410" s="7"/>
      <c r="I1410" s="6"/>
    </row>
    <row r="1411" spans="2:9" s="4" customFormat="1" x14ac:dyDescent="0.25">
      <c r="B1411" s="5"/>
      <c r="C1411" s="6"/>
      <c r="D1411" s="6"/>
      <c r="E1411" s="6"/>
      <c r="F1411" s="6"/>
      <c r="G1411" s="7"/>
      <c r="H1411" s="7"/>
      <c r="I1411" s="6"/>
    </row>
    <row r="1412" spans="2:9" s="4" customFormat="1" x14ac:dyDescent="0.25">
      <c r="B1412" s="5"/>
      <c r="C1412" s="6"/>
      <c r="D1412" s="6"/>
      <c r="E1412" s="6"/>
      <c r="F1412" s="6"/>
      <c r="G1412" s="7"/>
      <c r="H1412" s="7"/>
      <c r="I1412" s="6"/>
    </row>
    <row r="1413" spans="2:9" s="4" customFormat="1" x14ac:dyDescent="0.25">
      <c r="B1413" s="5"/>
      <c r="C1413" s="6"/>
      <c r="D1413" s="6"/>
      <c r="E1413" s="6"/>
      <c r="F1413" s="6"/>
      <c r="G1413" s="7"/>
      <c r="H1413" s="7"/>
      <c r="I1413" s="6"/>
    </row>
    <row r="1414" spans="2:9" s="4" customFormat="1" x14ac:dyDescent="0.25">
      <c r="B1414" s="5"/>
      <c r="C1414" s="6"/>
      <c r="D1414" s="6"/>
      <c r="E1414" s="6"/>
      <c r="F1414" s="6"/>
      <c r="G1414" s="7"/>
      <c r="H1414" s="7"/>
      <c r="I1414" s="6"/>
    </row>
    <row r="1415" spans="2:9" s="4" customFormat="1" x14ac:dyDescent="0.25">
      <c r="B1415" s="5"/>
      <c r="C1415" s="6"/>
      <c r="D1415" s="6"/>
      <c r="E1415" s="6"/>
      <c r="F1415" s="6"/>
      <c r="G1415" s="7"/>
      <c r="H1415" s="7"/>
      <c r="I1415" s="6"/>
    </row>
    <row r="1416" spans="2:9" s="4" customFormat="1" x14ac:dyDescent="0.25">
      <c r="B1416" s="5"/>
      <c r="C1416" s="6"/>
      <c r="D1416" s="6"/>
      <c r="E1416" s="6"/>
      <c r="F1416" s="6"/>
      <c r="G1416" s="7"/>
      <c r="H1416" s="7"/>
      <c r="I1416" s="6"/>
    </row>
    <row r="1417" spans="2:9" s="4" customFormat="1" x14ac:dyDescent="0.25">
      <c r="B1417" s="5"/>
      <c r="C1417" s="6"/>
      <c r="D1417" s="6"/>
      <c r="E1417" s="6"/>
      <c r="F1417" s="6"/>
      <c r="G1417" s="7"/>
      <c r="H1417" s="7"/>
      <c r="I1417" s="6"/>
    </row>
    <row r="1418" spans="2:9" s="4" customFormat="1" x14ac:dyDescent="0.25">
      <c r="B1418" s="5"/>
      <c r="C1418" s="6"/>
      <c r="D1418" s="6"/>
      <c r="E1418" s="6"/>
      <c r="F1418" s="6"/>
      <c r="G1418" s="7"/>
      <c r="H1418" s="7"/>
      <c r="I1418" s="6"/>
    </row>
    <row r="1419" spans="2:9" s="4" customFormat="1" x14ac:dyDescent="0.25">
      <c r="B1419" s="5"/>
      <c r="C1419" s="6"/>
      <c r="D1419" s="6"/>
      <c r="E1419" s="6"/>
      <c r="F1419" s="6"/>
      <c r="G1419" s="7"/>
      <c r="H1419" s="7"/>
      <c r="I1419" s="6"/>
    </row>
    <row r="1420" spans="2:9" s="4" customFormat="1" x14ac:dyDescent="0.25">
      <c r="B1420" s="5"/>
      <c r="C1420" s="6"/>
      <c r="D1420" s="6"/>
      <c r="E1420" s="6"/>
      <c r="F1420" s="6"/>
      <c r="G1420" s="7"/>
      <c r="H1420" s="7"/>
      <c r="I1420" s="6"/>
    </row>
    <row r="1421" spans="2:9" s="4" customFormat="1" x14ac:dyDescent="0.25">
      <c r="B1421" s="5"/>
      <c r="C1421" s="6"/>
      <c r="D1421" s="6"/>
      <c r="E1421" s="6"/>
      <c r="F1421" s="6"/>
      <c r="G1421" s="7"/>
      <c r="H1421" s="7"/>
      <c r="I1421" s="6"/>
    </row>
    <row r="1422" spans="2:9" s="4" customFormat="1" x14ac:dyDescent="0.25">
      <c r="B1422" s="5"/>
      <c r="C1422" s="6"/>
      <c r="D1422" s="6"/>
      <c r="E1422" s="6"/>
      <c r="F1422" s="6"/>
      <c r="G1422" s="7"/>
      <c r="H1422" s="7"/>
      <c r="I1422" s="6"/>
    </row>
    <row r="1423" spans="2:9" s="4" customFormat="1" x14ac:dyDescent="0.25">
      <c r="B1423" s="5"/>
      <c r="C1423" s="6"/>
      <c r="D1423" s="6"/>
      <c r="E1423" s="6"/>
      <c r="F1423" s="6"/>
      <c r="G1423" s="7"/>
      <c r="H1423" s="7"/>
      <c r="I1423" s="6"/>
    </row>
    <row r="1424" spans="2:9" s="4" customFormat="1" x14ac:dyDescent="0.25">
      <c r="B1424" s="5"/>
      <c r="C1424" s="6"/>
      <c r="D1424" s="6"/>
      <c r="E1424" s="6"/>
      <c r="F1424" s="6"/>
      <c r="G1424" s="7"/>
      <c r="H1424" s="7"/>
      <c r="I1424" s="6"/>
    </row>
    <row r="1425" spans="2:9" s="4" customFormat="1" x14ac:dyDescent="0.25">
      <c r="B1425" s="5"/>
      <c r="C1425" s="6"/>
      <c r="D1425" s="6"/>
      <c r="E1425" s="6"/>
      <c r="F1425" s="6"/>
      <c r="G1425" s="7"/>
      <c r="H1425" s="7"/>
      <c r="I1425" s="6"/>
    </row>
    <row r="1426" spans="2:9" s="4" customFormat="1" x14ac:dyDescent="0.25">
      <c r="B1426" s="5"/>
      <c r="C1426" s="6"/>
      <c r="D1426" s="6"/>
      <c r="E1426" s="6"/>
      <c r="F1426" s="6"/>
      <c r="G1426" s="7"/>
      <c r="H1426" s="7"/>
      <c r="I1426" s="6"/>
    </row>
    <row r="1427" spans="2:9" s="4" customFormat="1" x14ac:dyDescent="0.25">
      <c r="B1427" s="5"/>
      <c r="C1427" s="6"/>
      <c r="D1427" s="6"/>
      <c r="E1427" s="6"/>
      <c r="F1427" s="6"/>
      <c r="G1427" s="7"/>
      <c r="H1427" s="7"/>
      <c r="I1427" s="6"/>
    </row>
    <row r="1428" spans="2:9" s="4" customFormat="1" x14ac:dyDescent="0.25">
      <c r="B1428" s="5"/>
      <c r="C1428" s="6"/>
      <c r="D1428" s="6"/>
      <c r="E1428" s="6"/>
      <c r="F1428" s="6"/>
      <c r="G1428" s="7"/>
      <c r="H1428" s="7"/>
      <c r="I1428" s="6"/>
    </row>
    <row r="1429" spans="2:9" s="4" customFormat="1" x14ac:dyDescent="0.25">
      <c r="B1429" s="5"/>
      <c r="C1429" s="6"/>
      <c r="D1429" s="6"/>
      <c r="E1429" s="6"/>
      <c r="F1429" s="6"/>
      <c r="G1429" s="7"/>
      <c r="H1429" s="7"/>
      <c r="I1429" s="6"/>
    </row>
    <row r="1430" spans="2:9" s="4" customFormat="1" x14ac:dyDescent="0.25">
      <c r="B1430" s="5"/>
      <c r="C1430" s="6"/>
      <c r="D1430" s="6"/>
      <c r="E1430" s="6"/>
      <c r="F1430" s="6"/>
      <c r="G1430" s="7"/>
      <c r="H1430" s="7"/>
      <c r="I1430" s="6"/>
    </row>
    <row r="1431" spans="2:9" s="4" customFormat="1" x14ac:dyDescent="0.25">
      <c r="B1431" s="5"/>
      <c r="C1431" s="6"/>
      <c r="D1431" s="6"/>
      <c r="E1431" s="6"/>
      <c r="F1431" s="6"/>
      <c r="G1431" s="7"/>
      <c r="H1431" s="7"/>
      <c r="I1431" s="6"/>
    </row>
    <row r="1432" spans="2:9" s="4" customFormat="1" x14ac:dyDescent="0.25">
      <c r="B1432" s="5"/>
      <c r="C1432" s="6"/>
      <c r="D1432" s="6"/>
      <c r="E1432" s="6"/>
      <c r="F1432" s="6"/>
      <c r="G1432" s="7"/>
      <c r="H1432" s="7"/>
      <c r="I1432" s="6"/>
    </row>
    <row r="1433" spans="2:9" s="4" customFormat="1" x14ac:dyDescent="0.25">
      <c r="B1433" s="5"/>
      <c r="C1433" s="6"/>
      <c r="D1433" s="6"/>
      <c r="E1433" s="6"/>
      <c r="F1433" s="6"/>
      <c r="G1433" s="7"/>
      <c r="H1433" s="7"/>
      <c r="I1433" s="6"/>
    </row>
    <row r="1434" spans="2:9" s="4" customFormat="1" x14ac:dyDescent="0.25">
      <c r="B1434" s="5"/>
      <c r="C1434" s="6"/>
      <c r="D1434" s="6"/>
      <c r="E1434" s="6"/>
      <c r="F1434" s="6"/>
      <c r="G1434" s="7"/>
      <c r="H1434" s="7"/>
      <c r="I1434" s="6"/>
    </row>
    <row r="1435" spans="2:9" s="4" customFormat="1" x14ac:dyDescent="0.25">
      <c r="B1435" s="5"/>
      <c r="C1435" s="6"/>
      <c r="D1435" s="6"/>
      <c r="E1435" s="6"/>
      <c r="F1435" s="6"/>
      <c r="G1435" s="7"/>
      <c r="H1435" s="7"/>
      <c r="I1435" s="6"/>
    </row>
    <row r="1436" spans="2:9" s="4" customFormat="1" x14ac:dyDescent="0.25">
      <c r="B1436" s="5"/>
      <c r="C1436" s="6"/>
      <c r="D1436" s="6"/>
      <c r="E1436" s="6"/>
      <c r="F1436" s="6"/>
      <c r="G1436" s="7"/>
      <c r="H1436" s="7"/>
      <c r="I1436" s="6"/>
    </row>
    <row r="1437" spans="2:9" s="4" customFormat="1" x14ac:dyDescent="0.25">
      <c r="B1437" s="5"/>
      <c r="C1437" s="6"/>
      <c r="D1437" s="6"/>
      <c r="E1437" s="6"/>
      <c r="F1437" s="6"/>
      <c r="G1437" s="7"/>
      <c r="H1437" s="7"/>
      <c r="I1437" s="6"/>
    </row>
    <row r="1438" spans="2:9" s="4" customFormat="1" x14ac:dyDescent="0.25">
      <c r="B1438" s="5"/>
      <c r="C1438" s="6"/>
      <c r="D1438" s="6"/>
      <c r="E1438" s="6"/>
      <c r="F1438" s="6"/>
      <c r="G1438" s="7"/>
      <c r="H1438" s="7"/>
      <c r="I1438" s="6"/>
    </row>
    <row r="1439" spans="2:9" s="4" customFormat="1" x14ac:dyDescent="0.25">
      <c r="B1439" s="5"/>
      <c r="C1439" s="6"/>
      <c r="D1439" s="6"/>
      <c r="E1439" s="6"/>
      <c r="F1439" s="6"/>
      <c r="G1439" s="7"/>
      <c r="H1439" s="7"/>
      <c r="I1439" s="6"/>
    </row>
    <row r="1440" spans="2:9" s="4" customFormat="1" x14ac:dyDescent="0.25">
      <c r="B1440" s="5"/>
      <c r="C1440" s="6"/>
      <c r="D1440" s="6"/>
      <c r="E1440" s="6"/>
      <c r="F1440" s="6"/>
      <c r="G1440" s="7"/>
      <c r="H1440" s="7"/>
      <c r="I1440" s="6"/>
    </row>
    <row r="1441" spans="2:9" s="4" customFormat="1" x14ac:dyDescent="0.25">
      <c r="B1441" s="5"/>
      <c r="C1441" s="6"/>
      <c r="D1441" s="6"/>
      <c r="E1441" s="6"/>
      <c r="F1441" s="6"/>
      <c r="G1441" s="7"/>
      <c r="H1441" s="7"/>
      <c r="I1441" s="6"/>
    </row>
    <row r="1442" spans="2:9" s="4" customFormat="1" x14ac:dyDescent="0.25">
      <c r="B1442" s="5"/>
      <c r="C1442" s="6"/>
      <c r="D1442" s="6"/>
      <c r="E1442" s="6"/>
      <c r="F1442" s="6"/>
      <c r="G1442" s="7"/>
      <c r="H1442" s="7"/>
      <c r="I1442" s="6"/>
    </row>
    <row r="1443" spans="2:9" s="4" customFormat="1" x14ac:dyDescent="0.25">
      <c r="B1443" s="5"/>
      <c r="C1443" s="6"/>
      <c r="D1443" s="6"/>
      <c r="E1443" s="6"/>
      <c r="F1443" s="6"/>
      <c r="G1443" s="7"/>
      <c r="H1443" s="7"/>
      <c r="I1443" s="6"/>
    </row>
    <row r="1444" spans="2:9" s="4" customFormat="1" x14ac:dyDescent="0.25">
      <c r="B1444" s="5"/>
      <c r="C1444" s="6"/>
      <c r="D1444" s="6"/>
      <c r="E1444" s="6"/>
      <c r="F1444" s="6"/>
      <c r="G1444" s="7"/>
      <c r="H1444" s="7"/>
      <c r="I1444" s="6"/>
    </row>
    <row r="1445" spans="2:9" s="4" customFormat="1" x14ac:dyDescent="0.25">
      <c r="B1445" s="5"/>
      <c r="C1445" s="6"/>
      <c r="D1445" s="6"/>
      <c r="E1445" s="6"/>
      <c r="F1445" s="6"/>
      <c r="G1445" s="7"/>
      <c r="H1445" s="7"/>
      <c r="I1445" s="6"/>
    </row>
    <row r="1446" spans="2:9" s="4" customFormat="1" x14ac:dyDescent="0.25">
      <c r="B1446" s="5"/>
      <c r="C1446" s="6"/>
      <c r="D1446" s="6"/>
      <c r="E1446" s="6"/>
      <c r="F1446" s="6"/>
      <c r="G1446" s="7"/>
      <c r="H1446" s="7"/>
      <c r="I1446" s="6"/>
    </row>
    <row r="1447" spans="2:9" s="4" customFormat="1" x14ac:dyDescent="0.25">
      <c r="B1447" s="5"/>
      <c r="C1447" s="6"/>
      <c r="D1447" s="6"/>
      <c r="E1447" s="6"/>
      <c r="F1447" s="6"/>
      <c r="G1447" s="7"/>
      <c r="H1447" s="7"/>
      <c r="I1447" s="6"/>
    </row>
    <row r="1448" spans="2:9" s="4" customFormat="1" x14ac:dyDescent="0.25">
      <c r="B1448" s="5"/>
      <c r="C1448" s="6"/>
      <c r="D1448" s="6"/>
      <c r="E1448" s="6"/>
      <c r="F1448" s="6"/>
      <c r="G1448" s="7"/>
      <c r="H1448" s="7"/>
      <c r="I1448" s="6"/>
    </row>
    <row r="1449" spans="2:9" s="4" customFormat="1" x14ac:dyDescent="0.25">
      <c r="B1449" s="5"/>
      <c r="C1449" s="6"/>
      <c r="D1449" s="6"/>
      <c r="E1449" s="6"/>
      <c r="F1449" s="6"/>
      <c r="G1449" s="7"/>
      <c r="H1449" s="7"/>
      <c r="I1449" s="6"/>
    </row>
    <row r="1450" spans="2:9" s="4" customFormat="1" x14ac:dyDescent="0.25">
      <c r="B1450" s="5"/>
      <c r="C1450" s="6"/>
      <c r="D1450" s="6"/>
      <c r="E1450" s="6"/>
      <c r="F1450" s="6"/>
      <c r="G1450" s="7"/>
      <c r="H1450" s="7"/>
      <c r="I1450" s="6"/>
    </row>
    <row r="1451" spans="2:9" s="4" customFormat="1" x14ac:dyDescent="0.25">
      <c r="B1451" s="5"/>
      <c r="C1451" s="6"/>
      <c r="D1451" s="6"/>
      <c r="E1451" s="6"/>
      <c r="F1451" s="6"/>
      <c r="G1451" s="7"/>
      <c r="H1451" s="7"/>
      <c r="I1451" s="6"/>
    </row>
    <row r="1452" spans="2:9" s="4" customFormat="1" x14ac:dyDescent="0.25">
      <c r="B1452" s="5"/>
      <c r="C1452" s="6"/>
      <c r="D1452" s="6"/>
      <c r="E1452" s="6"/>
      <c r="F1452" s="6"/>
      <c r="G1452" s="7"/>
      <c r="H1452" s="7"/>
      <c r="I1452" s="6"/>
    </row>
    <row r="1453" spans="2:9" s="4" customFormat="1" x14ac:dyDescent="0.25">
      <c r="B1453" s="5"/>
      <c r="C1453" s="6"/>
      <c r="D1453" s="6"/>
      <c r="E1453" s="6"/>
      <c r="F1453" s="6"/>
      <c r="G1453" s="7"/>
      <c r="H1453" s="7"/>
      <c r="I1453" s="6"/>
    </row>
    <row r="1454" spans="2:9" s="4" customFormat="1" x14ac:dyDescent="0.25">
      <c r="B1454" s="5"/>
      <c r="C1454" s="6"/>
      <c r="D1454" s="6"/>
      <c r="E1454" s="6"/>
      <c r="F1454" s="6"/>
      <c r="G1454" s="7"/>
      <c r="H1454" s="7"/>
      <c r="I1454" s="6"/>
    </row>
    <row r="1455" spans="2:9" s="4" customFormat="1" x14ac:dyDescent="0.25">
      <c r="B1455" s="5"/>
      <c r="C1455" s="6"/>
      <c r="D1455" s="6"/>
      <c r="E1455" s="6"/>
      <c r="F1455" s="6"/>
      <c r="G1455" s="7"/>
      <c r="H1455" s="7"/>
      <c r="I1455" s="6"/>
    </row>
    <row r="1456" spans="2:9" s="4" customFormat="1" x14ac:dyDescent="0.25">
      <c r="B1456" s="5"/>
      <c r="C1456" s="6"/>
      <c r="D1456" s="6"/>
      <c r="E1456" s="6"/>
      <c r="F1456" s="6"/>
      <c r="G1456" s="7"/>
      <c r="H1456" s="7"/>
      <c r="I1456" s="6"/>
    </row>
    <row r="1457" spans="2:9" s="4" customFormat="1" x14ac:dyDescent="0.25">
      <c r="B1457" s="5"/>
      <c r="C1457" s="6"/>
      <c r="D1457" s="6"/>
      <c r="E1457" s="6"/>
      <c r="F1457" s="6"/>
      <c r="G1457" s="7"/>
      <c r="H1457" s="7"/>
      <c r="I1457" s="6"/>
    </row>
    <row r="1458" spans="2:9" s="4" customFormat="1" x14ac:dyDescent="0.25">
      <c r="B1458" s="5"/>
      <c r="C1458" s="6"/>
      <c r="D1458" s="6"/>
      <c r="E1458" s="6"/>
      <c r="F1458" s="6"/>
      <c r="G1458" s="7"/>
      <c r="H1458" s="7"/>
      <c r="I1458" s="6"/>
    </row>
    <row r="1459" spans="2:9" s="4" customFormat="1" x14ac:dyDescent="0.25">
      <c r="B1459" s="5"/>
      <c r="C1459" s="6"/>
      <c r="D1459" s="6"/>
      <c r="E1459" s="6"/>
      <c r="F1459" s="6"/>
      <c r="G1459" s="7"/>
      <c r="H1459" s="7"/>
      <c r="I1459" s="6"/>
    </row>
    <row r="1460" spans="2:9" s="4" customFormat="1" x14ac:dyDescent="0.25">
      <c r="B1460" s="5"/>
      <c r="C1460" s="6"/>
      <c r="D1460" s="6"/>
      <c r="E1460" s="6"/>
      <c r="F1460" s="6"/>
      <c r="G1460" s="7"/>
      <c r="H1460" s="7"/>
      <c r="I1460" s="6"/>
    </row>
    <row r="1461" spans="2:9" s="4" customFormat="1" x14ac:dyDescent="0.25">
      <c r="B1461" s="5"/>
      <c r="C1461" s="6"/>
      <c r="D1461" s="6"/>
      <c r="E1461" s="6"/>
      <c r="F1461" s="6"/>
      <c r="G1461" s="7"/>
      <c r="H1461" s="7"/>
      <c r="I1461" s="6"/>
    </row>
    <row r="1462" spans="2:9" s="4" customFormat="1" x14ac:dyDescent="0.25">
      <c r="B1462" s="5"/>
      <c r="C1462" s="6"/>
      <c r="D1462" s="6"/>
      <c r="E1462" s="6"/>
      <c r="F1462" s="6"/>
      <c r="G1462" s="7"/>
      <c r="H1462" s="7"/>
      <c r="I1462" s="6"/>
    </row>
    <row r="1463" spans="2:9" s="4" customFormat="1" x14ac:dyDescent="0.25">
      <c r="B1463" s="5"/>
      <c r="C1463" s="6"/>
      <c r="D1463" s="6"/>
      <c r="E1463" s="6"/>
      <c r="F1463" s="6"/>
      <c r="G1463" s="7"/>
      <c r="H1463" s="7"/>
      <c r="I1463" s="6"/>
    </row>
    <row r="1464" spans="2:9" s="4" customFormat="1" x14ac:dyDescent="0.25">
      <c r="B1464" s="5"/>
      <c r="C1464" s="6"/>
      <c r="D1464" s="6"/>
      <c r="E1464" s="6"/>
      <c r="F1464" s="6"/>
      <c r="G1464" s="7"/>
      <c r="H1464" s="7"/>
      <c r="I1464" s="6"/>
    </row>
    <row r="1465" spans="2:9" s="4" customFormat="1" x14ac:dyDescent="0.25">
      <c r="B1465" s="5"/>
      <c r="C1465" s="6"/>
      <c r="D1465" s="6"/>
      <c r="E1465" s="6"/>
      <c r="F1465" s="6"/>
      <c r="G1465" s="7"/>
      <c r="H1465" s="7"/>
      <c r="I1465" s="6"/>
    </row>
    <row r="1466" spans="2:9" s="4" customFormat="1" x14ac:dyDescent="0.25">
      <c r="B1466" s="5"/>
      <c r="C1466" s="6"/>
      <c r="D1466" s="6"/>
      <c r="E1466" s="6"/>
      <c r="F1466" s="6"/>
      <c r="G1466" s="7"/>
      <c r="H1466" s="7"/>
      <c r="I1466" s="6"/>
    </row>
    <row r="1467" spans="2:9" s="4" customFormat="1" x14ac:dyDescent="0.25">
      <c r="B1467" s="5"/>
      <c r="C1467" s="6"/>
      <c r="D1467" s="6"/>
      <c r="E1467" s="6"/>
      <c r="F1467" s="6"/>
      <c r="G1467" s="7"/>
      <c r="H1467" s="7"/>
      <c r="I1467" s="6"/>
    </row>
    <row r="1468" spans="2:9" s="4" customFormat="1" x14ac:dyDescent="0.25">
      <c r="B1468" s="5"/>
      <c r="C1468" s="6"/>
      <c r="D1468" s="6"/>
      <c r="E1468" s="6"/>
      <c r="F1468" s="6"/>
      <c r="G1468" s="7"/>
      <c r="H1468" s="7"/>
      <c r="I1468" s="6"/>
    </row>
    <row r="1469" spans="2:9" s="4" customFormat="1" x14ac:dyDescent="0.25">
      <c r="B1469" s="5"/>
      <c r="C1469" s="6"/>
      <c r="D1469" s="6"/>
      <c r="E1469" s="6"/>
      <c r="F1469" s="6"/>
      <c r="G1469" s="7"/>
      <c r="H1469" s="7"/>
      <c r="I1469" s="6"/>
    </row>
    <row r="1470" spans="2:9" s="4" customFormat="1" x14ac:dyDescent="0.25">
      <c r="B1470" s="5"/>
      <c r="C1470" s="6"/>
      <c r="D1470" s="6"/>
      <c r="E1470" s="6"/>
      <c r="F1470" s="6"/>
      <c r="G1470" s="7"/>
      <c r="H1470" s="7"/>
      <c r="I1470" s="6"/>
    </row>
    <row r="1471" spans="2:9" s="4" customFormat="1" x14ac:dyDescent="0.25">
      <c r="B1471" s="5"/>
      <c r="C1471" s="6"/>
      <c r="D1471" s="6"/>
      <c r="E1471" s="6"/>
      <c r="F1471" s="6"/>
      <c r="G1471" s="7"/>
      <c r="H1471" s="7"/>
      <c r="I1471" s="6"/>
    </row>
    <row r="1472" spans="2:9" s="4" customFormat="1" x14ac:dyDescent="0.25">
      <c r="B1472" s="5"/>
      <c r="C1472" s="6"/>
      <c r="D1472" s="6"/>
      <c r="E1472" s="6"/>
      <c r="F1472" s="6"/>
      <c r="G1472" s="7"/>
      <c r="H1472" s="7"/>
      <c r="I1472" s="6"/>
    </row>
    <row r="1473" spans="2:9" s="4" customFormat="1" x14ac:dyDescent="0.25">
      <c r="B1473" s="5"/>
      <c r="C1473" s="6"/>
      <c r="D1473" s="6"/>
      <c r="E1473" s="6"/>
      <c r="F1473" s="6"/>
      <c r="G1473" s="7"/>
      <c r="H1473" s="7"/>
      <c r="I1473" s="6"/>
    </row>
    <row r="1474" spans="2:9" s="4" customFormat="1" x14ac:dyDescent="0.25">
      <c r="B1474" s="5"/>
      <c r="C1474" s="6"/>
      <c r="D1474" s="6"/>
      <c r="E1474" s="6"/>
      <c r="F1474" s="6"/>
      <c r="G1474" s="7"/>
      <c r="H1474" s="7"/>
      <c r="I1474" s="6"/>
    </row>
    <row r="1475" spans="2:9" s="4" customFormat="1" x14ac:dyDescent="0.25">
      <c r="B1475" s="5"/>
      <c r="C1475" s="6"/>
      <c r="D1475" s="6"/>
      <c r="E1475" s="6"/>
      <c r="F1475" s="6"/>
      <c r="G1475" s="7"/>
      <c r="H1475" s="7"/>
      <c r="I1475" s="6"/>
    </row>
    <row r="1476" spans="2:9" s="4" customFormat="1" x14ac:dyDescent="0.25">
      <c r="B1476" s="5"/>
      <c r="C1476" s="6"/>
      <c r="D1476" s="6"/>
      <c r="E1476" s="6"/>
      <c r="F1476" s="6"/>
      <c r="G1476" s="7"/>
      <c r="H1476" s="7"/>
      <c r="I1476" s="6"/>
    </row>
    <row r="1477" spans="2:9" s="4" customFormat="1" x14ac:dyDescent="0.25">
      <c r="B1477" s="5"/>
      <c r="C1477" s="6"/>
      <c r="D1477" s="6"/>
      <c r="E1477" s="6"/>
      <c r="F1477" s="6"/>
      <c r="G1477" s="7"/>
      <c r="H1477" s="7"/>
      <c r="I1477" s="6"/>
    </row>
    <row r="1478" spans="2:9" s="4" customFormat="1" x14ac:dyDescent="0.25">
      <c r="B1478" s="5"/>
      <c r="C1478" s="6"/>
      <c r="D1478" s="6"/>
      <c r="E1478" s="6"/>
      <c r="F1478" s="6"/>
      <c r="G1478" s="7"/>
      <c r="H1478" s="7"/>
      <c r="I1478" s="6"/>
    </row>
    <row r="1479" spans="2:9" s="4" customFormat="1" x14ac:dyDescent="0.25">
      <c r="B1479" s="5"/>
      <c r="C1479" s="6"/>
      <c r="D1479" s="6"/>
      <c r="E1479" s="6"/>
      <c r="F1479" s="6"/>
      <c r="G1479" s="7"/>
      <c r="H1479" s="7"/>
      <c r="I1479" s="6"/>
    </row>
    <row r="1480" spans="2:9" s="4" customFormat="1" x14ac:dyDescent="0.25">
      <c r="B1480" s="5"/>
      <c r="C1480" s="6"/>
      <c r="D1480" s="6"/>
      <c r="E1480" s="6"/>
      <c r="F1480" s="6"/>
      <c r="G1480" s="7"/>
      <c r="H1480" s="7"/>
      <c r="I1480" s="6"/>
    </row>
    <row r="1481" spans="2:9" s="4" customFormat="1" x14ac:dyDescent="0.25">
      <c r="B1481" s="5"/>
      <c r="C1481" s="6"/>
      <c r="D1481" s="6"/>
      <c r="E1481" s="6"/>
      <c r="F1481" s="6"/>
      <c r="G1481" s="7"/>
      <c r="H1481" s="7"/>
      <c r="I1481" s="6"/>
    </row>
    <row r="1482" spans="2:9" s="4" customFormat="1" x14ac:dyDescent="0.25">
      <c r="B1482" s="5"/>
      <c r="C1482" s="6"/>
      <c r="D1482" s="6"/>
      <c r="E1482" s="6"/>
      <c r="F1482" s="6"/>
      <c r="G1482" s="7"/>
      <c r="H1482" s="7"/>
      <c r="I1482" s="6"/>
    </row>
    <row r="1483" spans="2:9" s="4" customFormat="1" x14ac:dyDescent="0.25">
      <c r="B1483" s="5"/>
      <c r="C1483" s="6"/>
      <c r="D1483" s="6"/>
      <c r="E1483" s="6"/>
      <c r="F1483" s="6"/>
      <c r="G1483" s="7"/>
      <c r="H1483" s="7"/>
      <c r="I1483" s="6"/>
    </row>
    <row r="1484" spans="2:9" s="4" customFormat="1" x14ac:dyDescent="0.25">
      <c r="B1484" s="5"/>
      <c r="C1484" s="6"/>
      <c r="D1484" s="6"/>
      <c r="E1484" s="6"/>
      <c r="F1484" s="6"/>
      <c r="G1484" s="7"/>
      <c r="H1484" s="7"/>
      <c r="I1484" s="6"/>
    </row>
    <row r="1485" spans="2:9" s="4" customFormat="1" x14ac:dyDescent="0.25">
      <c r="B1485" s="5"/>
      <c r="C1485" s="6"/>
      <c r="D1485" s="6"/>
      <c r="E1485" s="6"/>
      <c r="F1485" s="6"/>
      <c r="G1485" s="7"/>
      <c r="H1485" s="7"/>
      <c r="I1485" s="6"/>
    </row>
    <row r="1486" spans="2:9" s="4" customFormat="1" x14ac:dyDescent="0.25">
      <c r="B1486" s="5"/>
      <c r="C1486" s="6"/>
      <c r="D1486" s="6"/>
      <c r="E1486" s="6"/>
      <c r="F1486" s="6"/>
      <c r="G1486" s="7"/>
      <c r="H1486" s="7"/>
      <c r="I1486" s="6"/>
    </row>
    <row r="1487" spans="2:9" s="4" customFormat="1" x14ac:dyDescent="0.25">
      <c r="B1487" s="5"/>
      <c r="C1487" s="6"/>
      <c r="D1487" s="6"/>
      <c r="E1487" s="6"/>
      <c r="F1487" s="6"/>
      <c r="G1487" s="7"/>
      <c r="H1487" s="7"/>
      <c r="I1487" s="6"/>
    </row>
    <row r="1488" spans="2:9" s="4" customFormat="1" x14ac:dyDescent="0.25">
      <c r="B1488" s="5"/>
      <c r="C1488" s="6"/>
      <c r="D1488" s="6"/>
      <c r="E1488" s="6"/>
      <c r="F1488" s="6"/>
      <c r="G1488" s="7"/>
      <c r="H1488" s="7"/>
      <c r="I1488" s="6"/>
    </row>
    <row r="1489" spans="2:9" s="4" customFormat="1" x14ac:dyDescent="0.25">
      <c r="B1489" s="5"/>
      <c r="C1489" s="6"/>
      <c r="D1489" s="6"/>
      <c r="E1489" s="6"/>
      <c r="F1489" s="6"/>
      <c r="G1489" s="7"/>
      <c r="H1489" s="7"/>
      <c r="I1489" s="6"/>
    </row>
    <row r="1490" spans="2:9" s="4" customFormat="1" x14ac:dyDescent="0.25">
      <c r="B1490" s="5"/>
      <c r="C1490" s="6"/>
      <c r="D1490" s="6"/>
      <c r="E1490" s="6"/>
      <c r="F1490" s="6"/>
      <c r="G1490" s="7"/>
      <c r="H1490" s="7"/>
      <c r="I1490" s="6"/>
    </row>
    <row r="1491" spans="2:9" s="4" customFormat="1" x14ac:dyDescent="0.25">
      <c r="B1491" s="5"/>
      <c r="C1491" s="6"/>
      <c r="D1491" s="6"/>
      <c r="E1491" s="6"/>
      <c r="F1491" s="6"/>
      <c r="G1491" s="7"/>
      <c r="H1491" s="7"/>
      <c r="I1491" s="6"/>
    </row>
    <row r="1492" spans="2:9" s="4" customFormat="1" x14ac:dyDescent="0.25">
      <c r="B1492" s="5"/>
      <c r="C1492" s="6"/>
      <c r="D1492" s="6"/>
      <c r="E1492" s="6"/>
      <c r="F1492" s="6"/>
      <c r="G1492" s="7"/>
      <c r="H1492" s="7"/>
      <c r="I1492" s="6"/>
    </row>
    <row r="1493" spans="2:9" s="4" customFormat="1" x14ac:dyDescent="0.25">
      <c r="B1493" s="5"/>
      <c r="C1493" s="6"/>
      <c r="D1493" s="6"/>
      <c r="E1493" s="6"/>
      <c r="F1493" s="6"/>
      <c r="G1493" s="7"/>
      <c r="H1493" s="7"/>
      <c r="I1493" s="6"/>
    </row>
    <row r="1494" spans="2:9" s="4" customFormat="1" x14ac:dyDescent="0.25">
      <c r="B1494" s="5"/>
      <c r="C1494" s="6"/>
      <c r="D1494" s="6"/>
      <c r="E1494" s="6"/>
      <c r="F1494" s="6"/>
      <c r="G1494" s="7"/>
      <c r="H1494" s="7"/>
      <c r="I1494" s="6"/>
    </row>
    <row r="1495" spans="2:9" s="4" customFormat="1" x14ac:dyDescent="0.25">
      <c r="B1495" s="5"/>
      <c r="C1495" s="6"/>
      <c r="D1495" s="6"/>
      <c r="E1495" s="6"/>
      <c r="F1495" s="6"/>
      <c r="G1495" s="7"/>
      <c r="H1495" s="7"/>
      <c r="I1495" s="6"/>
    </row>
    <row r="1496" spans="2:9" s="4" customFormat="1" x14ac:dyDescent="0.25">
      <c r="B1496" s="5"/>
      <c r="C1496" s="6"/>
      <c r="D1496" s="6"/>
      <c r="E1496" s="6"/>
      <c r="F1496" s="6"/>
      <c r="G1496" s="7"/>
      <c r="H1496" s="7"/>
      <c r="I1496" s="6"/>
    </row>
    <row r="1497" spans="2:9" s="4" customFormat="1" x14ac:dyDescent="0.25">
      <c r="B1497" s="5"/>
      <c r="C1497" s="6"/>
      <c r="D1497" s="6"/>
      <c r="E1497" s="6"/>
      <c r="F1497" s="6"/>
      <c r="G1497" s="7"/>
      <c r="H1497" s="7"/>
      <c r="I1497" s="6"/>
    </row>
    <row r="1498" spans="2:9" s="4" customFormat="1" x14ac:dyDescent="0.25">
      <c r="B1498" s="5"/>
      <c r="C1498" s="6"/>
      <c r="D1498" s="6"/>
      <c r="E1498" s="6"/>
      <c r="F1498" s="6"/>
      <c r="G1498" s="7"/>
      <c r="H1498" s="7"/>
      <c r="I1498" s="6"/>
    </row>
    <row r="1499" spans="2:9" s="4" customFormat="1" x14ac:dyDescent="0.25">
      <c r="B1499" s="5"/>
      <c r="C1499" s="6"/>
      <c r="D1499" s="6"/>
      <c r="E1499" s="6"/>
      <c r="F1499" s="6"/>
      <c r="G1499" s="7"/>
      <c r="H1499" s="7"/>
      <c r="I1499" s="6"/>
    </row>
    <row r="1500" spans="2:9" s="4" customFormat="1" x14ac:dyDescent="0.25">
      <c r="B1500" s="5"/>
      <c r="C1500" s="6"/>
      <c r="D1500" s="6"/>
      <c r="E1500" s="6"/>
      <c r="F1500" s="6"/>
      <c r="G1500" s="7"/>
      <c r="H1500" s="7"/>
      <c r="I1500" s="6"/>
    </row>
    <row r="1501" spans="2:9" s="4" customFormat="1" x14ac:dyDescent="0.25">
      <c r="B1501" s="5"/>
      <c r="C1501" s="6"/>
      <c r="D1501" s="6"/>
      <c r="E1501" s="6"/>
      <c r="F1501" s="6"/>
      <c r="G1501" s="7"/>
      <c r="H1501" s="7"/>
      <c r="I1501" s="6"/>
    </row>
    <row r="1502" spans="2:9" s="4" customFormat="1" x14ac:dyDescent="0.25">
      <c r="B1502" s="5"/>
      <c r="C1502" s="6"/>
      <c r="D1502" s="6"/>
      <c r="E1502" s="6"/>
      <c r="F1502" s="6"/>
      <c r="G1502" s="7"/>
      <c r="H1502" s="7"/>
      <c r="I1502" s="6"/>
    </row>
    <row r="1503" spans="2:9" s="4" customFormat="1" x14ac:dyDescent="0.25">
      <c r="B1503" s="5"/>
      <c r="C1503" s="6"/>
      <c r="D1503" s="6"/>
      <c r="E1503" s="6"/>
      <c r="F1503" s="6"/>
      <c r="G1503" s="7"/>
      <c r="H1503" s="7"/>
      <c r="I1503" s="6"/>
    </row>
    <row r="1504" spans="2:9" s="4" customFormat="1" x14ac:dyDescent="0.25">
      <c r="B1504" s="5"/>
      <c r="C1504" s="6"/>
      <c r="D1504" s="6"/>
      <c r="E1504" s="6"/>
      <c r="F1504" s="6"/>
      <c r="G1504" s="7"/>
      <c r="H1504" s="7"/>
      <c r="I1504" s="6"/>
    </row>
    <row r="1505" spans="2:9" s="4" customFormat="1" x14ac:dyDescent="0.25">
      <c r="B1505" s="5"/>
      <c r="C1505" s="6"/>
      <c r="D1505" s="6"/>
      <c r="E1505" s="6"/>
      <c r="F1505" s="6"/>
      <c r="G1505" s="7"/>
      <c r="H1505" s="7"/>
      <c r="I1505" s="6"/>
    </row>
    <row r="1506" spans="2:9" s="4" customFormat="1" x14ac:dyDescent="0.25">
      <c r="B1506" s="5"/>
      <c r="C1506" s="6"/>
      <c r="D1506" s="6"/>
      <c r="E1506" s="6"/>
      <c r="F1506" s="6"/>
      <c r="G1506" s="7"/>
      <c r="H1506" s="7"/>
      <c r="I1506" s="6"/>
    </row>
    <row r="1507" spans="2:9" s="4" customFormat="1" x14ac:dyDescent="0.25">
      <c r="B1507" s="5"/>
      <c r="C1507" s="6"/>
      <c r="D1507" s="6"/>
      <c r="E1507" s="6"/>
      <c r="F1507" s="6"/>
      <c r="G1507" s="7"/>
      <c r="H1507" s="7"/>
      <c r="I1507" s="6"/>
    </row>
    <row r="1508" spans="2:9" s="4" customFormat="1" x14ac:dyDescent="0.25">
      <c r="B1508" s="5"/>
      <c r="C1508" s="6"/>
      <c r="D1508" s="6"/>
      <c r="E1508" s="6"/>
      <c r="F1508" s="6"/>
      <c r="G1508" s="7"/>
      <c r="H1508" s="7"/>
      <c r="I1508" s="6"/>
    </row>
    <row r="1509" spans="2:9" s="4" customFormat="1" x14ac:dyDescent="0.25">
      <c r="B1509" s="5"/>
      <c r="C1509" s="6"/>
      <c r="D1509" s="6"/>
      <c r="E1509" s="6"/>
      <c r="F1509" s="6"/>
      <c r="G1509" s="7"/>
      <c r="H1509" s="7"/>
      <c r="I1509" s="6"/>
    </row>
    <row r="1510" spans="2:9" s="4" customFormat="1" x14ac:dyDescent="0.25">
      <c r="B1510" s="5"/>
      <c r="C1510" s="6"/>
      <c r="D1510" s="6"/>
      <c r="E1510" s="6"/>
      <c r="F1510" s="6"/>
      <c r="G1510" s="7"/>
      <c r="H1510" s="7"/>
      <c r="I1510" s="6"/>
    </row>
    <row r="1511" spans="2:9" s="4" customFormat="1" x14ac:dyDescent="0.25">
      <c r="B1511" s="5"/>
      <c r="C1511" s="6"/>
      <c r="D1511" s="6"/>
      <c r="E1511" s="6"/>
      <c r="F1511" s="6"/>
      <c r="G1511" s="7"/>
      <c r="H1511" s="7"/>
      <c r="I1511" s="6"/>
    </row>
    <row r="1512" spans="2:9" s="4" customFormat="1" x14ac:dyDescent="0.25">
      <c r="B1512" s="5"/>
      <c r="C1512" s="6"/>
      <c r="D1512" s="6"/>
      <c r="E1512" s="6"/>
      <c r="F1512" s="6"/>
      <c r="G1512" s="7"/>
      <c r="H1512" s="7"/>
      <c r="I1512" s="6"/>
    </row>
    <row r="1513" spans="2:9" s="4" customFormat="1" x14ac:dyDescent="0.25">
      <c r="B1513" s="5"/>
      <c r="C1513" s="6"/>
      <c r="D1513" s="6"/>
      <c r="E1513" s="6"/>
      <c r="F1513" s="6"/>
      <c r="G1513" s="7"/>
      <c r="H1513" s="7"/>
      <c r="I1513" s="6"/>
    </row>
    <row r="1514" spans="2:9" s="4" customFormat="1" x14ac:dyDescent="0.25">
      <c r="B1514" s="5"/>
      <c r="C1514" s="6"/>
      <c r="D1514" s="6"/>
      <c r="E1514" s="6"/>
      <c r="F1514" s="6"/>
      <c r="G1514" s="7"/>
      <c r="H1514" s="7"/>
      <c r="I1514" s="6"/>
    </row>
    <row r="1515" spans="2:9" s="4" customFormat="1" x14ac:dyDescent="0.25">
      <c r="B1515" s="5"/>
      <c r="C1515" s="6"/>
      <c r="D1515" s="6"/>
      <c r="E1515" s="6"/>
      <c r="F1515" s="6"/>
      <c r="G1515" s="7"/>
      <c r="H1515" s="7"/>
      <c r="I1515" s="6"/>
    </row>
    <row r="1516" spans="2:9" s="4" customFormat="1" x14ac:dyDescent="0.25">
      <c r="B1516" s="5"/>
      <c r="C1516" s="6"/>
      <c r="D1516" s="6"/>
      <c r="E1516" s="6"/>
      <c r="F1516" s="6"/>
      <c r="G1516" s="7"/>
      <c r="H1516" s="7"/>
      <c r="I1516" s="6"/>
    </row>
    <row r="1517" spans="2:9" s="4" customFormat="1" x14ac:dyDescent="0.25">
      <c r="B1517" s="5"/>
      <c r="C1517" s="6"/>
      <c r="D1517" s="6"/>
      <c r="E1517" s="6"/>
      <c r="F1517" s="6"/>
      <c r="G1517" s="7"/>
      <c r="H1517" s="7"/>
      <c r="I1517" s="6"/>
    </row>
    <row r="1518" spans="2:9" s="4" customFormat="1" x14ac:dyDescent="0.25">
      <c r="B1518" s="5"/>
      <c r="C1518" s="6"/>
      <c r="D1518" s="6"/>
      <c r="E1518" s="6"/>
      <c r="F1518" s="6"/>
      <c r="G1518" s="7"/>
      <c r="H1518" s="7"/>
      <c r="I1518" s="6"/>
    </row>
    <row r="1519" spans="2:9" s="4" customFormat="1" x14ac:dyDescent="0.25">
      <c r="B1519" s="5"/>
      <c r="C1519" s="6"/>
      <c r="D1519" s="6"/>
      <c r="E1519" s="6"/>
      <c r="F1519" s="6"/>
      <c r="G1519" s="7"/>
      <c r="H1519" s="7"/>
      <c r="I1519" s="6"/>
    </row>
    <row r="1520" spans="2:9" s="4" customFormat="1" x14ac:dyDescent="0.25">
      <c r="B1520" s="5"/>
      <c r="C1520" s="6"/>
      <c r="D1520" s="6"/>
      <c r="E1520" s="6"/>
      <c r="F1520" s="6"/>
      <c r="G1520" s="7"/>
      <c r="H1520" s="7"/>
      <c r="I1520" s="6"/>
    </row>
    <row r="1521" spans="2:9" s="4" customFormat="1" x14ac:dyDescent="0.25">
      <c r="B1521" s="5"/>
      <c r="C1521" s="6"/>
      <c r="D1521" s="6"/>
      <c r="E1521" s="6"/>
      <c r="F1521" s="6"/>
      <c r="G1521" s="7"/>
      <c r="H1521" s="7"/>
      <c r="I1521" s="6"/>
    </row>
    <row r="1522" spans="2:9" s="4" customFormat="1" x14ac:dyDescent="0.25">
      <c r="B1522" s="5"/>
      <c r="C1522" s="6"/>
      <c r="D1522" s="6"/>
      <c r="E1522" s="6"/>
      <c r="F1522" s="6"/>
      <c r="G1522" s="7"/>
      <c r="H1522" s="7"/>
      <c r="I1522" s="6"/>
    </row>
    <row r="1523" spans="2:9" s="4" customFormat="1" x14ac:dyDescent="0.25">
      <c r="B1523" s="5"/>
      <c r="C1523" s="6"/>
      <c r="D1523" s="6"/>
      <c r="E1523" s="6"/>
      <c r="F1523" s="6"/>
      <c r="G1523" s="7"/>
      <c r="H1523" s="7"/>
      <c r="I1523" s="6"/>
    </row>
    <row r="1524" spans="2:9" s="4" customFormat="1" x14ac:dyDescent="0.25">
      <c r="B1524" s="5"/>
      <c r="C1524" s="6"/>
      <c r="D1524" s="6"/>
      <c r="E1524" s="6"/>
      <c r="F1524" s="6"/>
      <c r="G1524" s="7"/>
      <c r="H1524" s="7"/>
      <c r="I1524" s="6"/>
    </row>
    <row r="1525" spans="2:9" s="4" customFormat="1" x14ac:dyDescent="0.25">
      <c r="B1525" s="5"/>
      <c r="C1525" s="6"/>
      <c r="D1525" s="6"/>
      <c r="E1525" s="6"/>
      <c r="F1525" s="6"/>
      <c r="G1525" s="7"/>
      <c r="H1525" s="7"/>
      <c r="I1525" s="6"/>
    </row>
    <row r="1526" spans="2:9" s="4" customFormat="1" x14ac:dyDescent="0.25">
      <c r="B1526" s="5"/>
      <c r="C1526" s="6"/>
      <c r="D1526" s="6"/>
      <c r="E1526" s="6"/>
      <c r="F1526" s="6"/>
      <c r="G1526" s="7"/>
      <c r="H1526" s="7"/>
      <c r="I1526" s="6"/>
    </row>
    <row r="1527" spans="2:9" s="4" customFormat="1" x14ac:dyDescent="0.25">
      <c r="B1527" s="5"/>
      <c r="C1527" s="6"/>
      <c r="D1527" s="6"/>
      <c r="E1527" s="6"/>
      <c r="F1527" s="6"/>
      <c r="G1527" s="7"/>
      <c r="H1527" s="7"/>
      <c r="I1527" s="6"/>
    </row>
    <row r="1528" spans="2:9" s="4" customFormat="1" x14ac:dyDescent="0.25">
      <c r="B1528" s="5"/>
      <c r="C1528" s="6"/>
      <c r="D1528" s="6"/>
      <c r="E1528" s="6"/>
      <c r="F1528" s="6"/>
      <c r="G1528" s="7"/>
      <c r="H1528" s="7"/>
      <c r="I1528" s="6"/>
    </row>
    <row r="1529" spans="2:9" s="4" customFormat="1" x14ac:dyDescent="0.25">
      <c r="B1529" s="5"/>
      <c r="C1529" s="6"/>
      <c r="D1529" s="6"/>
      <c r="E1529" s="6"/>
      <c r="F1529" s="6"/>
      <c r="G1529" s="7"/>
      <c r="H1529" s="7"/>
      <c r="I1529" s="6"/>
    </row>
    <row r="1530" spans="2:9" s="4" customFormat="1" x14ac:dyDescent="0.25">
      <c r="B1530" s="5"/>
      <c r="C1530" s="6"/>
      <c r="D1530" s="6"/>
      <c r="E1530" s="6"/>
      <c r="F1530" s="6"/>
      <c r="G1530" s="7"/>
      <c r="H1530" s="7"/>
      <c r="I1530" s="6"/>
    </row>
    <row r="1531" spans="2:9" s="4" customFormat="1" x14ac:dyDescent="0.25">
      <c r="B1531" s="5"/>
      <c r="C1531" s="6"/>
      <c r="D1531" s="6"/>
      <c r="E1531" s="6"/>
      <c r="F1531" s="6"/>
      <c r="G1531" s="7"/>
      <c r="H1531" s="7"/>
      <c r="I1531" s="6"/>
    </row>
    <row r="1532" spans="2:9" s="4" customFormat="1" x14ac:dyDescent="0.25">
      <c r="B1532" s="5"/>
      <c r="C1532" s="6"/>
      <c r="D1532" s="6"/>
      <c r="E1532" s="6"/>
      <c r="F1532" s="6"/>
      <c r="G1532" s="7"/>
      <c r="H1532" s="7"/>
      <c r="I1532" s="6"/>
    </row>
    <row r="1533" spans="2:9" s="4" customFormat="1" x14ac:dyDescent="0.25">
      <c r="B1533" s="5"/>
      <c r="C1533" s="6"/>
      <c r="D1533" s="6"/>
      <c r="E1533" s="6"/>
      <c r="F1533" s="6"/>
      <c r="G1533" s="7"/>
      <c r="H1533" s="7"/>
      <c r="I1533" s="6"/>
    </row>
    <row r="1534" spans="2:9" s="4" customFormat="1" x14ac:dyDescent="0.25">
      <c r="B1534" s="5"/>
      <c r="C1534" s="6"/>
      <c r="D1534" s="6"/>
      <c r="E1534" s="6"/>
      <c r="F1534" s="6"/>
      <c r="G1534" s="7"/>
      <c r="H1534" s="7"/>
      <c r="I1534" s="6"/>
    </row>
    <row r="1535" spans="2:9" s="4" customFormat="1" x14ac:dyDescent="0.25">
      <c r="B1535" s="5"/>
      <c r="C1535" s="6"/>
      <c r="D1535" s="6"/>
      <c r="E1535" s="6"/>
      <c r="F1535" s="6"/>
      <c r="G1535" s="7"/>
      <c r="H1535" s="7"/>
      <c r="I1535" s="6"/>
    </row>
    <row r="1536" spans="2:9" s="4" customFormat="1" x14ac:dyDescent="0.25">
      <c r="B1536" s="5"/>
      <c r="C1536" s="6"/>
      <c r="D1536" s="6"/>
      <c r="E1536" s="6"/>
      <c r="F1536" s="6"/>
      <c r="G1536" s="7"/>
      <c r="H1536" s="7"/>
      <c r="I1536" s="6"/>
    </row>
    <row r="1537" spans="2:9" s="4" customFormat="1" x14ac:dyDescent="0.25">
      <c r="B1537" s="5"/>
      <c r="C1537" s="6"/>
      <c r="D1537" s="6"/>
      <c r="E1537" s="6"/>
      <c r="F1537" s="6"/>
      <c r="G1537" s="7"/>
      <c r="H1537" s="7"/>
      <c r="I1537" s="6"/>
    </row>
    <row r="1538" spans="2:9" s="4" customFormat="1" x14ac:dyDescent="0.25">
      <c r="B1538" s="5"/>
      <c r="C1538" s="6"/>
      <c r="D1538" s="6"/>
      <c r="E1538" s="6"/>
      <c r="F1538" s="6"/>
      <c r="G1538" s="7"/>
      <c r="H1538" s="7"/>
      <c r="I1538" s="6"/>
    </row>
    <row r="1539" spans="2:9" s="4" customFormat="1" x14ac:dyDescent="0.25">
      <c r="B1539" s="5"/>
      <c r="C1539" s="6"/>
      <c r="D1539" s="6"/>
      <c r="E1539" s="6"/>
      <c r="F1539" s="6"/>
      <c r="G1539" s="7"/>
      <c r="H1539" s="7"/>
      <c r="I1539" s="6"/>
    </row>
    <row r="1540" spans="2:9" s="4" customFormat="1" x14ac:dyDescent="0.25">
      <c r="B1540" s="5"/>
      <c r="C1540" s="6"/>
      <c r="D1540" s="6"/>
      <c r="E1540" s="6"/>
      <c r="F1540" s="6"/>
      <c r="G1540" s="7"/>
      <c r="H1540" s="7"/>
      <c r="I1540" s="6"/>
    </row>
    <row r="1541" spans="2:9" s="4" customFormat="1" x14ac:dyDescent="0.25">
      <c r="B1541" s="5"/>
      <c r="C1541" s="6"/>
      <c r="D1541" s="6"/>
      <c r="E1541" s="6"/>
      <c r="F1541" s="6"/>
      <c r="G1541" s="7"/>
      <c r="H1541" s="7"/>
      <c r="I1541" s="6"/>
    </row>
    <row r="1542" spans="2:9" s="4" customFormat="1" x14ac:dyDescent="0.25">
      <c r="B1542" s="5"/>
      <c r="C1542" s="6"/>
      <c r="D1542" s="6"/>
      <c r="E1542" s="6"/>
      <c r="F1542" s="6"/>
      <c r="G1542" s="7"/>
      <c r="H1542" s="7"/>
      <c r="I1542" s="6"/>
    </row>
    <row r="1543" spans="2:9" s="4" customFormat="1" x14ac:dyDescent="0.25">
      <c r="B1543" s="5"/>
      <c r="C1543" s="6"/>
      <c r="D1543" s="6"/>
      <c r="E1543" s="6"/>
      <c r="F1543" s="6"/>
      <c r="G1543" s="7"/>
      <c r="H1543" s="7"/>
      <c r="I1543" s="6"/>
    </row>
    <row r="1544" spans="2:9" s="4" customFormat="1" x14ac:dyDescent="0.25">
      <c r="B1544" s="5"/>
      <c r="C1544" s="6"/>
      <c r="D1544" s="6"/>
      <c r="E1544" s="6"/>
      <c r="F1544" s="6"/>
      <c r="G1544" s="7"/>
      <c r="H1544" s="7"/>
      <c r="I1544" s="6"/>
    </row>
    <row r="1545" spans="2:9" s="4" customFormat="1" x14ac:dyDescent="0.25">
      <c r="B1545" s="5"/>
      <c r="C1545" s="6"/>
      <c r="D1545" s="6"/>
      <c r="E1545" s="6"/>
      <c r="F1545" s="6"/>
      <c r="G1545" s="7"/>
      <c r="H1545" s="7"/>
      <c r="I1545" s="6"/>
    </row>
    <row r="1546" spans="2:9" s="4" customFormat="1" x14ac:dyDescent="0.25">
      <c r="B1546" s="5"/>
      <c r="C1546" s="6"/>
      <c r="D1546" s="6"/>
      <c r="E1546" s="6"/>
      <c r="F1546" s="6"/>
      <c r="G1546" s="7"/>
      <c r="H1546" s="7"/>
      <c r="I1546" s="6"/>
    </row>
    <row r="1547" spans="2:9" s="4" customFormat="1" x14ac:dyDescent="0.25">
      <c r="B1547" s="5"/>
      <c r="C1547" s="6"/>
      <c r="D1547" s="6"/>
      <c r="E1547" s="6"/>
      <c r="F1547" s="6"/>
      <c r="G1547" s="7"/>
      <c r="H1547" s="7"/>
      <c r="I1547" s="6"/>
    </row>
    <row r="1548" spans="2:9" s="4" customFormat="1" x14ac:dyDescent="0.25">
      <c r="B1548" s="5"/>
      <c r="C1548" s="6"/>
      <c r="D1548" s="6"/>
      <c r="E1548" s="6"/>
      <c r="F1548" s="6"/>
      <c r="G1548" s="7"/>
      <c r="H1548" s="7"/>
      <c r="I1548" s="6"/>
    </row>
    <row r="1549" spans="2:9" s="4" customFormat="1" x14ac:dyDescent="0.25">
      <c r="B1549" s="5"/>
      <c r="C1549" s="6"/>
      <c r="D1549" s="6"/>
      <c r="E1549" s="6"/>
      <c r="F1549" s="6"/>
      <c r="G1549" s="7"/>
      <c r="H1549" s="7"/>
      <c r="I1549" s="6"/>
    </row>
    <row r="1550" spans="2:9" s="4" customFormat="1" x14ac:dyDescent="0.25">
      <c r="B1550" s="5"/>
      <c r="C1550" s="6"/>
      <c r="D1550" s="6"/>
      <c r="E1550" s="6"/>
      <c r="F1550" s="6"/>
      <c r="G1550" s="7"/>
      <c r="H1550" s="7"/>
      <c r="I1550" s="6"/>
    </row>
    <row r="1551" spans="2:9" s="4" customFormat="1" x14ac:dyDescent="0.25">
      <c r="B1551" s="5"/>
      <c r="C1551" s="6"/>
      <c r="D1551" s="6"/>
      <c r="E1551" s="6"/>
      <c r="F1551" s="6"/>
      <c r="G1551" s="7"/>
      <c r="H1551" s="7"/>
      <c r="I1551" s="6"/>
    </row>
    <row r="1552" spans="2:9" s="4" customFormat="1" x14ac:dyDescent="0.25">
      <c r="B1552" s="5"/>
      <c r="C1552" s="6"/>
      <c r="D1552" s="6"/>
      <c r="E1552" s="6"/>
      <c r="F1552" s="6"/>
      <c r="G1552" s="7"/>
      <c r="H1552" s="7"/>
      <c r="I1552" s="6"/>
    </row>
    <row r="1553" spans="2:9" s="4" customFormat="1" x14ac:dyDescent="0.25">
      <c r="B1553" s="5"/>
      <c r="C1553" s="6"/>
      <c r="D1553" s="6"/>
      <c r="E1553" s="6"/>
      <c r="F1553" s="6"/>
      <c r="G1553" s="7"/>
      <c r="H1553" s="7"/>
      <c r="I1553" s="6"/>
    </row>
    <row r="1554" spans="2:9" s="4" customFormat="1" x14ac:dyDescent="0.25">
      <c r="B1554" s="5"/>
      <c r="C1554" s="6"/>
      <c r="D1554" s="6"/>
      <c r="E1554" s="6"/>
      <c r="F1554" s="6"/>
      <c r="G1554" s="7"/>
      <c r="H1554" s="7"/>
      <c r="I1554" s="6"/>
    </row>
    <row r="1555" spans="2:9" s="4" customFormat="1" x14ac:dyDescent="0.25">
      <c r="B1555" s="5"/>
      <c r="C1555" s="6"/>
      <c r="D1555" s="6"/>
      <c r="E1555" s="6"/>
      <c r="F1555" s="6"/>
      <c r="G1555" s="7"/>
      <c r="H1555" s="7"/>
      <c r="I1555" s="6"/>
    </row>
    <row r="1556" spans="2:9" s="4" customFormat="1" x14ac:dyDescent="0.25">
      <c r="B1556" s="5"/>
      <c r="C1556" s="6"/>
      <c r="D1556" s="6"/>
      <c r="E1556" s="6"/>
      <c r="F1556" s="6"/>
      <c r="G1556" s="7"/>
      <c r="H1556" s="7"/>
      <c r="I1556" s="6"/>
    </row>
    <row r="1557" spans="2:9" s="4" customFormat="1" x14ac:dyDescent="0.25">
      <c r="B1557" s="5"/>
      <c r="C1557" s="6"/>
      <c r="D1557" s="6"/>
      <c r="E1557" s="6"/>
      <c r="F1557" s="6"/>
      <c r="G1557" s="7"/>
      <c r="H1557" s="7"/>
      <c r="I1557" s="6"/>
    </row>
    <row r="1558" spans="2:9" s="4" customFormat="1" x14ac:dyDescent="0.25">
      <c r="B1558" s="5"/>
      <c r="C1558" s="6"/>
      <c r="D1558" s="6"/>
      <c r="E1558" s="6"/>
      <c r="F1558" s="6"/>
      <c r="G1558" s="7"/>
      <c r="H1558" s="7"/>
      <c r="I1558" s="6"/>
    </row>
    <row r="1559" spans="2:9" s="4" customFormat="1" x14ac:dyDescent="0.25">
      <c r="B1559" s="5"/>
      <c r="C1559" s="6"/>
      <c r="D1559" s="6"/>
      <c r="E1559" s="6"/>
      <c r="F1559" s="6"/>
      <c r="G1559" s="7"/>
      <c r="H1559" s="7"/>
      <c r="I1559" s="6"/>
    </row>
    <row r="1560" spans="2:9" s="4" customFormat="1" x14ac:dyDescent="0.25">
      <c r="B1560" s="5"/>
      <c r="C1560" s="6"/>
      <c r="D1560" s="6"/>
      <c r="E1560" s="6"/>
      <c r="F1560" s="6"/>
      <c r="G1560" s="7"/>
      <c r="H1560" s="7"/>
      <c r="I1560" s="6"/>
    </row>
    <row r="1561" spans="2:9" s="4" customFormat="1" x14ac:dyDescent="0.25">
      <c r="B1561" s="5"/>
      <c r="C1561" s="6"/>
      <c r="D1561" s="6"/>
      <c r="E1561" s="6"/>
      <c r="F1561" s="6"/>
      <c r="G1561" s="7"/>
      <c r="H1561" s="7"/>
      <c r="I1561" s="6"/>
    </row>
    <row r="1562" spans="2:9" s="4" customFormat="1" x14ac:dyDescent="0.25">
      <c r="B1562" s="5"/>
      <c r="C1562" s="6"/>
      <c r="D1562" s="6"/>
      <c r="E1562" s="6"/>
      <c r="F1562" s="6"/>
      <c r="G1562" s="7"/>
      <c r="H1562" s="7"/>
      <c r="I1562" s="6"/>
    </row>
    <row r="1563" spans="2:9" s="4" customFormat="1" x14ac:dyDescent="0.25">
      <c r="B1563" s="5"/>
      <c r="C1563" s="6"/>
      <c r="D1563" s="6"/>
      <c r="E1563" s="6"/>
      <c r="F1563" s="6"/>
      <c r="G1563" s="7"/>
      <c r="H1563" s="7"/>
      <c r="I1563" s="6"/>
    </row>
    <row r="1564" spans="2:9" s="4" customFormat="1" x14ac:dyDescent="0.25">
      <c r="B1564" s="5"/>
      <c r="C1564" s="6"/>
      <c r="D1564" s="6"/>
      <c r="E1564" s="6"/>
      <c r="F1564" s="6"/>
      <c r="G1564" s="7"/>
      <c r="H1564" s="7"/>
      <c r="I1564" s="6"/>
    </row>
    <row r="1565" spans="2:9" s="4" customFormat="1" x14ac:dyDescent="0.25">
      <c r="B1565" s="5"/>
      <c r="C1565" s="6"/>
      <c r="D1565" s="6"/>
      <c r="E1565" s="6"/>
      <c r="F1565" s="6"/>
      <c r="G1565" s="7"/>
      <c r="H1565" s="7"/>
      <c r="I1565" s="6"/>
    </row>
    <row r="1566" spans="2:9" s="4" customFormat="1" x14ac:dyDescent="0.25">
      <c r="B1566" s="5"/>
      <c r="C1566" s="6"/>
      <c r="D1566" s="6"/>
      <c r="E1566" s="6"/>
      <c r="F1566" s="6"/>
      <c r="G1566" s="7"/>
      <c r="H1566" s="7"/>
      <c r="I1566" s="6"/>
    </row>
    <row r="1567" spans="2:9" s="4" customFormat="1" x14ac:dyDescent="0.25">
      <c r="B1567" s="5"/>
      <c r="C1567" s="6"/>
      <c r="D1567" s="6"/>
      <c r="E1567" s="6"/>
      <c r="F1567" s="6"/>
      <c r="G1567" s="7"/>
      <c r="H1567" s="7"/>
      <c r="I1567" s="6"/>
    </row>
    <row r="1568" spans="2:9" s="4" customFormat="1" x14ac:dyDescent="0.25">
      <c r="B1568" s="5"/>
      <c r="C1568" s="6"/>
      <c r="D1568" s="6"/>
      <c r="E1568" s="6"/>
      <c r="F1568" s="6"/>
      <c r="G1568" s="7"/>
      <c r="H1568" s="7"/>
      <c r="I1568" s="6"/>
    </row>
    <row r="1569" spans="2:9" s="4" customFormat="1" x14ac:dyDescent="0.25">
      <c r="B1569" s="5"/>
      <c r="C1569" s="6"/>
      <c r="D1569" s="6"/>
      <c r="E1569" s="6"/>
      <c r="F1569" s="6"/>
      <c r="G1569" s="7"/>
      <c r="H1569" s="7"/>
      <c r="I1569" s="6"/>
    </row>
    <row r="1570" spans="2:9" s="4" customFormat="1" x14ac:dyDescent="0.25">
      <c r="B1570" s="5"/>
      <c r="C1570" s="6"/>
      <c r="D1570" s="6"/>
      <c r="E1570" s="6"/>
      <c r="F1570" s="6"/>
      <c r="G1570" s="7"/>
      <c r="H1570" s="7"/>
      <c r="I1570" s="6"/>
    </row>
    <row r="1571" spans="2:9" s="4" customFormat="1" x14ac:dyDescent="0.25">
      <c r="B1571" s="5"/>
      <c r="C1571" s="6"/>
      <c r="D1571" s="6"/>
      <c r="E1571" s="6"/>
      <c r="F1571" s="6"/>
      <c r="G1571" s="7"/>
      <c r="H1571" s="7"/>
      <c r="I1571" s="6"/>
    </row>
    <row r="1572" spans="2:9" s="4" customFormat="1" x14ac:dyDescent="0.25">
      <c r="B1572" s="5"/>
      <c r="C1572" s="6"/>
      <c r="D1572" s="6"/>
      <c r="E1572" s="6"/>
      <c r="F1572" s="6"/>
      <c r="G1572" s="7"/>
      <c r="H1572" s="7"/>
      <c r="I1572" s="6"/>
    </row>
    <row r="1573" spans="2:9" s="4" customFormat="1" x14ac:dyDescent="0.25">
      <c r="B1573" s="5"/>
      <c r="C1573" s="6"/>
      <c r="D1573" s="6"/>
      <c r="E1573" s="6"/>
      <c r="F1573" s="6"/>
      <c r="G1573" s="7"/>
      <c r="H1573" s="7"/>
      <c r="I1573" s="6"/>
    </row>
    <row r="1574" spans="2:9" s="4" customFormat="1" x14ac:dyDescent="0.25">
      <c r="B1574" s="5"/>
      <c r="C1574" s="6"/>
      <c r="D1574" s="6"/>
      <c r="E1574" s="6"/>
      <c r="F1574" s="6"/>
      <c r="G1574" s="7"/>
      <c r="H1574" s="7"/>
      <c r="I1574" s="6"/>
    </row>
    <row r="1575" spans="2:9" s="4" customFormat="1" x14ac:dyDescent="0.25">
      <c r="B1575" s="5"/>
      <c r="C1575" s="6"/>
      <c r="D1575" s="6"/>
      <c r="E1575" s="6"/>
      <c r="F1575" s="6"/>
      <c r="G1575" s="7"/>
      <c r="H1575" s="7"/>
      <c r="I1575" s="6"/>
    </row>
    <row r="1576" spans="2:9" s="4" customFormat="1" x14ac:dyDescent="0.25">
      <c r="B1576" s="5"/>
      <c r="C1576" s="6"/>
      <c r="D1576" s="6"/>
      <c r="E1576" s="6"/>
      <c r="F1576" s="6"/>
      <c r="G1576" s="7"/>
      <c r="H1576" s="7"/>
      <c r="I1576" s="6"/>
    </row>
    <row r="1577" spans="2:9" s="4" customFormat="1" x14ac:dyDescent="0.25">
      <c r="B1577" s="5"/>
      <c r="C1577" s="6"/>
      <c r="D1577" s="6"/>
      <c r="E1577" s="6"/>
      <c r="F1577" s="6"/>
      <c r="G1577" s="7"/>
      <c r="H1577" s="7"/>
      <c r="I1577" s="6"/>
    </row>
    <row r="1578" spans="2:9" s="4" customFormat="1" x14ac:dyDescent="0.25">
      <c r="B1578" s="5"/>
      <c r="C1578" s="6"/>
      <c r="D1578" s="6"/>
      <c r="E1578" s="6"/>
      <c r="F1578" s="6"/>
      <c r="G1578" s="7"/>
      <c r="H1578" s="7"/>
      <c r="I1578" s="6"/>
    </row>
    <row r="1579" spans="2:9" s="4" customFormat="1" x14ac:dyDescent="0.25">
      <c r="B1579" s="5"/>
      <c r="C1579" s="6"/>
      <c r="D1579" s="6"/>
      <c r="E1579" s="6"/>
      <c r="F1579" s="6"/>
      <c r="G1579" s="7"/>
      <c r="H1579" s="7"/>
      <c r="I1579" s="6"/>
    </row>
    <row r="1580" spans="2:9" s="4" customFormat="1" x14ac:dyDescent="0.25">
      <c r="B1580" s="5"/>
      <c r="C1580" s="6"/>
      <c r="D1580" s="6"/>
      <c r="E1580" s="6"/>
      <c r="F1580" s="6"/>
      <c r="G1580" s="7"/>
      <c r="H1580" s="7"/>
      <c r="I1580" s="6"/>
    </row>
    <row r="1581" spans="2:9" s="4" customFormat="1" x14ac:dyDescent="0.25">
      <c r="B1581" s="5"/>
      <c r="C1581" s="6"/>
      <c r="D1581" s="6"/>
      <c r="E1581" s="6"/>
      <c r="F1581" s="6"/>
      <c r="G1581" s="7"/>
      <c r="H1581" s="7"/>
      <c r="I1581" s="6"/>
    </row>
    <row r="1582" spans="2:9" s="4" customFormat="1" x14ac:dyDescent="0.25">
      <c r="B1582" s="5"/>
      <c r="C1582" s="6"/>
      <c r="D1582" s="6"/>
      <c r="E1582" s="6"/>
      <c r="F1582" s="6"/>
      <c r="G1582" s="7"/>
      <c r="H1582" s="7"/>
      <c r="I1582" s="6"/>
    </row>
    <row r="1583" spans="2:9" s="4" customFormat="1" x14ac:dyDescent="0.25">
      <c r="B1583" s="5"/>
      <c r="C1583" s="6"/>
      <c r="D1583" s="6"/>
      <c r="E1583" s="6"/>
      <c r="F1583" s="6"/>
      <c r="G1583" s="7"/>
      <c r="H1583" s="7"/>
      <c r="I1583" s="6"/>
    </row>
    <row r="1584" spans="2:9" s="4" customFormat="1" x14ac:dyDescent="0.25">
      <c r="B1584" s="5"/>
      <c r="C1584" s="6"/>
      <c r="D1584" s="6"/>
      <c r="E1584" s="6"/>
      <c r="F1584" s="6"/>
      <c r="G1584" s="7"/>
      <c r="H1584" s="7"/>
      <c r="I1584" s="6"/>
    </row>
    <row r="1585" spans="2:9" s="4" customFormat="1" x14ac:dyDescent="0.25">
      <c r="B1585" s="5"/>
      <c r="C1585" s="6"/>
      <c r="D1585" s="6"/>
      <c r="E1585" s="6"/>
      <c r="F1585" s="6"/>
      <c r="G1585" s="7"/>
      <c r="H1585" s="7"/>
      <c r="I1585" s="6"/>
    </row>
    <row r="1586" spans="2:9" s="4" customFormat="1" x14ac:dyDescent="0.25">
      <c r="B1586" s="5"/>
      <c r="C1586" s="6"/>
      <c r="D1586" s="6"/>
      <c r="E1586" s="6"/>
      <c r="F1586" s="6"/>
      <c r="G1586" s="7"/>
      <c r="H1586" s="7"/>
      <c r="I1586" s="6"/>
    </row>
    <row r="1587" spans="2:9" s="4" customFormat="1" x14ac:dyDescent="0.25">
      <c r="B1587" s="5"/>
      <c r="C1587" s="6"/>
      <c r="D1587" s="6"/>
      <c r="E1587" s="6"/>
      <c r="F1587" s="6"/>
      <c r="G1587" s="7"/>
      <c r="H1587" s="7"/>
      <c r="I1587" s="6"/>
    </row>
    <row r="1588" spans="2:9" s="4" customFormat="1" x14ac:dyDescent="0.25">
      <c r="B1588" s="5"/>
      <c r="C1588" s="6"/>
      <c r="D1588" s="6"/>
      <c r="E1588" s="6"/>
      <c r="F1588" s="6"/>
      <c r="G1588" s="7"/>
      <c r="H1588" s="7"/>
      <c r="I1588" s="6"/>
    </row>
    <row r="1589" spans="2:9" s="4" customFormat="1" x14ac:dyDescent="0.25">
      <c r="B1589" s="5"/>
      <c r="C1589" s="6"/>
      <c r="D1589" s="6"/>
      <c r="E1589" s="6"/>
      <c r="F1589" s="6"/>
      <c r="G1589" s="7"/>
      <c r="H1589" s="7"/>
      <c r="I1589" s="6"/>
    </row>
    <row r="1590" spans="2:9" s="4" customFormat="1" x14ac:dyDescent="0.25">
      <c r="B1590" s="5"/>
      <c r="C1590" s="6"/>
      <c r="D1590" s="6"/>
      <c r="E1590" s="6"/>
      <c r="F1590" s="6"/>
      <c r="G1590" s="7"/>
      <c r="H1590" s="7"/>
      <c r="I1590" s="6"/>
    </row>
    <row r="1591" spans="2:9" s="4" customFormat="1" x14ac:dyDescent="0.25">
      <c r="B1591" s="5"/>
      <c r="C1591" s="6"/>
      <c r="D1591" s="6"/>
      <c r="E1591" s="6"/>
      <c r="F1591" s="6"/>
      <c r="G1591" s="7"/>
      <c r="H1591" s="7"/>
      <c r="I1591" s="6"/>
    </row>
    <row r="1592" spans="2:9" s="4" customFormat="1" x14ac:dyDescent="0.25">
      <c r="B1592" s="5"/>
      <c r="C1592" s="6"/>
      <c r="D1592" s="6"/>
      <c r="E1592" s="6"/>
      <c r="F1592" s="6"/>
      <c r="G1592" s="7"/>
      <c r="H1592" s="7"/>
      <c r="I1592" s="6"/>
    </row>
    <row r="1593" spans="2:9" s="4" customFormat="1" x14ac:dyDescent="0.25">
      <c r="B1593" s="5"/>
      <c r="C1593" s="6"/>
      <c r="D1593" s="6"/>
      <c r="E1593" s="6"/>
      <c r="F1593" s="6"/>
      <c r="G1593" s="7"/>
      <c r="H1593" s="7"/>
      <c r="I1593" s="6"/>
    </row>
    <row r="1594" spans="2:9" s="4" customFormat="1" x14ac:dyDescent="0.25">
      <c r="B1594" s="5"/>
      <c r="C1594" s="6"/>
      <c r="D1594" s="6"/>
      <c r="E1594" s="6"/>
      <c r="F1594" s="6"/>
      <c r="G1594" s="7"/>
      <c r="H1594" s="7"/>
      <c r="I1594" s="6"/>
    </row>
    <row r="1595" spans="2:9" s="4" customFormat="1" x14ac:dyDescent="0.25">
      <c r="B1595" s="5"/>
      <c r="C1595" s="6"/>
      <c r="D1595" s="6"/>
      <c r="E1595" s="6"/>
      <c r="F1595" s="6"/>
      <c r="G1595" s="7"/>
      <c r="H1595" s="7"/>
      <c r="I1595" s="6"/>
    </row>
    <row r="1596" spans="2:9" s="4" customFormat="1" x14ac:dyDescent="0.25">
      <c r="B1596" s="5"/>
      <c r="C1596" s="6"/>
      <c r="D1596" s="6"/>
      <c r="E1596" s="6"/>
      <c r="F1596" s="6"/>
      <c r="G1596" s="7"/>
      <c r="H1596" s="7"/>
      <c r="I1596" s="6"/>
    </row>
    <row r="1597" spans="2:9" s="4" customFormat="1" x14ac:dyDescent="0.25">
      <c r="B1597" s="5"/>
      <c r="C1597" s="6"/>
      <c r="D1597" s="6"/>
      <c r="E1597" s="6"/>
      <c r="F1597" s="6"/>
      <c r="G1597" s="7"/>
      <c r="H1597" s="7"/>
      <c r="I1597" s="6"/>
    </row>
    <row r="1598" spans="2:9" s="4" customFormat="1" x14ac:dyDescent="0.25">
      <c r="B1598" s="5"/>
      <c r="C1598" s="6"/>
      <c r="D1598" s="6"/>
      <c r="E1598" s="6"/>
      <c r="F1598" s="6"/>
      <c r="G1598" s="7"/>
      <c r="H1598" s="7"/>
      <c r="I1598" s="6"/>
    </row>
    <row r="1599" spans="2:9" s="4" customFormat="1" x14ac:dyDescent="0.25">
      <c r="B1599" s="5"/>
      <c r="C1599" s="6"/>
      <c r="D1599" s="6"/>
      <c r="E1599" s="6"/>
      <c r="F1599" s="6"/>
      <c r="G1599" s="7"/>
      <c r="H1599" s="7"/>
      <c r="I1599" s="6"/>
    </row>
    <row r="1600" spans="2:9" s="4" customFormat="1" x14ac:dyDescent="0.25">
      <c r="B1600" s="5"/>
      <c r="C1600" s="6"/>
      <c r="D1600" s="6"/>
      <c r="E1600" s="6"/>
      <c r="F1600" s="6"/>
      <c r="G1600" s="7"/>
      <c r="H1600" s="7"/>
      <c r="I1600" s="6"/>
    </row>
    <row r="1601" spans="2:9" s="4" customFormat="1" x14ac:dyDescent="0.25">
      <c r="B1601" s="5"/>
      <c r="C1601" s="6"/>
      <c r="D1601" s="6"/>
      <c r="E1601" s="6"/>
      <c r="F1601" s="6"/>
      <c r="G1601" s="7"/>
      <c r="H1601" s="7"/>
      <c r="I1601" s="6"/>
    </row>
    <row r="1602" spans="2:9" s="4" customFormat="1" x14ac:dyDescent="0.25">
      <c r="B1602" s="5"/>
      <c r="C1602" s="6"/>
      <c r="D1602" s="6"/>
      <c r="E1602" s="6"/>
      <c r="F1602" s="6"/>
      <c r="G1602" s="7"/>
      <c r="H1602" s="7"/>
      <c r="I1602" s="6"/>
    </row>
    <row r="1603" spans="2:9" s="4" customFormat="1" x14ac:dyDescent="0.25">
      <c r="B1603" s="5"/>
      <c r="C1603" s="6"/>
      <c r="D1603" s="6"/>
      <c r="E1603" s="6"/>
      <c r="F1603" s="6"/>
      <c r="G1603" s="7"/>
      <c r="H1603" s="7"/>
      <c r="I1603" s="6"/>
    </row>
    <row r="1604" spans="2:9" s="4" customFormat="1" x14ac:dyDescent="0.25">
      <c r="B1604" s="5"/>
      <c r="C1604" s="6"/>
      <c r="D1604" s="6"/>
      <c r="E1604" s="6"/>
      <c r="F1604" s="6"/>
      <c r="G1604" s="7"/>
      <c r="H1604" s="7"/>
      <c r="I1604" s="6"/>
    </row>
    <row r="1605" spans="2:9" s="4" customFormat="1" x14ac:dyDescent="0.25">
      <c r="B1605" s="5"/>
      <c r="C1605" s="6"/>
      <c r="D1605" s="6"/>
      <c r="E1605" s="6"/>
      <c r="F1605" s="6"/>
      <c r="G1605" s="7"/>
      <c r="H1605" s="7"/>
      <c r="I1605" s="6"/>
    </row>
    <row r="1606" spans="2:9" s="4" customFormat="1" x14ac:dyDescent="0.25">
      <c r="B1606" s="5"/>
      <c r="C1606" s="6"/>
      <c r="D1606" s="6"/>
      <c r="E1606" s="6"/>
      <c r="F1606" s="6"/>
      <c r="G1606" s="7"/>
      <c r="H1606" s="7"/>
      <c r="I1606" s="6"/>
    </row>
    <row r="1607" spans="2:9" s="4" customFormat="1" x14ac:dyDescent="0.25">
      <c r="B1607" s="5"/>
      <c r="C1607" s="6"/>
      <c r="D1607" s="6"/>
      <c r="E1607" s="6"/>
      <c r="F1607" s="6"/>
      <c r="G1607" s="7"/>
      <c r="H1607" s="7"/>
      <c r="I1607" s="6"/>
    </row>
    <row r="1608" spans="2:9" s="4" customFormat="1" x14ac:dyDescent="0.25">
      <c r="B1608" s="5"/>
      <c r="C1608" s="6"/>
      <c r="D1608" s="6"/>
      <c r="E1608" s="6"/>
      <c r="F1608" s="6"/>
      <c r="G1608" s="7"/>
      <c r="H1608" s="7"/>
      <c r="I1608" s="6"/>
    </row>
    <row r="1609" spans="2:9" s="4" customFormat="1" x14ac:dyDescent="0.25">
      <c r="B1609" s="5"/>
      <c r="C1609" s="6"/>
      <c r="D1609" s="6"/>
      <c r="E1609" s="6"/>
      <c r="F1609" s="6"/>
      <c r="G1609" s="7"/>
      <c r="H1609" s="7"/>
      <c r="I1609" s="6"/>
    </row>
    <row r="1610" spans="2:9" s="4" customFormat="1" x14ac:dyDescent="0.25">
      <c r="B1610" s="5"/>
      <c r="C1610" s="6"/>
      <c r="D1610" s="6"/>
      <c r="E1610" s="6"/>
      <c r="F1610" s="6"/>
      <c r="G1610" s="7"/>
      <c r="H1610" s="7"/>
      <c r="I1610" s="6"/>
    </row>
    <row r="1611" spans="2:9" s="4" customFormat="1" x14ac:dyDescent="0.25">
      <c r="B1611" s="5"/>
      <c r="C1611" s="6"/>
      <c r="D1611" s="6"/>
      <c r="E1611" s="6"/>
      <c r="F1611" s="6"/>
      <c r="G1611" s="7"/>
      <c r="H1611" s="7"/>
      <c r="I1611" s="6"/>
    </row>
    <row r="1612" spans="2:9" s="4" customFormat="1" x14ac:dyDescent="0.25">
      <c r="B1612" s="5"/>
      <c r="C1612" s="6"/>
      <c r="D1612" s="6"/>
      <c r="E1612" s="6"/>
      <c r="F1612" s="6"/>
      <c r="G1612" s="7"/>
      <c r="H1612" s="7"/>
      <c r="I1612" s="6"/>
    </row>
    <row r="1613" spans="2:9" s="4" customFormat="1" x14ac:dyDescent="0.25">
      <c r="B1613" s="5"/>
      <c r="C1613" s="6"/>
      <c r="D1613" s="6"/>
      <c r="E1613" s="6"/>
      <c r="F1613" s="6"/>
      <c r="G1613" s="7"/>
      <c r="H1613" s="7"/>
      <c r="I1613" s="6"/>
    </row>
    <row r="1614" spans="2:9" s="4" customFormat="1" x14ac:dyDescent="0.25">
      <c r="B1614" s="5"/>
      <c r="C1614" s="6"/>
      <c r="D1614" s="6"/>
      <c r="E1614" s="6"/>
      <c r="F1614" s="6"/>
      <c r="G1614" s="7"/>
      <c r="H1614" s="7"/>
      <c r="I1614" s="6"/>
    </row>
    <row r="1615" spans="2:9" s="4" customFormat="1" x14ac:dyDescent="0.25">
      <c r="B1615" s="5"/>
      <c r="C1615" s="6"/>
      <c r="D1615" s="6"/>
      <c r="E1615" s="6"/>
      <c r="F1615" s="6"/>
      <c r="G1615" s="7"/>
      <c r="H1615" s="7"/>
      <c r="I1615" s="6"/>
    </row>
    <row r="1616" spans="2:9" s="4" customFormat="1" x14ac:dyDescent="0.25">
      <c r="B1616" s="5"/>
      <c r="C1616" s="6"/>
      <c r="D1616" s="6"/>
      <c r="E1616" s="6"/>
      <c r="F1616" s="6"/>
      <c r="G1616" s="7"/>
      <c r="H1616" s="7"/>
      <c r="I1616" s="6"/>
    </row>
    <row r="1617" spans="2:9" s="4" customFormat="1" x14ac:dyDescent="0.25">
      <c r="B1617" s="5"/>
      <c r="C1617" s="6"/>
      <c r="D1617" s="6"/>
      <c r="E1617" s="6"/>
      <c r="F1617" s="6"/>
      <c r="G1617" s="7"/>
      <c r="H1617" s="7"/>
      <c r="I1617" s="6"/>
    </row>
    <row r="1618" spans="2:9" s="4" customFormat="1" x14ac:dyDescent="0.25">
      <c r="B1618" s="5"/>
      <c r="C1618" s="6"/>
      <c r="D1618" s="6"/>
      <c r="E1618" s="6"/>
      <c r="F1618" s="6"/>
      <c r="G1618" s="7"/>
      <c r="H1618" s="7"/>
      <c r="I1618" s="6"/>
    </row>
    <row r="1619" spans="2:9" s="4" customFormat="1" x14ac:dyDescent="0.25">
      <c r="B1619" s="5"/>
      <c r="C1619" s="6"/>
      <c r="D1619" s="6"/>
      <c r="E1619" s="6"/>
      <c r="F1619" s="6"/>
      <c r="G1619" s="7"/>
      <c r="H1619" s="7"/>
      <c r="I1619" s="6"/>
    </row>
    <row r="1620" spans="2:9" s="4" customFormat="1" x14ac:dyDescent="0.25">
      <c r="B1620" s="5"/>
      <c r="C1620" s="6"/>
      <c r="D1620" s="6"/>
      <c r="E1620" s="6"/>
      <c r="F1620" s="6"/>
      <c r="G1620" s="7"/>
      <c r="H1620" s="7"/>
      <c r="I1620" s="6"/>
    </row>
    <row r="1621" spans="2:9" s="4" customFormat="1" x14ac:dyDescent="0.25">
      <c r="B1621" s="5"/>
      <c r="C1621" s="6"/>
      <c r="D1621" s="6"/>
      <c r="E1621" s="6"/>
      <c r="F1621" s="6"/>
      <c r="G1621" s="7"/>
      <c r="H1621" s="7"/>
      <c r="I1621" s="6"/>
    </row>
    <row r="1622" spans="2:9" s="4" customFormat="1" x14ac:dyDescent="0.25">
      <c r="B1622" s="5"/>
      <c r="C1622" s="6"/>
      <c r="D1622" s="6"/>
      <c r="E1622" s="6"/>
      <c r="F1622" s="6"/>
      <c r="G1622" s="7"/>
      <c r="H1622" s="7"/>
      <c r="I1622" s="6"/>
    </row>
    <row r="1623" spans="2:9" s="4" customFormat="1" x14ac:dyDescent="0.25">
      <c r="B1623" s="5"/>
      <c r="C1623" s="6"/>
      <c r="D1623" s="6"/>
      <c r="E1623" s="6"/>
      <c r="F1623" s="6"/>
      <c r="G1623" s="7"/>
      <c r="H1623" s="7"/>
      <c r="I1623" s="6"/>
    </row>
    <row r="1624" spans="2:9" s="4" customFormat="1" x14ac:dyDescent="0.25">
      <c r="B1624" s="5"/>
      <c r="C1624" s="6"/>
      <c r="D1624" s="6"/>
      <c r="E1624" s="6"/>
      <c r="F1624" s="6"/>
      <c r="G1624" s="7"/>
      <c r="H1624" s="7"/>
      <c r="I1624" s="6"/>
    </row>
    <row r="1625" spans="2:9" s="4" customFormat="1" x14ac:dyDescent="0.25">
      <c r="B1625" s="5"/>
      <c r="C1625" s="6"/>
      <c r="D1625" s="6"/>
      <c r="E1625" s="6"/>
      <c r="F1625" s="6"/>
      <c r="G1625" s="7"/>
      <c r="H1625" s="7"/>
      <c r="I1625" s="6"/>
    </row>
    <row r="1626" spans="2:9" s="4" customFormat="1" x14ac:dyDescent="0.25">
      <c r="B1626" s="5"/>
      <c r="C1626" s="6"/>
      <c r="D1626" s="6"/>
      <c r="E1626" s="6"/>
      <c r="F1626" s="6"/>
      <c r="G1626" s="7"/>
      <c r="H1626" s="7"/>
      <c r="I1626" s="6"/>
    </row>
    <row r="1627" spans="2:9" s="4" customFormat="1" x14ac:dyDescent="0.25">
      <c r="B1627" s="5"/>
      <c r="C1627" s="6"/>
      <c r="D1627" s="6"/>
      <c r="E1627" s="6"/>
      <c r="F1627" s="6"/>
      <c r="G1627" s="7"/>
      <c r="H1627" s="7"/>
      <c r="I1627" s="6"/>
    </row>
    <row r="1628" spans="2:9" s="4" customFormat="1" x14ac:dyDescent="0.25">
      <c r="B1628" s="5"/>
      <c r="C1628" s="6"/>
      <c r="D1628" s="6"/>
      <c r="E1628" s="6"/>
      <c r="F1628" s="6"/>
      <c r="G1628" s="7"/>
      <c r="H1628" s="7"/>
      <c r="I1628" s="6"/>
    </row>
    <row r="1629" spans="2:9" s="4" customFormat="1" x14ac:dyDescent="0.25">
      <c r="B1629" s="5"/>
      <c r="C1629" s="6"/>
      <c r="D1629" s="6"/>
      <c r="E1629" s="6"/>
      <c r="F1629" s="6"/>
      <c r="G1629" s="7"/>
      <c r="H1629" s="7"/>
      <c r="I1629" s="6"/>
    </row>
    <row r="1630" spans="2:9" s="4" customFormat="1" x14ac:dyDescent="0.25">
      <c r="B1630" s="5"/>
      <c r="C1630" s="6"/>
      <c r="D1630" s="6"/>
      <c r="E1630" s="6"/>
      <c r="F1630" s="6"/>
      <c r="G1630" s="7"/>
      <c r="H1630" s="7"/>
      <c r="I1630" s="6"/>
    </row>
    <row r="1631" spans="2:9" s="4" customFormat="1" x14ac:dyDescent="0.25">
      <c r="B1631" s="5"/>
      <c r="C1631" s="6"/>
      <c r="D1631" s="6"/>
      <c r="E1631" s="6"/>
      <c r="F1631" s="6"/>
      <c r="G1631" s="7"/>
      <c r="H1631" s="7"/>
      <c r="I1631" s="6"/>
    </row>
    <row r="1632" spans="2:9" s="4" customFormat="1" x14ac:dyDescent="0.25">
      <c r="B1632" s="5"/>
      <c r="C1632" s="6"/>
      <c r="D1632" s="6"/>
      <c r="E1632" s="6"/>
      <c r="F1632" s="6"/>
      <c r="G1632" s="7"/>
      <c r="H1632" s="7"/>
      <c r="I1632" s="6"/>
    </row>
    <row r="1633" spans="2:9" s="4" customFormat="1" x14ac:dyDescent="0.25">
      <c r="B1633" s="5"/>
      <c r="C1633" s="6"/>
      <c r="D1633" s="6"/>
      <c r="E1633" s="6"/>
      <c r="F1633" s="6"/>
      <c r="G1633" s="7"/>
      <c r="H1633" s="7"/>
      <c r="I1633" s="6"/>
    </row>
    <row r="1634" spans="2:9" s="4" customFormat="1" x14ac:dyDescent="0.25">
      <c r="B1634" s="5"/>
      <c r="C1634" s="6"/>
      <c r="D1634" s="6"/>
      <c r="E1634" s="6"/>
      <c r="F1634" s="6"/>
      <c r="G1634" s="7"/>
      <c r="H1634" s="7"/>
      <c r="I1634" s="6"/>
    </row>
    <row r="1635" spans="2:9" s="4" customFormat="1" x14ac:dyDescent="0.25">
      <c r="B1635" s="5"/>
      <c r="C1635" s="6"/>
      <c r="D1635" s="6"/>
      <c r="E1635" s="6"/>
      <c r="F1635" s="6"/>
      <c r="G1635" s="7"/>
      <c r="H1635" s="7"/>
      <c r="I1635" s="6"/>
    </row>
    <row r="1636" spans="2:9" s="4" customFormat="1" x14ac:dyDescent="0.25">
      <c r="B1636" s="5"/>
      <c r="C1636" s="6"/>
      <c r="D1636" s="6"/>
      <c r="E1636" s="6"/>
      <c r="F1636" s="6"/>
      <c r="G1636" s="7"/>
      <c r="H1636" s="7"/>
      <c r="I1636" s="6"/>
    </row>
    <row r="1637" spans="2:9" s="4" customFormat="1" x14ac:dyDescent="0.25">
      <c r="B1637" s="5"/>
      <c r="C1637" s="6"/>
      <c r="D1637" s="6"/>
      <c r="E1637" s="6"/>
      <c r="F1637" s="6"/>
      <c r="G1637" s="7"/>
      <c r="H1637" s="7"/>
      <c r="I1637" s="6"/>
    </row>
    <row r="1638" spans="2:9" s="4" customFormat="1" x14ac:dyDescent="0.25">
      <c r="B1638" s="5"/>
      <c r="C1638" s="6"/>
      <c r="D1638" s="6"/>
      <c r="E1638" s="6"/>
      <c r="F1638" s="6"/>
      <c r="G1638" s="7"/>
      <c r="H1638" s="7"/>
      <c r="I1638" s="6"/>
    </row>
    <row r="1639" spans="2:9" s="4" customFormat="1" x14ac:dyDescent="0.25">
      <c r="B1639" s="5"/>
      <c r="C1639" s="6"/>
      <c r="D1639" s="6"/>
      <c r="E1639" s="6"/>
      <c r="F1639" s="6"/>
      <c r="G1639" s="7"/>
      <c r="H1639" s="7"/>
      <c r="I1639" s="6"/>
    </row>
    <row r="1640" spans="2:9" s="4" customFormat="1" x14ac:dyDescent="0.25">
      <c r="B1640" s="5"/>
      <c r="C1640" s="6"/>
      <c r="D1640" s="6"/>
      <c r="E1640" s="6"/>
      <c r="F1640" s="6"/>
      <c r="G1640" s="7"/>
      <c r="H1640" s="7"/>
      <c r="I1640" s="6"/>
    </row>
    <row r="1641" spans="2:9" s="4" customFormat="1" x14ac:dyDescent="0.25">
      <c r="B1641" s="5"/>
      <c r="C1641" s="6"/>
      <c r="D1641" s="6"/>
      <c r="E1641" s="6"/>
      <c r="F1641" s="6"/>
      <c r="G1641" s="7"/>
      <c r="H1641" s="7"/>
      <c r="I1641" s="6"/>
    </row>
    <row r="1642" spans="2:9" s="4" customFormat="1" x14ac:dyDescent="0.25">
      <c r="B1642" s="5"/>
      <c r="C1642" s="6"/>
      <c r="D1642" s="6"/>
      <c r="E1642" s="6"/>
      <c r="F1642" s="6"/>
      <c r="G1642" s="7"/>
      <c r="H1642" s="7"/>
      <c r="I1642" s="6"/>
    </row>
    <row r="1643" spans="2:9" s="4" customFormat="1" x14ac:dyDescent="0.25">
      <c r="B1643" s="5"/>
      <c r="C1643" s="6"/>
      <c r="D1643" s="6"/>
      <c r="E1643" s="6"/>
      <c r="F1643" s="6"/>
      <c r="G1643" s="7"/>
      <c r="H1643" s="7"/>
      <c r="I1643" s="6"/>
    </row>
    <row r="1644" spans="2:9" s="4" customFormat="1" x14ac:dyDescent="0.25">
      <c r="B1644" s="5"/>
      <c r="C1644" s="6"/>
      <c r="D1644" s="6"/>
      <c r="E1644" s="6"/>
      <c r="F1644" s="6"/>
      <c r="G1644" s="7"/>
      <c r="H1644" s="7"/>
      <c r="I1644" s="6"/>
    </row>
    <row r="1645" spans="2:9" s="4" customFormat="1" x14ac:dyDescent="0.25">
      <c r="B1645" s="5"/>
      <c r="C1645" s="6"/>
      <c r="D1645" s="6"/>
      <c r="E1645" s="6"/>
      <c r="F1645" s="6"/>
      <c r="G1645" s="7"/>
      <c r="H1645" s="7"/>
      <c r="I1645" s="6"/>
    </row>
    <row r="1646" spans="2:9" s="4" customFormat="1" x14ac:dyDescent="0.25">
      <c r="B1646" s="5"/>
      <c r="C1646" s="6"/>
      <c r="D1646" s="6"/>
      <c r="E1646" s="6"/>
      <c r="F1646" s="6"/>
      <c r="G1646" s="7"/>
      <c r="H1646" s="7"/>
      <c r="I1646" s="6"/>
    </row>
    <row r="1647" spans="2:9" s="4" customFormat="1" x14ac:dyDescent="0.25">
      <c r="B1647" s="5"/>
      <c r="C1647" s="6"/>
      <c r="D1647" s="6"/>
      <c r="E1647" s="6"/>
      <c r="F1647" s="6"/>
      <c r="G1647" s="7"/>
      <c r="H1647" s="7"/>
      <c r="I1647" s="6"/>
    </row>
    <row r="1648" spans="2:9" s="4" customFormat="1" x14ac:dyDescent="0.25">
      <c r="B1648" s="5"/>
      <c r="C1648" s="6"/>
      <c r="D1648" s="6"/>
      <c r="E1648" s="6"/>
      <c r="F1648" s="6"/>
      <c r="G1648" s="7"/>
      <c r="H1648" s="7"/>
      <c r="I1648" s="6"/>
    </row>
    <row r="1649" spans="2:9" s="4" customFormat="1" x14ac:dyDescent="0.25">
      <c r="B1649" s="5"/>
      <c r="C1649" s="6"/>
      <c r="D1649" s="6"/>
      <c r="E1649" s="6"/>
      <c r="F1649" s="6"/>
      <c r="G1649" s="7"/>
      <c r="H1649" s="7"/>
      <c r="I1649" s="6"/>
    </row>
    <row r="1650" spans="2:9" s="4" customFormat="1" x14ac:dyDescent="0.25">
      <c r="B1650" s="5"/>
      <c r="C1650" s="6"/>
      <c r="D1650" s="6"/>
      <c r="E1650" s="6"/>
      <c r="F1650" s="6"/>
      <c r="G1650" s="7"/>
      <c r="H1650" s="7"/>
      <c r="I1650" s="6"/>
    </row>
    <row r="1651" spans="2:9" s="4" customFormat="1" x14ac:dyDescent="0.25">
      <c r="B1651" s="5"/>
      <c r="C1651" s="6"/>
      <c r="D1651" s="6"/>
      <c r="E1651" s="6"/>
      <c r="F1651" s="6"/>
      <c r="G1651" s="7"/>
      <c r="H1651" s="7"/>
      <c r="I1651" s="6"/>
    </row>
    <row r="1652" spans="2:9" s="4" customFormat="1" x14ac:dyDescent="0.25">
      <c r="B1652" s="5"/>
      <c r="C1652" s="6"/>
      <c r="D1652" s="6"/>
      <c r="E1652" s="6"/>
      <c r="F1652" s="6"/>
      <c r="G1652" s="7"/>
      <c r="H1652" s="7"/>
      <c r="I1652" s="6"/>
    </row>
    <row r="1653" spans="2:9" s="4" customFormat="1" x14ac:dyDescent="0.25">
      <c r="B1653" s="5"/>
      <c r="C1653" s="6"/>
      <c r="D1653" s="6"/>
      <c r="E1653" s="6"/>
      <c r="F1653" s="6"/>
      <c r="G1653" s="7"/>
      <c r="H1653" s="7"/>
      <c r="I1653" s="6"/>
    </row>
    <row r="1654" spans="2:9" s="4" customFormat="1" x14ac:dyDescent="0.25">
      <c r="B1654" s="5"/>
      <c r="C1654" s="6"/>
      <c r="D1654" s="6"/>
      <c r="E1654" s="6"/>
      <c r="F1654" s="6"/>
      <c r="G1654" s="7"/>
      <c r="H1654" s="7"/>
      <c r="I1654" s="6"/>
    </row>
    <row r="1655" spans="2:9" s="4" customFormat="1" x14ac:dyDescent="0.25">
      <c r="B1655" s="5"/>
      <c r="C1655" s="6"/>
      <c r="D1655" s="6"/>
      <c r="E1655" s="6"/>
      <c r="F1655" s="6"/>
      <c r="G1655" s="7"/>
      <c r="H1655" s="7"/>
      <c r="I1655" s="6"/>
    </row>
    <row r="1656" spans="2:9" s="4" customFormat="1" x14ac:dyDescent="0.25">
      <c r="B1656" s="5"/>
      <c r="C1656" s="6"/>
      <c r="D1656" s="6"/>
      <c r="E1656" s="6"/>
      <c r="F1656" s="6"/>
      <c r="G1656" s="7"/>
      <c r="H1656" s="7"/>
      <c r="I1656" s="6"/>
    </row>
    <row r="1657" spans="2:9" s="4" customFormat="1" x14ac:dyDescent="0.25">
      <c r="B1657" s="5"/>
      <c r="C1657" s="6"/>
      <c r="D1657" s="6"/>
      <c r="E1657" s="6"/>
      <c r="F1657" s="6"/>
      <c r="G1657" s="7"/>
      <c r="H1657" s="7"/>
      <c r="I1657" s="6"/>
    </row>
    <row r="1658" spans="2:9" s="4" customFormat="1" x14ac:dyDescent="0.25">
      <c r="B1658" s="5"/>
      <c r="C1658" s="6"/>
      <c r="D1658" s="6"/>
      <c r="E1658" s="6"/>
      <c r="F1658" s="6"/>
      <c r="G1658" s="7"/>
      <c r="H1658" s="7"/>
      <c r="I1658" s="6"/>
    </row>
    <row r="1659" spans="2:9" s="4" customFormat="1" x14ac:dyDescent="0.25">
      <c r="B1659" s="5"/>
      <c r="C1659" s="6"/>
      <c r="D1659" s="6"/>
      <c r="E1659" s="6"/>
      <c r="F1659" s="6"/>
      <c r="G1659" s="7"/>
      <c r="H1659" s="7"/>
      <c r="I1659" s="6"/>
    </row>
    <row r="1660" spans="2:9" s="4" customFormat="1" x14ac:dyDescent="0.25">
      <c r="B1660" s="5"/>
      <c r="C1660" s="6"/>
      <c r="D1660" s="6"/>
      <c r="E1660" s="6"/>
      <c r="F1660" s="6"/>
      <c r="G1660" s="7"/>
      <c r="H1660" s="7"/>
      <c r="I1660" s="6"/>
    </row>
    <row r="1661" spans="2:9" s="4" customFormat="1" x14ac:dyDescent="0.25">
      <c r="B1661" s="5"/>
      <c r="C1661" s="6"/>
      <c r="D1661" s="6"/>
      <c r="E1661" s="6"/>
      <c r="F1661" s="6"/>
      <c r="G1661" s="7"/>
      <c r="H1661" s="7"/>
      <c r="I1661" s="6"/>
    </row>
    <row r="1662" spans="2:9" s="4" customFormat="1" x14ac:dyDescent="0.25">
      <c r="B1662" s="5"/>
      <c r="C1662" s="6"/>
      <c r="D1662" s="6"/>
      <c r="E1662" s="6"/>
      <c r="F1662" s="6"/>
      <c r="G1662" s="7"/>
      <c r="H1662" s="7"/>
      <c r="I1662" s="6"/>
    </row>
    <row r="1663" spans="2:9" s="4" customFormat="1" x14ac:dyDescent="0.25">
      <c r="B1663" s="5"/>
      <c r="C1663" s="6"/>
      <c r="D1663" s="6"/>
      <c r="E1663" s="6"/>
      <c r="F1663" s="6"/>
      <c r="G1663" s="7"/>
      <c r="H1663" s="7"/>
      <c r="I1663" s="6"/>
    </row>
    <row r="1664" spans="2:9" s="4" customFormat="1" x14ac:dyDescent="0.25">
      <c r="B1664" s="5"/>
      <c r="C1664" s="6"/>
      <c r="D1664" s="6"/>
      <c r="E1664" s="6"/>
      <c r="F1664" s="6"/>
      <c r="G1664" s="7"/>
      <c r="H1664" s="7"/>
      <c r="I1664" s="6"/>
    </row>
    <row r="1665" spans="2:9" s="4" customFormat="1" x14ac:dyDescent="0.25">
      <c r="B1665" s="5"/>
      <c r="C1665" s="6"/>
      <c r="D1665" s="6"/>
      <c r="E1665" s="6"/>
      <c r="F1665" s="6"/>
      <c r="G1665" s="7"/>
      <c r="H1665" s="7"/>
      <c r="I1665" s="6"/>
    </row>
    <row r="1666" spans="2:9" s="4" customFormat="1" x14ac:dyDescent="0.25">
      <c r="B1666" s="5"/>
      <c r="C1666" s="6"/>
      <c r="D1666" s="6"/>
      <c r="E1666" s="6"/>
      <c r="F1666" s="6"/>
      <c r="G1666" s="7"/>
      <c r="H1666" s="7"/>
      <c r="I1666" s="6"/>
    </row>
    <row r="1667" spans="2:9" s="4" customFormat="1" x14ac:dyDescent="0.25">
      <c r="B1667" s="5"/>
      <c r="C1667" s="6"/>
      <c r="D1667" s="6"/>
      <c r="E1667" s="6"/>
      <c r="F1667" s="6"/>
      <c r="G1667" s="7"/>
      <c r="H1667" s="7"/>
      <c r="I1667" s="6"/>
    </row>
    <row r="1668" spans="2:9" s="4" customFormat="1" x14ac:dyDescent="0.25">
      <c r="B1668" s="5"/>
      <c r="C1668" s="6"/>
      <c r="D1668" s="6"/>
      <c r="E1668" s="6"/>
      <c r="F1668" s="6"/>
      <c r="G1668" s="7"/>
      <c r="H1668" s="7"/>
      <c r="I1668" s="6"/>
    </row>
    <row r="1669" spans="2:9" s="4" customFormat="1" x14ac:dyDescent="0.25">
      <c r="B1669" s="5"/>
      <c r="C1669" s="6"/>
      <c r="D1669" s="6"/>
      <c r="E1669" s="6"/>
      <c r="F1669" s="6"/>
      <c r="G1669" s="7"/>
      <c r="H1669" s="7"/>
      <c r="I1669" s="6"/>
    </row>
    <row r="1670" spans="2:9" s="4" customFormat="1" x14ac:dyDescent="0.25">
      <c r="B1670" s="5"/>
      <c r="C1670" s="6"/>
      <c r="D1670" s="6"/>
      <c r="E1670" s="6"/>
      <c r="F1670" s="6"/>
      <c r="G1670" s="7"/>
      <c r="H1670" s="7"/>
      <c r="I1670" s="6"/>
    </row>
    <row r="1671" spans="2:9" s="4" customFormat="1" x14ac:dyDescent="0.25">
      <c r="B1671" s="5"/>
      <c r="C1671" s="6"/>
      <c r="D1671" s="6"/>
      <c r="E1671" s="6"/>
      <c r="F1671" s="6"/>
      <c r="G1671" s="7"/>
      <c r="H1671" s="7"/>
      <c r="I1671" s="6"/>
    </row>
    <row r="1672" spans="2:9" s="4" customFormat="1" x14ac:dyDescent="0.25">
      <c r="B1672" s="5"/>
      <c r="C1672" s="6"/>
      <c r="D1672" s="6"/>
      <c r="E1672" s="6"/>
      <c r="F1672" s="6"/>
      <c r="G1672" s="7"/>
      <c r="H1672" s="7"/>
      <c r="I1672" s="6"/>
    </row>
    <row r="1673" spans="2:9" s="4" customFormat="1" x14ac:dyDescent="0.25">
      <c r="B1673" s="5"/>
      <c r="C1673" s="6"/>
      <c r="D1673" s="6"/>
      <c r="E1673" s="6"/>
      <c r="F1673" s="6"/>
      <c r="G1673" s="7"/>
      <c r="H1673" s="7"/>
      <c r="I1673" s="6"/>
    </row>
    <row r="1674" spans="2:9" s="4" customFormat="1" x14ac:dyDescent="0.25">
      <c r="B1674" s="5"/>
      <c r="C1674" s="6"/>
      <c r="D1674" s="6"/>
      <c r="E1674" s="6"/>
      <c r="F1674" s="6"/>
      <c r="G1674" s="7"/>
      <c r="H1674" s="7"/>
      <c r="I1674" s="6"/>
    </row>
    <row r="1675" spans="2:9" s="4" customFormat="1" x14ac:dyDescent="0.25">
      <c r="B1675" s="5"/>
      <c r="C1675" s="6"/>
      <c r="D1675" s="6"/>
      <c r="E1675" s="6"/>
      <c r="F1675" s="6"/>
      <c r="G1675" s="7"/>
      <c r="H1675" s="7"/>
      <c r="I1675" s="6"/>
    </row>
    <row r="1676" spans="2:9" s="4" customFormat="1" x14ac:dyDescent="0.25">
      <c r="B1676" s="5"/>
      <c r="C1676" s="6"/>
      <c r="D1676" s="6"/>
      <c r="E1676" s="6"/>
      <c r="F1676" s="6"/>
      <c r="G1676" s="7"/>
      <c r="H1676" s="7"/>
      <c r="I1676" s="6"/>
    </row>
    <row r="1677" spans="2:9" s="4" customFormat="1" x14ac:dyDescent="0.25">
      <c r="B1677" s="5"/>
      <c r="C1677" s="6"/>
      <c r="D1677" s="6"/>
      <c r="E1677" s="6"/>
      <c r="F1677" s="6"/>
      <c r="G1677" s="7"/>
      <c r="H1677" s="7"/>
      <c r="I1677" s="6"/>
    </row>
    <row r="1678" spans="2:9" s="4" customFormat="1" x14ac:dyDescent="0.25">
      <c r="B1678" s="5"/>
      <c r="C1678" s="6"/>
      <c r="D1678" s="6"/>
      <c r="E1678" s="6"/>
      <c r="F1678" s="6"/>
      <c r="G1678" s="7"/>
      <c r="H1678" s="7"/>
      <c r="I1678" s="6"/>
    </row>
    <row r="1679" spans="2:9" s="4" customFormat="1" x14ac:dyDescent="0.25">
      <c r="B1679" s="5"/>
      <c r="C1679" s="6"/>
      <c r="D1679" s="6"/>
      <c r="E1679" s="6"/>
      <c r="F1679" s="6"/>
      <c r="G1679" s="7"/>
      <c r="H1679" s="7"/>
      <c r="I1679" s="6"/>
    </row>
    <row r="1680" spans="2:9" s="4" customFormat="1" x14ac:dyDescent="0.25">
      <c r="B1680" s="5"/>
      <c r="C1680" s="6"/>
      <c r="D1680" s="6"/>
      <c r="E1680" s="6"/>
      <c r="F1680" s="6"/>
      <c r="G1680" s="7"/>
      <c r="H1680" s="7"/>
      <c r="I1680" s="6"/>
    </row>
    <row r="1681" spans="2:9" s="4" customFormat="1" x14ac:dyDescent="0.25">
      <c r="B1681" s="5"/>
      <c r="C1681" s="6"/>
      <c r="D1681" s="6"/>
      <c r="E1681" s="6"/>
      <c r="F1681" s="6"/>
      <c r="G1681" s="7"/>
      <c r="H1681" s="7"/>
      <c r="I1681" s="6"/>
    </row>
    <row r="1682" spans="2:9" s="4" customFormat="1" x14ac:dyDescent="0.25">
      <c r="B1682" s="5"/>
      <c r="C1682" s="6"/>
      <c r="D1682" s="6"/>
      <c r="E1682" s="6"/>
      <c r="F1682" s="6"/>
      <c r="G1682" s="7"/>
      <c r="H1682" s="7"/>
      <c r="I1682" s="6"/>
    </row>
    <row r="1683" spans="2:9" s="4" customFormat="1" x14ac:dyDescent="0.25">
      <c r="B1683" s="5"/>
      <c r="C1683" s="6"/>
      <c r="D1683" s="6"/>
      <c r="E1683" s="6"/>
      <c r="F1683" s="6"/>
      <c r="G1683" s="7"/>
      <c r="H1683" s="7"/>
      <c r="I1683" s="6"/>
    </row>
    <row r="1684" spans="2:9" s="4" customFormat="1" x14ac:dyDescent="0.25">
      <c r="B1684" s="5"/>
      <c r="C1684" s="6"/>
      <c r="D1684" s="6"/>
      <c r="E1684" s="6"/>
      <c r="F1684" s="6"/>
      <c r="G1684" s="7"/>
      <c r="H1684" s="7"/>
      <c r="I1684" s="6"/>
    </row>
    <row r="1685" spans="2:9" s="4" customFormat="1" x14ac:dyDescent="0.25">
      <c r="B1685" s="5"/>
      <c r="C1685" s="6"/>
      <c r="D1685" s="6"/>
      <c r="E1685" s="6"/>
      <c r="F1685" s="6"/>
      <c r="G1685" s="7"/>
      <c r="H1685" s="7"/>
      <c r="I1685" s="6"/>
    </row>
    <row r="1686" spans="2:9" s="4" customFormat="1" x14ac:dyDescent="0.25">
      <c r="B1686" s="5"/>
      <c r="C1686" s="6"/>
      <c r="D1686" s="6"/>
      <c r="E1686" s="6"/>
      <c r="F1686" s="6"/>
      <c r="G1686" s="7"/>
      <c r="H1686" s="7"/>
      <c r="I1686" s="6"/>
    </row>
    <row r="1687" spans="2:9" s="4" customFormat="1" x14ac:dyDescent="0.25">
      <c r="B1687" s="5"/>
      <c r="C1687" s="6"/>
      <c r="D1687" s="6"/>
      <c r="E1687" s="6"/>
      <c r="F1687" s="6"/>
      <c r="G1687" s="7"/>
      <c r="H1687" s="7"/>
      <c r="I1687" s="6"/>
    </row>
    <row r="1688" spans="2:9" s="4" customFormat="1" x14ac:dyDescent="0.25">
      <c r="B1688" s="5"/>
      <c r="C1688" s="6"/>
      <c r="D1688" s="6"/>
      <c r="E1688" s="6"/>
      <c r="F1688" s="6"/>
      <c r="G1688" s="7"/>
      <c r="H1688" s="7"/>
      <c r="I1688" s="6"/>
    </row>
    <row r="1689" spans="2:9" s="4" customFormat="1" x14ac:dyDescent="0.25">
      <c r="B1689" s="5"/>
      <c r="C1689" s="6"/>
      <c r="D1689" s="6"/>
      <c r="E1689" s="6"/>
      <c r="F1689" s="6"/>
      <c r="G1689" s="7"/>
      <c r="H1689" s="7"/>
      <c r="I1689" s="6"/>
    </row>
    <row r="1690" spans="2:9" s="4" customFormat="1" x14ac:dyDescent="0.25">
      <c r="B1690" s="5"/>
      <c r="C1690" s="6"/>
      <c r="D1690" s="6"/>
      <c r="E1690" s="6"/>
      <c r="F1690" s="6"/>
      <c r="G1690" s="7"/>
      <c r="H1690" s="7"/>
      <c r="I1690" s="6"/>
    </row>
    <row r="1691" spans="2:9" s="4" customFormat="1" x14ac:dyDescent="0.25">
      <c r="B1691" s="5"/>
      <c r="C1691" s="6"/>
      <c r="D1691" s="6"/>
      <c r="E1691" s="6"/>
      <c r="F1691" s="6"/>
      <c r="G1691" s="7"/>
      <c r="H1691" s="7"/>
      <c r="I1691" s="6"/>
    </row>
    <row r="1692" spans="2:9" s="4" customFormat="1" x14ac:dyDescent="0.25">
      <c r="B1692" s="5"/>
      <c r="C1692" s="6"/>
      <c r="D1692" s="6"/>
      <c r="E1692" s="6"/>
      <c r="F1692" s="6"/>
      <c r="G1692" s="7"/>
      <c r="H1692" s="7"/>
      <c r="I1692" s="6"/>
    </row>
    <row r="1693" spans="2:9" s="4" customFormat="1" x14ac:dyDescent="0.25">
      <c r="B1693" s="5"/>
      <c r="C1693" s="6"/>
      <c r="D1693" s="6"/>
      <c r="E1693" s="6"/>
      <c r="F1693" s="6"/>
      <c r="G1693" s="7"/>
      <c r="H1693" s="7"/>
      <c r="I1693" s="6"/>
    </row>
    <row r="1694" spans="2:9" s="4" customFormat="1" x14ac:dyDescent="0.25">
      <c r="B1694" s="5"/>
      <c r="C1694" s="6"/>
      <c r="D1694" s="6"/>
      <c r="E1694" s="6"/>
      <c r="F1694" s="6"/>
      <c r="G1694" s="7"/>
      <c r="H1694" s="7"/>
      <c r="I1694" s="6"/>
    </row>
    <row r="1695" spans="2:9" s="4" customFormat="1" x14ac:dyDescent="0.25">
      <c r="B1695" s="5"/>
      <c r="C1695" s="6"/>
      <c r="D1695" s="6"/>
      <c r="E1695" s="6"/>
      <c r="F1695" s="6"/>
      <c r="G1695" s="7"/>
      <c r="H1695" s="7"/>
      <c r="I1695" s="6"/>
    </row>
    <row r="1696" spans="2:9" s="4" customFormat="1" x14ac:dyDescent="0.25">
      <c r="B1696" s="5"/>
      <c r="C1696" s="6"/>
      <c r="D1696" s="6"/>
      <c r="E1696" s="6"/>
      <c r="F1696" s="6"/>
      <c r="G1696" s="7"/>
      <c r="H1696" s="7"/>
      <c r="I1696" s="6"/>
    </row>
    <row r="1697" spans="2:9" s="4" customFormat="1" x14ac:dyDescent="0.25">
      <c r="B1697" s="5"/>
      <c r="C1697" s="6"/>
      <c r="D1697" s="6"/>
      <c r="E1697" s="6"/>
      <c r="F1697" s="6"/>
      <c r="G1697" s="7"/>
      <c r="H1697" s="7"/>
      <c r="I1697" s="6"/>
    </row>
    <row r="1698" spans="2:9" s="4" customFormat="1" x14ac:dyDescent="0.25">
      <c r="B1698" s="5"/>
      <c r="C1698" s="6"/>
      <c r="D1698" s="6"/>
      <c r="E1698" s="6"/>
      <c r="F1698" s="6"/>
      <c r="G1698" s="7"/>
      <c r="H1698" s="7"/>
      <c r="I1698" s="6"/>
    </row>
    <row r="1699" spans="2:9" s="4" customFormat="1" x14ac:dyDescent="0.25">
      <c r="B1699" s="5"/>
      <c r="C1699" s="6"/>
      <c r="D1699" s="6"/>
      <c r="E1699" s="6"/>
      <c r="F1699" s="6"/>
      <c r="G1699" s="7"/>
      <c r="H1699" s="7"/>
      <c r="I1699" s="6"/>
    </row>
    <row r="1700" spans="2:9" s="4" customFormat="1" x14ac:dyDescent="0.25">
      <c r="B1700" s="5"/>
      <c r="C1700" s="6"/>
      <c r="D1700" s="6"/>
      <c r="E1700" s="6"/>
      <c r="F1700" s="6"/>
      <c r="G1700" s="7"/>
      <c r="H1700" s="7"/>
      <c r="I1700" s="6"/>
    </row>
    <row r="1701" spans="2:9" s="4" customFormat="1" x14ac:dyDescent="0.25">
      <c r="B1701" s="5"/>
      <c r="C1701" s="6"/>
      <c r="D1701" s="6"/>
      <c r="E1701" s="6"/>
      <c r="F1701" s="6"/>
      <c r="G1701" s="7"/>
      <c r="H1701" s="7"/>
      <c r="I1701" s="6"/>
    </row>
    <row r="1702" spans="2:9" s="4" customFormat="1" x14ac:dyDescent="0.25">
      <c r="B1702" s="5"/>
      <c r="C1702" s="6"/>
      <c r="D1702" s="6"/>
      <c r="E1702" s="6"/>
      <c r="F1702" s="6"/>
      <c r="G1702" s="7"/>
      <c r="H1702" s="7"/>
      <c r="I1702" s="6"/>
    </row>
    <row r="1703" spans="2:9" s="4" customFormat="1" x14ac:dyDescent="0.25">
      <c r="B1703" s="5"/>
      <c r="C1703" s="6"/>
      <c r="D1703" s="6"/>
      <c r="E1703" s="6"/>
      <c r="F1703" s="6"/>
      <c r="G1703" s="7"/>
      <c r="H1703" s="7"/>
      <c r="I1703" s="6"/>
    </row>
    <row r="1704" spans="2:9" s="4" customFormat="1" x14ac:dyDescent="0.25">
      <c r="B1704" s="5"/>
      <c r="C1704" s="6"/>
      <c r="D1704" s="6"/>
      <c r="E1704" s="6"/>
      <c r="F1704" s="6"/>
      <c r="G1704" s="7"/>
      <c r="H1704" s="7"/>
      <c r="I1704" s="6"/>
    </row>
    <row r="1705" spans="2:9" s="4" customFormat="1" x14ac:dyDescent="0.25">
      <c r="B1705" s="5"/>
      <c r="C1705" s="6"/>
      <c r="D1705" s="6"/>
      <c r="E1705" s="6"/>
      <c r="F1705" s="6"/>
      <c r="G1705" s="7"/>
      <c r="H1705" s="7"/>
      <c r="I1705" s="6"/>
    </row>
    <row r="1706" spans="2:9" s="4" customFormat="1" x14ac:dyDescent="0.25">
      <c r="B1706" s="5"/>
      <c r="C1706" s="6"/>
      <c r="D1706" s="6"/>
      <c r="E1706" s="6"/>
      <c r="F1706" s="6"/>
      <c r="G1706" s="7"/>
      <c r="H1706" s="7"/>
      <c r="I1706" s="6"/>
    </row>
    <row r="1707" spans="2:9" s="4" customFormat="1" x14ac:dyDescent="0.25">
      <c r="B1707" s="5"/>
      <c r="C1707" s="6"/>
      <c r="D1707" s="6"/>
      <c r="E1707" s="6"/>
      <c r="F1707" s="6"/>
      <c r="G1707" s="7"/>
      <c r="H1707" s="7"/>
      <c r="I1707" s="6"/>
    </row>
    <row r="1708" spans="2:9" s="4" customFormat="1" x14ac:dyDescent="0.25">
      <c r="B1708" s="5"/>
      <c r="C1708" s="6"/>
      <c r="D1708" s="6"/>
      <c r="E1708" s="6"/>
      <c r="F1708" s="6"/>
      <c r="G1708" s="7"/>
      <c r="H1708" s="7"/>
      <c r="I1708" s="6"/>
    </row>
    <row r="1709" spans="2:9" s="4" customFormat="1" x14ac:dyDescent="0.25">
      <c r="B1709" s="5"/>
      <c r="C1709" s="6"/>
      <c r="D1709" s="6"/>
      <c r="E1709" s="6"/>
      <c r="F1709" s="6"/>
      <c r="G1709" s="7"/>
      <c r="H1709" s="7"/>
      <c r="I1709" s="6"/>
    </row>
    <row r="1710" spans="2:9" s="4" customFormat="1" x14ac:dyDescent="0.25">
      <c r="B1710" s="5"/>
      <c r="C1710" s="6"/>
      <c r="D1710" s="6"/>
      <c r="E1710" s="6"/>
      <c r="F1710" s="6"/>
      <c r="G1710" s="7"/>
      <c r="H1710" s="7"/>
      <c r="I1710" s="6"/>
    </row>
    <row r="1711" spans="2:9" s="4" customFormat="1" x14ac:dyDescent="0.25">
      <c r="B1711" s="5"/>
      <c r="C1711" s="6"/>
      <c r="D1711" s="6"/>
      <c r="E1711" s="6"/>
      <c r="F1711" s="6"/>
      <c r="G1711" s="7"/>
      <c r="H1711" s="7"/>
      <c r="I1711" s="6"/>
    </row>
    <row r="1712" spans="2:9" s="4" customFormat="1" x14ac:dyDescent="0.25">
      <c r="B1712" s="5"/>
      <c r="C1712" s="6"/>
      <c r="D1712" s="6"/>
      <c r="E1712" s="6"/>
      <c r="F1712" s="6"/>
      <c r="G1712" s="7"/>
      <c r="H1712" s="7"/>
      <c r="I1712" s="6"/>
    </row>
    <row r="1713" spans="2:9" s="4" customFormat="1" x14ac:dyDescent="0.25">
      <c r="B1713" s="5"/>
      <c r="C1713" s="6"/>
      <c r="D1713" s="6"/>
      <c r="E1713" s="6"/>
      <c r="F1713" s="6"/>
      <c r="G1713" s="7"/>
      <c r="H1713" s="7"/>
      <c r="I1713" s="6"/>
    </row>
    <row r="1714" spans="2:9" s="4" customFormat="1" x14ac:dyDescent="0.25">
      <c r="B1714" s="5"/>
      <c r="C1714" s="6"/>
      <c r="D1714" s="6"/>
      <c r="E1714" s="6"/>
      <c r="F1714" s="6"/>
      <c r="G1714" s="7"/>
      <c r="H1714" s="7"/>
      <c r="I1714" s="6"/>
    </row>
    <row r="1715" spans="2:9" s="4" customFormat="1" x14ac:dyDescent="0.25">
      <c r="B1715" s="5"/>
      <c r="C1715" s="6"/>
      <c r="D1715" s="6"/>
      <c r="E1715" s="6"/>
      <c r="F1715" s="6"/>
      <c r="G1715" s="7"/>
      <c r="H1715" s="7"/>
      <c r="I1715" s="6"/>
    </row>
    <row r="1716" spans="2:9" s="4" customFormat="1" x14ac:dyDescent="0.25">
      <c r="B1716" s="5"/>
      <c r="C1716" s="6"/>
      <c r="D1716" s="6"/>
      <c r="E1716" s="6"/>
      <c r="F1716" s="6"/>
      <c r="G1716" s="7"/>
      <c r="H1716" s="7"/>
      <c r="I1716" s="6"/>
    </row>
    <row r="1717" spans="2:9" s="4" customFormat="1" x14ac:dyDescent="0.25">
      <c r="B1717" s="5"/>
      <c r="C1717" s="6"/>
      <c r="D1717" s="6"/>
      <c r="E1717" s="6"/>
      <c r="F1717" s="6"/>
      <c r="G1717" s="7"/>
      <c r="H1717" s="7"/>
      <c r="I1717" s="6"/>
    </row>
    <row r="1718" spans="2:9" s="4" customFormat="1" x14ac:dyDescent="0.25">
      <c r="B1718" s="5"/>
      <c r="C1718" s="6"/>
      <c r="D1718" s="6"/>
      <c r="E1718" s="6"/>
      <c r="F1718" s="6"/>
      <c r="G1718" s="7"/>
      <c r="H1718" s="7"/>
      <c r="I1718" s="6"/>
    </row>
    <row r="1719" spans="2:9" s="4" customFormat="1" x14ac:dyDescent="0.25">
      <c r="B1719" s="5"/>
      <c r="C1719" s="6"/>
      <c r="D1719" s="6"/>
      <c r="E1719" s="6"/>
      <c r="F1719" s="6"/>
      <c r="G1719" s="7"/>
      <c r="H1719" s="7"/>
      <c r="I1719" s="6"/>
    </row>
    <row r="1720" spans="2:9" s="4" customFormat="1" x14ac:dyDescent="0.25">
      <c r="B1720" s="5"/>
      <c r="C1720" s="6"/>
      <c r="D1720" s="6"/>
      <c r="E1720" s="6"/>
      <c r="F1720" s="6"/>
      <c r="G1720" s="7"/>
      <c r="H1720" s="7"/>
      <c r="I1720" s="6"/>
    </row>
    <row r="1721" spans="2:9" s="4" customFormat="1" x14ac:dyDescent="0.25">
      <c r="B1721" s="5"/>
      <c r="C1721" s="6"/>
      <c r="D1721" s="6"/>
      <c r="E1721" s="6"/>
      <c r="F1721" s="6"/>
      <c r="G1721" s="7"/>
      <c r="H1721" s="7"/>
      <c r="I1721" s="6"/>
    </row>
    <row r="1722" spans="2:9" s="4" customFormat="1" x14ac:dyDescent="0.25">
      <c r="B1722" s="5"/>
      <c r="C1722" s="6"/>
      <c r="D1722" s="6"/>
      <c r="E1722" s="6"/>
      <c r="F1722" s="6"/>
      <c r="G1722" s="7"/>
      <c r="H1722" s="7"/>
      <c r="I1722" s="6"/>
    </row>
    <row r="1723" spans="2:9" s="4" customFormat="1" x14ac:dyDescent="0.25">
      <c r="B1723" s="5"/>
      <c r="C1723" s="6"/>
      <c r="D1723" s="6"/>
      <c r="E1723" s="6"/>
      <c r="F1723" s="6"/>
      <c r="G1723" s="7"/>
      <c r="H1723" s="7"/>
      <c r="I1723" s="6"/>
    </row>
    <row r="1724" spans="2:9" s="4" customFormat="1" x14ac:dyDescent="0.25">
      <c r="B1724" s="5"/>
      <c r="C1724" s="6"/>
      <c r="D1724" s="6"/>
      <c r="E1724" s="6"/>
      <c r="F1724" s="6"/>
      <c r="G1724" s="7"/>
      <c r="H1724" s="7"/>
      <c r="I1724" s="6"/>
    </row>
    <row r="1725" spans="2:9" s="4" customFormat="1" x14ac:dyDescent="0.25">
      <c r="B1725" s="5"/>
      <c r="C1725" s="6"/>
      <c r="D1725" s="6"/>
      <c r="E1725" s="6"/>
      <c r="F1725" s="6"/>
      <c r="G1725" s="7"/>
      <c r="H1725" s="7"/>
      <c r="I1725" s="6"/>
    </row>
    <row r="1726" spans="2:9" s="4" customFormat="1" x14ac:dyDescent="0.25">
      <c r="B1726" s="5"/>
      <c r="C1726" s="6"/>
      <c r="D1726" s="6"/>
      <c r="E1726" s="6"/>
      <c r="F1726" s="6"/>
      <c r="G1726" s="7"/>
      <c r="H1726" s="7"/>
      <c r="I1726" s="6"/>
    </row>
    <row r="1727" spans="2:9" s="4" customFormat="1" x14ac:dyDescent="0.25">
      <c r="B1727" s="5"/>
      <c r="C1727" s="6"/>
      <c r="D1727" s="6"/>
      <c r="E1727" s="6"/>
      <c r="F1727" s="6"/>
      <c r="G1727" s="7"/>
      <c r="H1727" s="7"/>
      <c r="I1727" s="6"/>
    </row>
    <row r="1728" spans="2:9" s="4" customFormat="1" x14ac:dyDescent="0.25">
      <c r="B1728" s="5"/>
      <c r="C1728" s="6"/>
      <c r="D1728" s="6"/>
      <c r="E1728" s="6"/>
      <c r="F1728" s="6"/>
      <c r="G1728" s="7"/>
      <c r="H1728" s="7"/>
      <c r="I1728" s="6"/>
    </row>
    <row r="1729" spans="2:9" s="4" customFormat="1" x14ac:dyDescent="0.25">
      <c r="B1729" s="5"/>
      <c r="C1729" s="6"/>
      <c r="D1729" s="6"/>
      <c r="E1729" s="6"/>
      <c r="F1729" s="6"/>
      <c r="G1729" s="7"/>
      <c r="H1729" s="7"/>
      <c r="I1729" s="6"/>
    </row>
    <row r="1730" spans="2:9" s="4" customFormat="1" x14ac:dyDescent="0.25">
      <c r="B1730" s="5"/>
      <c r="C1730" s="6"/>
      <c r="D1730" s="6"/>
      <c r="E1730" s="6"/>
      <c r="F1730" s="6"/>
      <c r="G1730" s="7"/>
      <c r="H1730" s="7"/>
      <c r="I1730" s="6"/>
    </row>
    <row r="1731" spans="2:9" s="4" customFormat="1" x14ac:dyDescent="0.25">
      <c r="B1731" s="5"/>
      <c r="C1731" s="6"/>
      <c r="D1731" s="6"/>
      <c r="E1731" s="6"/>
      <c r="F1731" s="6"/>
      <c r="G1731" s="7"/>
      <c r="H1731" s="7"/>
      <c r="I1731" s="6"/>
    </row>
    <row r="1732" spans="2:9" s="4" customFormat="1" x14ac:dyDescent="0.25">
      <c r="B1732" s="5"/>
      <c r="C1732" s="6"/>
      <c r="D1732" s="6"/>
      <c r="E1732" s="6"/>
      <c r="F1732" s="6"/>
      <c r="G1732" s="7"/>
      <c r="H1732" s="7"/>
      <c r="I1732" s="6"/>
    </row>
    <row r="1733" spans="2:9" s="4" customFormat="1" x14ac:dyDescent="0.25">
      <c r="B1733" s="5"/>
      <c r="C1733" s="6"/>
      <c r="D1733" s="6"/>
      <c r="E1733" s="6"/>
      <c r="F1733" s="6"/>
      <c r="G1733" s="7"/>
      <c r="H1733" s="7"/>
      <c r="I1733" s="6"/>
    </row>
    <row r="1734" spans="2:9" s="4" customFormat="1" x14ac:dyDescent="0.25">
      <c r="B1734" s="5"/>
      <c r="C1734" s="6"/>
      <c r="D1734" s="6"/>
      <c r="E1734" s="6"/>
      <c r="F1734" s="6"/>
      <c r="G1734" s="7"/>
      <c r="H1734" s="7"/>
      <c r="I1734" s="6"/>
    </row>
    <row r="1735" spans="2:9" s="4" customFormat="1" x14ac:dyDescent="0.25">
      <c r="B1735" s="5"/>
      <c r="C1735" s="6"/>
      <c r="D1735" s="6"/>
      <c r="E1735" s="6"/>
      <c r="F1735" s="6"/>
      <c r="G1735" s="7"/>
      <c r="H1735" s="7"/>
      <c r="I1735" s="6"/>
    </row>
    <row r="1736" spans="2:9" s="4" customFormat="1" x14ac:dyDescent="0.25">
      <c r="B1736" s="5"/>
      <c r="C1736" s="6"/>
      <c r="D1736" s="6"/>
      <c r="E1736" s="6"/>
      <c r="F1736" s="6"/>
      <c r="G1736" s="7"/>
      <c r="H1736" s="7"/>
      <c r="I1736" s="6"/>
    </row>
    <row r="1737" spans="2:9" s="4" customFormat="1" x14ac:dyDescent="0.25">
      <c r="B1737" s="5"/>
      <c r="C1737" s="6"/>
      <c r="D1737" s="6"/>
      <c r="E1737" s="6"/>
      <c r="F1737" s="6"/>
      <c r="G1737" s="7"/>
      <c r="H1737" s="7"/>
      <c r="I1737" s="6"/>
    </row>
    <row r="1738" spans="2:9" s="4" customFormat="1" x14ac:dyDescent="0.25">
      <c r="B1738" s="5"/>
      <c r="C1738" s="6"/>
      <c r="D1738" s="6"/>
      <c r="E1738" s="6"/>
      <c r="F1738" s="6"/>
      <c r="G1738" s="7"/>
      <c r="H1738" s="7"/>
      <c r="I1738" s="6"/>
    </row>
    <row r="1739" spans="2:9" s="4" customFormat="1" x14ac:dyDescent="0.25">
      <c r="B1739" s="5"/>
      <c r="C1739" s="6"/>
      <c r="D1739" s="6"/>
      <c r="E1739" s="6"/>
      <c r="F1739" s="6"/>
      <c r="G1739" s="7"/>
      <c r="H1739" s="7"/>
      <c r="I1739" s="6"/>
    </row>
    <row r="1740" spans="2:9" s="4" customFormat="1" x14ac:dyDescent="0.25">
      <c r="B1740" s="5"/>
      <c r="C1740" s="6"/>
      <c r="D1740" s="6"/>
      <c r="E1740" s="6"/>
      <c r="F1740" s="6"/>
      <c r="G1740" s="7"/>
      <c r="H1740" s="7"/>
      <c r="I1740" s="6"/>
    </row>
    <row r="1741" spans="2:9" s="4" customFormat="1" x14ac:dyDescent="0.25">
      <c r="B1741" s="5"/>
      <c r="C1741" s="6"/>
      <c r="D1741" s="6"/>
      <c r="E1741" s="6"/>
      <c r="F1741" s="6"/>
      <c r="G1741" s="7"/>
      <c r="H1741" s="7"/>
      <c r="I1741" s="6"/>
    </row>
    <row r="1742" spans="2:9" s="4" customFormat="1" x14ac:dyDescent="0.25">
      <c r="B1742" s="5"/>
      <c r="C1742" s="6"/>
      <c r="D1742" s="6"/>
      <c r="E1742" s="6"/>
      <c r="F1742" s="6"/>
      <c r="G1742" s="7"/>
      <c r="H1742" s="7"/>
      <c r="I1742" s="6"/>
    </row>
    <row r="1743" spans="2:9" s="4" customFormat="1" x14ac:dyDescent="0.25">
      <c r="B1743" s="5"/>
      <c r="C1743" s="6"/>
      <c r="D1743" s="6"/>
      <c r="E1743" s="6"/>
      <c r="F1743" s="6"/>
      <c r="G1743" s="7"/>
      <c r="H1743" s="7"/>
      <c r="I1743" s="6"/>
    </row>
    <row r="1744" spans="2:9" s="4" customFormat="1" x14ac:dyDescent="0.25">
      <c r="B1744" s="5"/>
      <c r="C1744" s="6"/>
      <c r="D1744" s="6"/>
      <c r="E1744" s="6"/>
      <c r="F1744" s="6"/>
      <c r="G1744" s="7"/>
      <c r="H1744" s="7"/>
      <c r="I1744" s="6"/>
    </row>
    <row r="1745" spans="2:9" s="4" customFormat="1" x14ac:dyDescent="0.25">
      <c r="B1745" s="5"/>
      <c r="C1745" s="6"/>
      <c r="D1745" s="6"/>
      <c r="E1745" s="6"/>
      <c r="F1745" s="6"/>
      <c r="G1745" s="7"/>
      <c r="H1745" s="7"/>
      <c r="I1745" s="6"/>
    </row>
    <row r="1746" spans="2:9" s="4" customFormat="1" x14ac:dyDescent="0.25">
      <c r="B1746" s="5"/>
      <c r="C1746" s="6"/>
      <c r="D1746" s="6"/>
      <c r="E1746" s="6"/>
      <c r="F1746" s="6"/>
      <c r="G1746" s="7"/>
      <c r="H1746" s="7"/>
      <c r="I1746" s="6"/>
    </row>
    <row r="1747" spans="2:9" s="4" customFormat="1" x14ac:dyDescent="0.25">
      <c r="B1747" s="5"/>
      <c r="C1747" s="6"/>
      <c r="D1747" s="6"/>
      <c r="E1747" s="6"/>
      <c r="F1747" s="6"/>
      <c r="G1747" s="7"/>
      <c r="H1747" s="7"/>
      <c r="I1747" s="6"/>
    </row>
    <row r="1748" spans="2:9" s="4" customFormat="1" x14ac:dyDescent="0.25">
      <c r="B1748" s="5"/>
      <c r="C1748" s="6"/>
      <c r="D1748" s="6"/>
      <c r="E1748" s="6"/>
      <c r="F1748" s="6"/>
      <c r="G1748" s="7"/>
      <c r="H1748" s="7"/>
      <c r="I1748" s="6"/>
    </row>
    <row r="1749" spans="2:9" s="4" customFormat="1" x14ac:dyDescent="0.25">
      <c r="B1749" s="5"/>
      <c r="C1749" s="6"/>
      <c r="D1749" s="6"/>
      <c r="E1749" s="6"/>
      <c r="F1749" s="6"/>
      <c r="G1749" s="7"/>
      <c r="H1749" s="7"/>
      <c r="I1749" s="6"/>
    </row>
    <row r="1750" spans="2:9" s="4" customFormat="1" x14ac:dyDescent="0.25">
      <c r="B1750" s="5"/>
      <c r="C1750" s="6"/>
      <c r="D1750" s="6"/>
      <c r="E1750" s="6"/>
      <c r="F1750" s="6"/>
      <c r="G1750" s="7"/>
      <c r="H1750" s="7"/>
      <c r="I1750" s="6"/>
    </row>
    <row r="1751" spans="2:9" s="4" customFormat="1" x14ac:dyDescent="0.25">
      <c r="B1751" s="5"/>
      <c r="C1751" s="6"/>
      <c r="D1751" s="6"/>
      <c r="E1751" s="6"/>
      <c r="F1751" s="6"/>
      <c r="G1751" s="7"/>
      <c r="H1751" s="7"/>
      <c r="I1751" s="6"/>
    </row>
    <row r="1752" spans="2:9" s="4" customFormat="1" x14ac:dyDescent="0.25">
      <c r="B1752" s="5"/>
      <c r="C1752" s="6"/>
      <c r="D1752" s="6"/>
      <c r="E1752" s="6"/>
      <c r="F1752" s="6"/>
      <c r="G1752" s="7"/>
      <c r="H1752" s="7"/>
      <c r="I1752" s="6"/>
    </row>
    <row r="1753" spans="2:9" s="4" customFormat="1" x14ac:dyDescent="0.25">
      <c r="B1753" s="5"/>
      <c r="C1753" s="6"/>
      <c r="D1753" s="6"/>
      <c r="E1753" s="6"/>
      <c r="F1753" s="6"/>
      <c r="G1753" s="7"/>
      <c r="H1753" s="7"/>
      <c r="I1753" s="6"/>
    </row>
    <row r="1754" spans="2:9" s="4" customFormat="1" x14ac:dyDescent="0.25">
      <c r="B1754" s="5"/>
      <c r="C1754" s="6"/>
      <c r="D1754" s="6"/>
      <c r="E1754" s="6"/>
      <c r="F1754" s="6"/>
      <c r="G1754" s="7"/>
      <c r="H1754" s="7"/>
      <c r="I1754" s="6"/>
    </row>
    <row r="1755" spans="2:9" s="4" customFormat="1" x14ac:dyDescent="0.25">
      <c r="B1755" s="5"/>
      <c r="C1755" s="6"/>
      <c r="D1755" s="6"/>
      <c r="E1755" s="6"/>
      <c r="F1755" s="6"/>
      <c r="G1755" s="7"/>
      <c r="H1755" s="7"/>
      <c r="I1755" s="6"/>
    </row>
    <row r="1756" spans="2:9" s="4" customFormat="1" x14ac:dyDescent="0.25">
      <c r="B1756" s="5"/>
      <c r="C1756" s="6"/>
      <c r="D1756" s="6"/>
      <c r="E1756" s="6"/>
      <c r="F1756" s="6"/>
      <c r="G1756" s="7"/>
      <c r="H1756" s="7"/>
      <c r="I1756" s="6"/>
    </row>
    <row r="1757" spans="2:9" s="4" customFormat="1" x14ac:dyDescent="0.25">
      <c r="B1757" s="5"/>
      <c r="C1757" s="6"/>
      <c r="D1757" s="6"/>
      <c r="E1757" s="6"/>
      <c r="F1757" s="6"/>
      <c r="G1757" s="7"/>
      <c r="H1757" s="7"/>
      <c r="I1757" s="6"/>
    </row>
    <row r="1758" spans="2:9" s="4" customFormat="1" x14ac:dyDescent="0.25">
      <c r="B1758" s="5"/>
      <c r="C1758" s="6"/>
      <c r="D1758" s="6"/>
      <c r="E1758" s="6"/>
      <c r="F1758" s="6"/>
      <c r="G1758" s="7"/>
      <c r="H1758" s="7"/>
      <c r="I1758" s="6"/>
    </row>
    <row r="1759" spans="2:9" s="4" customFormat="1" x14ac:dyDescent="0.25">
      <c r="B1759" s="5"/>
      <c r="C1759" s="6"/>
      <c r="D1759" s="6"/>
      <c r="E1759" s="6"/>
      <c r="F1759" s="6"/>
      <c r="G1759" s="7"/>
      <c r="H1759" s="7"/>
      <c r="I1759" s="6"/>
    </row>
    <row r="1760" spans="2:9" s="4" customFormat="1" x14ac:dyDescent="0.25">
      <c r="B1760" s="5"/>
      <c r="C1760" s="6"/>
      <c r="D1760" s="6"/>
      <c r="E1760" s="6"/>
      <c r="F1760" s="6"/>
      <c r="G1760" s="7"/>
      <c r="H1760" s="7"/>
      <c r="I1760" s="6"/>
    </row>
    <row r="1761" spans="2:9" s="4" customFormat="1" x14ac:dyDescent="0.25">
      <c r="B1761" s="5"/>
      <c r="C1761" s="6"/>
      <c r="D1761" s="6"/>
      <c r="E1761" s="6"/>
      <c r="F1761" s="6"/>
      <c r="G1761" s="7"/>
      <c r="H1761" s="7"/>
      <c r="I1761" s="6"/>
    </row>
    <row r="1762" spans="2:9" s="4" customFormat="1" x14ac:dyDescent="0.25">
      <c r="B1762" s="5"/>
      <c r="C1762" s="6"/>
      <c r="D1762" s="6"/>
      <c r="E1762" s="6"/>
      <c r="F1762" s="6"/>
      <c r="G1762" s="7"/>
      <c r="H1762" s="7"/>
      <c r="I1762" s="6"/>
    </row>
    <row r="1763" spans="2:9" s="4" customFormat="1" x14ac:dyDescent="0.25">
      <c r="B1763" s="5"/>
      <c r="C1763" s="6"/>
      <c r="D1763" s="6"/>
      <c r="E1763" s="6"/>
      <c r="F1763" s="6"/>
      <c r="G1763" s="7"/>
      <c r="H1763" s="7"/>
      <c r="I1763" s="6"/>
    </row>
    <row r="1764" spans="2:9" s="4" customFormat="1" x14ac:dyDescent="0.25">
      <c r="B1764" s="5"/>
      <c r="C1764" s="6"/>
      <c r="D1764" s="6"/>
      <c r="E1764" s="6"/>
      <c r="F1764" s="6"/>
      <c r="G1764" s="7"/>
      <c r="H1764" s="7"/>
      <c r="I1764" s="6"/>
    </row>
    <row r="1765" spans="2:9" s="4" customFormat="1" x14ac:dyDescent="0.25">
      <c r="B1765" s="5"/>
      <c r="C1765" s="6"/>
      <c r="D1765" s="6"/>
      <c r="E1765" s="6"/>
      <c r="F1765" s="6"/>
      <c r="G1765" s="7"/>
      <c r="H1765" s="7"/>
      <c r="I1765" s="6"/>
    </row>
    <row r="1766" spans="2:9" s="4" customFormat="1" x14ac:dyDescent="0.25">
      <c r="B1766" s="5"/>
      <c r="C1766" s="6"/>
      <c r="D1766" s="6"/>
      <c r="E1766" s="6"/>
      <c r="F1766" s="6"/>
      <c r="G1766" s="7"/>
      <c r="H1766" s="7"/>
      <c r="I1766" s="6"/>
    </row>
    <row r="1767" spans="2:9" s="4" customFormat="1" x14ac:dyDescent="0.25">
      <c r="B1767" s="5"/>
      <c r="C1767" s="6"/>
      <c r="D1767" s="6"/>
      <c r="E1767" s="6"/>
      <c r="F1767" s="6"/>
      <c r="G1767" s="7"/>
      <c r="H1767" s="7"/>
      <c r="I1767" s="6"/>
    </row>
    <row r="1768" spans="2:9" s="4" customFormat="1" x14ac:dyDescent="0.25">
      <c r="B1768" s="5"/>
      <c r="C1768" s="6"/>
      <c r="D1768" s="6"/>
      <c r="E1768" s="6"/>
      <c r="F1768" s="6"/>
      <c r="G1768" s="7"/>
      <c r="H1768" s="7"/>
      <c r="I1768" s="6"/>
    </row>
    <row r="1769" spans="2:9" s="4" customFormat="1" x14ac:dyDescent="0.25">
      <c r="B1769" s="5"/>
      <c r="C1769" s="6"/>
      <c r="D1769" s="6"/>
      <c r="E1769" s="6"/>
      <c r="F1769" s="6"/>
      <c r="G1769" s="7"/>
      <c r="H1769" s="7"/>
      <c r="I1769" s="6"/>
    </row>
    <row r="1770" spans="2:9" s="4" customFormat="1" x14ac:dyDescent="0.25">
      <c r="B1770" s="5"/>
      <c r="C1770" s="6"/>
      <c r="D1770" s="6"/>
      <c r="E1770" s="6"/>
      <c r="F1770" s="6"/>
      <c r="G1770" s="7"/>
      <c r="H1770" s="7"/>
      <c r="I1770" s="6"/>
    </row>
    <row r="1771" spans="2:9" s="4" customFormat="1" x14ac:dyDescent="0.25">
      <c r="B1771" s="5"/>
      <c r="C1771" s="6"/>
      <c r="D1771" s="6"/>
      <c r="E1771" s="6"/>
      <c r="F1771" s="6"/>
      <c r="G1771" s="7"/>
      <c r="H1771" s="7"/>
      <c r="I1771" s="6"/>
    </row>
    <row r="1772" spans="2:9" s="4" customFormat="1" x14ac:dyDescent="0.25">
      <c r="B1772" s="5"/>
      <c r="C1772" s="6"/>
      <c r="D1772" s="6"/>
      <c r="E1772" s="6"/>
      <c r="F1772" s="6"/>
      <c r="G1772" s="7"/>
      <c r="H1772" s="7"/>
      <c r="I1772" s="6"/>
    </row>
    <row r="1773" spans="2:9" s="4" customFormat="1" x14ac:dyDescent="0.25">
      <c r="B1773" s="5"/>
      <c r="C1773" s="6"/>
      <c r="D1773" s="6"/>
      <c r="E1773" s="6"/>
      <c r="F1773" s="6"/>
      <c r="G1773" s="7"/>
      <c r="H1773" s="7"/>
      <c r="I1773" s="6"/>
    </row>
    <row r="1774" spans="2:9" s="4" customFormat="1" x14ac:dyDescent="0.25">
      <c r="B1774" s="5"/>
      <c r="C1774" s="6"/>
      <c r="D1774" s="6"/>
      <c r="E1774" s="6"/>
      <c r="F1774" s="6"/>
      <c r="G1774" s="7"/>
      <c r="H1774" s="7"/>
      <c r="I1774" s="6"/>
    </row>
    <row r="1775" spans="2:9" s="4" customFormat="1" x14ac:dyDescent="0.25">
      <c r="B1775" s="5"/>
      <c r="C1775" s="6"/>
      <c r="D1775" s="6"/>
      <c r="E1775" s="6"/>
      <c r="F1775" s="6"/>
      <c r="G1775" s="7"/>
      <c r="H1775" s="7"/>
      <c r="I1775" s="6"/>
    </row>
    <row r="1776" spans="2:9" s="4" customFormat="1" x14ac:dyDescent="0.25">
      <c r="B1776" s="5"/>
      <c r="C1776" s="6"/>
      <c r="D1776" s="6"/>
      <c r="E1776" s="6"/>
      <c r="F1776" s="6"/>
      <c r="G1776" s="7"/>
      <c r="H1776" s="7"/>
      <c r="I1776" s="6"/>
    </row>
    <row r="1777" spans="2:9" s="4" customFormat="1" x14ac:dyDescent="0.25">
      <c r="B1777" s="5"/>
      <c r="C1777" s="6"/>
      <c r="D1777" s="6"/>
      <c r="E1777" s="6"/>
      <c r="F1777" s="6"/>
      <c r="G1777" s="7"/>
      <c r="H1777" s="7"/>
      <c r="I1777" s="6"/>
    </row>
    <row r="1778" spans="2:9" s="4" customFormat="1" x14ac:dyDescent="0.25">
      <c r="B1778" s="5"/>
      <c r="C1778" s="6"/>
      <c r="D1778" s="6"/>
      <c r="E1778" s="6"/>
      <c r="F1778" s="6"/>
      <c r="G1778" s="7"/>
      <c r="H1778" s="7"/>
      <c r="I1778" s="6"/>
    </row>
    <row r="1779" spans="2:9" s="4" customFormat="1" x14ac:dyDescent="0.25">
      <c r="B1779" s="5"/>
      <c r="C1779" s="6"/>
      <c r="D1779" s="6"/>
      <c r="E1779" s="6"/>
      <c r="F1779" s="6"/>
      <c r="G1779" s="7"/>
      <c r="H1779" s="7"/>
      <c r="I1779" s="6"/>
    </row>
    <row r="1780" spans="2:9" s="4" customFormat="1" x14ac:dyDescent="0.25">
      <c r="B1780" s="5"/>
      <c r="C1780" s="6"/>
      <c r="D1780" s="6"/>
      <c r="E1780" s="6"/>
      <c r="F1780" s="6"/>
      <c r="G1780" s="7"/>
      <c r="H1780" s="7"/>
      <c r="I1780" s="6"/>
    </row>
    <row r="1781" spans="2:9" s="4" customFormat="1" x14ac:dyDescent="0.25">
      <c r="B1781" s="5"/>
      <c r="C1781" s="6"/>
      <c r="D1781" s="6"/>
      <c r="E1781" s="6"/>
      <c r="F1781" s="6"/>
      <c r="G1781" s="7"/>
      <c r="H1781" s="7"/>
      <c r="I1781" s="6"/>
    </row>
    <row r="1782" spans="2:9" s="4" customFormat="1" x14ac:dyDescent="0.25">
      <c r="B1782" s="5"/>
      <c r="C1782" s="6"/>
      <c r="D1782" s="6"/>
      <c r="E1782" s="6"/>
      <c r="F1782" s="6"/>
      <c r="G1782" s="7"/>
      <c r="H1782" s="7"/>
      <c r="I1782" s="6"/>
    </row>
    <row r="1783" spans="2:9" s="4" customFormat="1" x14ac:dyDescent="0.25">
      <c r="B1783" s="5"/>
      <c r="C1783" s="6"/>
      <c r="D1783" s="6"/>
      <c r="E1783" s="6"/>
      <c r="F1783" s="6"/>
      <c r="G1783" s="7"/>
      <c r="H1783" s="7"/>
      <c r="I1783" s="6"/>
    </row>
    <row r="1784" spans="2:9" s="4" customFormat="1" x14ac:dyDescent="0.25">
      <c r="B1784" s="5"/>
      <c r="C1784" s="6"/>
      <c r="D1784" s="6"/>
      <c r="E1784" s="6"/>
      <c r="F1784" s="6"/>
      <c r="G1784" s="7"/>
      <c r="H1784" s="7"/>
      <c r="I1784" s="6"/>
    </row>
    <row r="1785" spans="2:9" s="4" customFormat="1" x14ac:dyDescent="0.25">
      <c r="B1785" s="5"/>
      <c r="C1785" s="6"/>
      <c r="D1785" s="6"/>
      <c r="E1785" s="6"/>
      <c r="F1785" s="6"/>
      <c r="G1785" s="7"/>
      <c r="H1785" s="7"/>
      <c r="I1785" s="6"/>
    </row>
    <row r="1786" spans="2:9" s="4" customFormat="1" x14ac:dyDescent="0.25">
      <c r="B1786" s="5"/>
      <c r="C1786" s="6"/>
      <c r="D1786" s="6"/>
      <c r="E1786" s="6"/>
      <c r="F1786" s="6"/>
      <c r="G1786" s="7"/>
      <c r="H1786" s="7"/>
      <c r="I1786" s="6"/>
    </row>
    <row r="1787" spans="2:9" s="4" customFormat="1" x14ac:dyDescent="0.25">
      <c r="B1787" s="5"/>
      <c r="C1787" s="6"/>
      <c r="D1787" s="6"/>
      <c r="E1787" s="6"/>
      <c r="F1787" s="6"/>
      <c r="G1787" s="7"/>
      <c r="H1787" s="7"/>
      <c r="I1787" s="6"/>
    </row>
    <row r="1788" spans="2:9" s="4" customFormat="1" x14ac:dyDescent="0.25">
      <c r="B1788" s="5"/>
      <c r="C1788" s="6"/>
      <c r="D1788" s="6"/>
      <c r="E1788" s="6"/>
      <c r="F1788" s="6"/>
      <c r="G1788" s="7"/>
      <c r="H1788" s="7"/>
      <c r="I1788" s="6"/>
    </row>
    <row r="1789" spans="2:9" s="4" customFormat="1" x14ac:dyDescent="0.25">
      <c r="B1789" s="5"/>
      <c r="C1789" s="6"/>
      <c r="D1789" s="6"/>
      <c r="E1789" s="6"/>
      <c r="F1789" s="6"/>
      <c r="G1789" s="7"/>
      <c r="H1789" s="7"/>
      <c r="I1789" s="6"/>
    </row>
    <row r="1790" spans="2:9" s="4" customFormat="1" x14ac:dyDescent="0.25">
      <c r="B1790" s="5"/>
      <c r="C1790" s="6"/>
      <c r="D1790" s="6"/>
      <c r="E1790" s="6"/>
      <c r="F1790" s="6"/>
      <c r="G1790" s="7"/>
      <c r="H1790" s="7"/>
      <c r="I1790" s="6"/>
    </row>
    <row r="1791" spans="2:9" s="4" customFormat="1" x14ac:dyDescent="0.25">
      <c r="B1791" s="5"/>
      <c r="C1791" s="6"/>
      <c r="D1791" s="6"/>
      <c r="E1791" s="6"/>
      <c r="F1791" s="6"/>
      <c r="G1791" s="7"/>
      <c r="H1791" s="7"/>
      <c r="I1791" s="6"/>
    </row>
    <row r="1792" spans="2:9" s="4" customFormat="1" x14ac:dyDescent="0.25">
      <c r="B1792" s="5"/>
      <c r="C1792" s="6"/>
      <c r="D1792" s="6"/>
      <c r="E1792" s="6"/>
      <c r="F1792" s="6"/>
      <c r="G1792" s="7"/>
      <c r="H1792" s="7"/>
      <c r="I1792" s="6"/>
    </row>
    <row r="1793" spans="2:9" s="4" customFormat="1" x14ac:dyDescent="0.25">
      <c r="B1793" s="5"/>
      <c r="C1793" s="6"/>
      <c r="D1793" s="6"/>
      <c r="E1793" s="6"/>
      <c r="F1793" s="6"/>
      <c r="G1793" s="7"/>
      <c r="H1793" s="7"/>
      <c r="I1793" s="6"/>
    </row>
    <row r="1794" spans="2:9" s="4" customFormat="1" x14ac:dyDescent="0.25">
      <c r="B1794" s="5"/>
      <c r="C1794" s="6"/>
      <c r="D1794" s="6"/>
      <c r="E1794" s="6"/>
      <c r="F1794" s="6"/>
      <c r="G1794" s="7"/>
      <c r="H1794" s="7"/>
      <c r="I1794" s="6"/>
    </row>
    <row r="1795" spans="2:9" s="4" customFormat="1" x14ac:dyDescent="0.25">
      <c r="B1795" s="5"/>
      <c r="C1795" s="6"/>
      <c r="D1795" s="6"/>
      <c r="E1795" s="6"/>
      <c r="F1795" s="6"/>
      <c r="G1795" s="7"/>
      <c r="H1795" s="7"/>
      <c r="I1795" s="6"/>
    </row>
    <row r="1796" spans="2:9" s="4" customFormat="1" x14ac:dyDescent="0.25">
      <c r="B1796" s="5"/>
      <c r="C1796" s="6"/>
      <c r="D1796" s="6"/>
      <c r="E1796" s="6"/>
      <c r="F1796" s="6"/>
      <c r="G1796" s="7"/>
      <c r="H1796" s="7"/>
      <c r="I1796" s="6"/>
    </row>
    <row r="1797" spans="2:9" s="4" customFormat="1" x14ac:dyDescent="0.25">
      <c r="B1797" s="5"/>
      <c r="C1797" s="6"/>
      <c r="D1797" s="6"/>
      <c r="E1797" s="6"/>
      <c r="F1797" s="6"/>
      <c r="G1797" s="7"/>
      <c r="H1797" s="7"/>
      <c r="I1797" s="6"/>
    </row>
    <row r="1798" spans="2:9" s="4" customFormat="1" x14ac:dyDescent="0.25">
      <c r="B1798" s="5"/>
      <c r="C1798" s="6"/>
      <c r="D1798" s="6"/>
      <c r="E1798" s="6"/>
      <c r="F1798" s="6"/>
      <c r="G1798" s="7"/>
      <c r="H1798" s="7"/>
      <c r="I1798" s="6"/>
    </row>
    <row r="1799" spans="2:9" s="4" customFormat="1" x14ac:dyDescent="0.25">
      <c r="B1799" s="5"/>
      <c r="C1799" s="6"/>
      <c r="D1799" s="6"/>
      <c r="E1799" s="6"/>
      <c r="F1799" s="6"/>
      <c r="G1799" s="7"/>
      <c r="H1799" s="7"/>
      <c r="I1799" s="6"/>
    </row>
    <row r="1800" spans="2:9" s="4" customFormat="1" x14ac:dyDescent="0.25">
      <c r="B1800" s="5"/>
      <c r="C1800" s="6"/>
      <c r="D1800" s="6"/>
      <c r="E1800" s="6"/>
      <c r="F1800" s="6"/>
      <c r="G1800" s="7"/>
      <c r="H1800" s="7"/>
      <c r="I1800" s="6"/>
    </row>
    <row r="1801" spans="2:9" s="4" customFormat="1" x14ac:dyDescent="0.25">
      <c r="B1801" s="5"/>
      <c r="C1801" s="6"/>
      <c r="D1801" s="6"/>
      <c r="E1801" s="6"/>
      <c r="F1801" s="6"/>
      <c r="G1801" s="7"/>
      <c r="H1801" s="7"/>
      <c r="I1801" s="6"/>
    </row>
    <row r="1802" spans="2:9" s="4" customFormat="1" x14ac:dyDescent="0.25">
      <c r="B1802" s="5"/>
      <c r="C1802" s="6"/>
      <c r="D1802" s="6"/>
      <c r="E1802" s="6"/>
      <c r="F1802" s="6"/>
      <c r="G1802" s="7"/>
      <c r="H1802" s="7"/>
      <c r="I1802" s="6"/>
    </row>
    <row r="1803" spans="2:9" s="4" customFormat="1" x14ac:dyDescent="0.25">
      <c r="B1803" s="5"/>
      <c r="C1803" s="6"/>
      <c r="D1803" s="6"/>
      <c r="E1803" s="6"/>
      <c r="F1803" s="6"/>
      <c r="G1803" s="7"/>
      <c r="H1803" s="7"/>
      <c r="I1803" s="6"/>
    </row>
    <row r="1804" spans="2:9" s="4" customFormat="1" x14ac:dyDescent="0.25">
      <c r="B1804" s="5"/>
      <c r="C1804" s="6"/>
      <c r="D1804" s="6"/>
      <c r="E1804" s="6"/>
      <c r="F1804" s="6"/>
      <c r="G1804" s="7"/>
      <c r="H1804" s="7"/>
      <c r="I1804" s="6"/>
    </row>
    <row r="1805" spans="2:9" s="4" customFormat="1" x14ac:dyDescent="0.25">
      <c r="B1805" s="5"/>
      <c r="C1805" s="6"/>
      <c r="D1805" s="6"/>
      <c r="E1805" s="6"/>
      <c r="F1805" s="6"/>
      <c r="G1805" s="7"/>
      <c r="H1805" s="7"/>
      <c r="I1805" s="6"/>
    </row>
    <row r="1806" spans="2:9" s="4" customFormat="1" x14ac:dyDescent="0.25">
      <c r="B1806" s="5"/>
      <c r="C1806" s="6"/>
      <c r="D1806" s="6"/>
      <c r="E1806" s="6"/>
      <c r="F1806" s="6"/>
      <c r="G1806" s="7"/>
      <c r="H1806" s="7"/>
      <c r="I1806" s="6"/>
    </row>
    <row r="1807" spans="2:9" s="4" customFormat="1" x14ac:dyDescent="0.25">
      <c r="B1807" s="5"/>
      <c r="C1807" s="6"/>
      <c r="D1807" s="6"/>
      <c r="E1807" s="6"/>
      <c r="F1807" s="6"/>
      <c r="G1807" s="7"/>
      <c r="H1807" s="7"/>
      <c r="I1807" s="6"/>
    </row>
    <row r="1808" spans="2:9" s="4" customFormat="1" x14ac:dyDescent="0.25">
      <c r="B1808" s="5"/>
      <c r="C1808" s="6"/>
      <c r="D1808" s="6"/>
      <c r="E1808" s="6"/>
      <c r="F1808" s="6"/>
      <c r="G1808" s="7"/>
      <c r="H1808" s="7"/>
      <c r="I1808" s="6"/>
    </row>
    <row r="1809" spans="2:9" s="4" customFormat="1" x14ac:dyDescent="0.25">
      <c r="B1809" s="5"/>
      <c r="C1809" s="6"/>
      <c r="D1809" s="6"/>
      <c r="E1809" s="6"/>
      <c r="F1809" s="6"/>
      <c r="G1809" s="7"/>
      <c r="H1809" s="7"/>
      <c r="I1809" s="6"/>
    </row>
    <row r="1810" spans="2:9" s="4" customFormat="1" x14ac:dyDescent="0.25">
      <c r="B1810" s="5"/>
      <c r="C1810" s="6"/>
      <c r="D1810" s="6"/>
      <c r="E1810" s="6"/>
      <c r="F1810" s="6"/>
      <c r="G1810" s="7"/>
      <c r="H1810" s="7"/>
      <c r="I1810" s="6"/>
    </row>
    <row r="1811" spans="2:9" s="4" customFormat="1" x14ac:dyDescent="0.25">
      <c r="B1811" s="5"/>
      <c r="C1811" s="6"/>
      <c r="D1811" s="6"/>
      <c r="E1811" s="6"/>
      <c r="F1811" s="6"/>
      <c r="G1811" s="7"/>
      <c r="H1811" s="7"/>
      <c r="I1811" s="6"/>
    </row>
    <row r="1812" spans="2:9" s="4" customFormat="1" x14ac:dyDescent="0.25">
      <c r="B1812" s="5"/>
      <c r="C1812" s="6"/>
      <c r="D1812" s="6"/>
      <c r="E1812" s="6"/>
      <c r="F1812" s="6"/>
      <c r="G1812" s="7"/>
      <c r="H1812" s="7"/>
      <c r="I1812" s="6"/>
    </row>
    <row r="1813" spans="2:9" s="4" customFormat="1" x14ac:dyDescent="0.25">
      <c r="B1813" s="5"/>
      <c r="C1813" s="6"/>
      <c r="D1813" s="6"/>
      <c r="E1813" s="6"/>
      <c r="F1813" s="6"/>
      <c r="G1813" s="7"/>
      <c r="H1813" s="7"/>
      <c r="I1813" s="6"/>
    </row>
    <row r="1814" spans="2:9" s="4" customFormat="1" x14ac:dyDescent="0.25">
      <c r="B1814" s="5"/>
      <c r="C1814" s="6"/>
      <c r="D1814" s="6"/>
      <c r="E1814" s="6"/>
      <c r="F1814" s="6"/>
      <c r="G1814" s="7"/>
      <c r="H1814" s="7"/>
      <c r="I1814" s="6"/>
    </row>
    <row r="1815" spans="2:9" s="4" customFormat="1" x14ac:dyDescent="0.25">
      <c r="B1815" s="5"/>
      <c r="C1815" s="6"/>
      <c r="D1815" s="6"/>
      <c r="E1815" s="6"/>
      <c r="F1815" s="6"/>
      <c r="G1815" s="7"/>
      <c r="H1815" s="7"/>
      <c r="I1815" s="6"/>
    </row>
    <row r="1816" spans="2:9" s="4" customFormat="1" x14ac:dyDescent="0.25">
      <c r="B1816" s="5"/>
      <c r="C1816" s="6"/>
      <c r="D1816" s="6"/>
      <c r="E1816" s="6"/>
      <c r="F1816" s="6"/>
      <c r="G1816" s="7"/>
      <c r="H1816" s="7"/>
      <c r="I1816" s="6"/>
    </row>
    <row r="1817" spans="2:9" s="4" customFormat="1" x14ac:dyDescent="0.25">
      <c r="B1817" s="5"/>
      <c r="C1817" s="6"/>
      <c r="D1817" s="6"/>
      <c r="E1817" s="6"/>
      <c r="F1817" s="6"/>
      <c r="G1817" s="7"/>
      <c r="H1817" s="7"/>
      <c r="I1817" s="6"/>
    </row>
    <row r="1818" spans="2:9" s="4" customFormat="1" x14ac:dyDescent="0.25">
      <c r="B1818" s="5"/>
      <c r="C1818" s="6"/>
      <c r="D1818" s="6"/>
      <c r="E1818" s="6"/>
      <c r="F1818" s="6"/>
      <c r="G1818" s="7"/>
      <c r="H1818" s="7"/>
      <c r="I1818" s="6"/>
    </row>
    <row r="1819" spans="2:9" s="4" customFormat="1" x14ac:dyDescent="0.25">
      <c r="B1819" s="5"/>
      <c r="C1819" s="6"/>
      <c r="D1819" s="6"/>
      <c r="E1819" s="6"/>
      <c r="F1819" s="6"/>
      <c r="G1819" s="7"/>
      <c r="H1819" s="7"/>
      <c r="I1819" s="6"/>
    </row>
    <row r="1820" spans="2:9" s="4" customFormat="1" x14ac:dyDescent="0.25">
      <c r="B1820" s="5"/>
      <c r="C1820" s="6"/>
      <c r="D1820" s="6"/>
      <c r="E1820" s="6"/>
      <c r="F1820" s="6"/>
      <c r="G1820" s="7"/>
      <c r="H1820" s="7"/>
      <c r="I1820" s="6"/>
    </row>
    <row r="1821" spans="2:9" s="4" customFormat="1" x14ac:dyDescent="0.25">
      <c r="B1821" s="5"/>
      <c r="C1821" s="6"/>
      <c r="D1821" s="6"/>
      <c r="E1821" s="6"/>
      <c r="F1821" s="6"/>
      <c r="G1821" s="7"/>
      <c r="H1821" s="7"/>
      <c r="I1821" s="6"/>
    </row>
    <row r="1822" spans="2:9" s="4" customFormat="1" x14ac:dyDescent="0.25">
      <c r="B1822" s="5"/>
      <c r="C1822" s="6"/>
      <c r="D1822" s="6"/>
      <c r="E1822" s="6"/>
      <c r="F1822" s="6"/>
      <c r="G1822" s="7"/>
      <c r="H1822" s="7"/>
      <c r="I1822" s="6"/>
    </row>
    <row r="1823" spans="2:9" s="4" customFormat="1" x14ac:dyDescent="0.25">
      <c r="B1823" s="5"/>
      <c r="C1823" s="6"/>
      <c r="D1823" s="6"/>
      <c r="E1823" s="6"/>
      <c r="F1823" s="6"/>
      <c r="G1823" s="7"/>
      <c r="H1823" s="7"/>
      <c r="I1823" s="6"/>
    </row>
    <row r="1824" spans="2:9" s="4" customFormat="1" x14ac:dyDescent="0.25">
      <c r="B1824" s="5"/>
      <c r="C1824" s="6"/>
      <c r="D1824" s="6"/>
      <c r="E1824" s="6"/>
      <c r="F1824" s="6"/>
      <c r="G1824" s="7"/>
      <c r="H1824" s="7"/>
      <c r="I1824" s="6"/>
    </row>
    <row r="1825" spans="2:9" s="4" customFormat="1" x14ac:dyDescent="0.25">
      <c r="B1825" s="5"/>
      <c r="C1825" s="6"/>
      <c r="D1825" s="6"/>
      <c r="E1825" s="6"/>
      <c r="F1825" s="6"/>
      <c r="G1825" s="7"/>
      <c r="H1825" s="7"/>
      <c r="I1825" s="6"/>
    </row>
    <row r="1826" spans="2:9" s="4" customFormat="1" x14ac:dyDescent="0.25">
      <c r="B1826" s="5"/>
      <c r="C1826" s="6"/>
      <c r="D1826" s="6"/>
      <c r="E1826" s="6"/>
      <c r="F1826" s="6"/>
      <c r="G1826" s="7"/>
      <c r="H1826" s="7"/>
      <c r="I1826" s="6"/>
    </row>
    <row r="1827" spans="2:9" s="4" customFormat="1" x14ac:dyDescent="0.25">
      <c r="B1827" s="5"/>
      <c r="C1827" s="6"/>
      <c r="D1827" s="6"/>
      <c r="E1827" s="6"/>
      <c r="F1827" s="6"/>
      <c r="G1827" s="7"/>
      <c r="H1827" s="7"/>
      <c r="I1827" s="6"/>
    </row>
    <row r="1828" spans="2:9" s="4" customFormat="1" x14ac:dyDescent="0.25">
      <c r="B1828" s="5"/>
      <c r="C1828" s="6"/>
      <c r="D1828" s="6"/>
      <c r="E1828" s="6"/>
      <c r="F1828" s="6"/>
      <c r="G1828" s="7"/>
      <c r="H1828" s="7"/>
      <c r="I1828" s="6"/>
    </row>
    <row r="1829" spans="2:9" s="4" customFormat="1" x14ac:dyDescent="0.25">
      <c r="B1829" s="5"/>
      <c r="C1829" s="6"/>
      <c r="D1829" s="6"/>
      <c r="E1829" s="6"/>
      <c r="F1829" s="6"/>
      <c r="G1829" s="7"/>
      <c r="H1829" s="7"/>
      <c r="I1829" s="6"/>
    </row>
    <row r="1830" spans="2:9" s="4" customFormat="1" x14ac:dyDescent="0.25">
      <c r="B1830" s="5"/>
      <c r="C1830" s="6"/>
      <c r="D1830" s="6"/>
      <c r="E1830" s="6"/>
      <c r="F1830" s="6"/>
      <c r="G1830" s="7"/>
      <c r="H1830" s="7"/>
      <c r="I1830" s="6"/>
    </row>
    <row r="1831" spans="2:9" s="4" customFormat="1" x14ac:dyDescent="0.25">
      <c r="B1831" s="5"/>
      <c r="C1831" s="6"/>
      <c r="D1831" s="6"/>
      <c r="E1831" s="6"/>
      <c r="F1831" s="6"/>
      <c r="G1831" s="7"/>
      <c r="H1831" s="7"/>
      <c r="I1831" s="6"/>
    </row>
    <row r="1832" spans="2:9" s="4" customFormat="1" x14ac:dyDescent="0.25">
      <c r="B1832" s="5"/>
      <c r="C1832" s="6"/>
      <c r="D1832" s="6"/>
      <c r="E1832" s="6"/>
      <c r="F1832" s="6"/>
      <c r="G1832" s="7"/>
      <c r="H1832" s="7"/>
      <c r="I1832" s="6"/>
    </row>
    <row r="1833" spans="2:9" s="4" customFormat="1" x14ac:dyDescent="0.25">
      <c r="B1833" s="5"/>
      <c r="C1833" s="6"/>
      <c r="D1833" s="6"/>
      <c r="E1833" s="6"/>
      <c r="F1833" s="6"/>
      <c r="G1833" s="7"/>
      <c r="H1833" s="7"/>
      <c r="I1833" s="6"/>
    </row>
    <row r="1834" spans="2:9" s="4" customFormat="1" x14ac:dyDescent="0.25">
      <c r="B1834" s="5"/>
      <c r="C1834" s="6"/>
      <c r="D1834" s="6"/>
      <c r="E1834" s="6"/>
      <c r="F1834" s="6"/>
      <c r="G1834" s="7"/>
      <c r="H1834" s="7"/>
      <c r="I1834" s="6"/>
    </row>
    <row r="1835" spans="2:9" s="4" customFormat="1" x14ac:dyDescent="0.25">
      <c r="B1835" s="5"/>
      <c r="C1835" s="6"/>
      <c r="D1835" s="6"/>
      <c r="E1835" s="6"/>
      <c r="F1835" s="6"/>
      <c r="G1835" s="7"/>
      <c r="H1835" s="7"/>
      <c r="I1835" s="6"/>
    </row>
    <row r="1836" spans="2:9" s="4" customFormat="1" x14ac:dyDescent="0.25">
      <c r="B1836" s="5"/>
      <c r="C1836" s="6"/>
      <c r="D1836" s="6"/>
      <c r="E1836" s="6"/>
      <c r="F1836" s="6"/>
      <c r="G1836" s="7"/>
      <c r="H1836" s="7"/>
      <c r="I1836" s="6"/>
    </row>
    <row r="1837" spans="2:9" s="4" customFormat="1" x14ac:dyDescent="0.25">
      <c r="B1837" s="5"/>
      <c r="C1837" s="6"/>
      <c r="D1837" s="6"/>
      <c r="E1837" s="6"/>
      <c r="F1837" s="6"/>
      <c r="G1837" s="7"/>
      <c r="H1837" s="7"/>
      <c r="I1837" s="6"/>
    </row>
    <row r="1838" spans="2:9" s="4" customFormat="1" x14ac:dyDescent="0.25">
      <c r="B1838" s="5"/>
      <c r="C1838" s="6"/>
      <c r="D1838" s="6"/>
      <c r="E1838" s="6"/>
      <c r="F1838" s="6"/>
      <c r="G1838" s="7"/>
      <c r="H1838" s="7"/>
      <c r="I1838" s="6"/>
    </row>
    <row r="1839" spans="2:9" s="4" customFormat="1" x14ac:dyDescent="0.25">
      <c r="B1839" s="5"/>
      <c r="C1839" s="6"/>
      <c r="D1839" s="6"/>
      <c r="E1839" s="6"/>
      <c r="F1839" s="6"/>
      <c r="G1839" s="7"/>
      <c r="H1839" s="7"/>
      <c r="I1839" s="6"/>
    </row>
    <row r="1840" spans="2:9" s="4" customFormat="1" x14ac:dyDescent="0.25">
      <c r="B1840" s="5"/>
      <c r="C1840" s="6"/>
      <c r="D1840" s="6"/>
      <c r="E1840" s="6"/>
      <c r="F1840" s="6"/>
      <c r="G1840" s="7"/>
      <c r="H1840" s="7"/>
      <c r="I1840" s="6"/>
    </row>
    <row r="1841" spans="2:9" s="4" customFormat="1" x14ac:dyDescent="0.25">
      <c r="B1841" s="5"/>
      <c r="C1841" s="6"/>
      <c r="D1841" s="6"/>
      <c r="E1841" s="6"/>
      <c r="F1841" s="6"/>
      <c r="G1841" s="7"/>
      <c r="H1841" s="7"/>
      <c r="I1841" s="6"/>
    </row>
    <row r="1842" spans="2:9" s="4" customFormat="1" x14ac:dyDescent="0.25">
      <c r="B1842" s="5"/>
      <c r="C1842" s="6"/>
      <c r="D1842" s="6"/>
      <c r="E1842" s="6"/>
      <c r="F1842" s="6"/>
      <c r="G1842" s="7"/>
      <c r="H1842" s="7"/>
      <c r="I1842" s="6"/>
    </row>
    <row r="1843" spans="2:9" s="4" customFormat="1" x14ac:dyDescent="0.25">
      <c r="B1843" s="5"/>
      <c r="C1843" s="6"/>
      <c r="D1843" s="6"/>
      <c r="E1843" s="6"/>
      <c r="F1843" s="6"/>
      <c r="G1843" s="7"/>
      <c r="H1843" s="7"/>
      <c r="I1843" s="6"/>
    </row>
    <row r="1844" spans="2:9" s="4" customFormat="1" x14ac:dyDescent="0.25">
      <c r="B1844" s="5"/>
      <c r="C1844" s="6"/>
      <c r="D1844" s="6"/>
      <c r="E1844" s="6"/>
      <c r="F1844" s="6"/>
      <c r="G1844" s="7"/>
      <c r="H1844" s="7"/>
      <c r="I1844" s="6"/>
    </row>
    <row r="1845" spans="2:9" s="4" customFormat="1" x14ac:dyDescent="0.25">
      <c r="B1845" s="5"/>
      <c r="C1845" s="6"/>
      <c r="D1845" s="6"/>
      <c r="E1845" s="6"/>
      <c r="F1845" s="6"/>
      <c r="G1845" s="7"/>
      <c r="H1845" s="7"/>
      <c r="I1845" s="6"/>
    </row>
    <row r="1846" spans="2:9" s="4" customFormat="1" x14ac:dyDescent="0.25">
      <c r="B1846" s="5"/>
      <c r="C1846" s="6"/>
      <c r="D1846" s="6"/>
      <c r="E1846" s="6"/>
      <c r="F1846" s="6"/>
      <c r="G1846" s="7"/>
      <c r="H1846" s="7"/>
      <c r="I1846" s="6"/>
    </row>
    <row r="1847" spans="2:9" s="4" customFormat="1" x14ac:dyDescent="0.25">
      <c r="B1847" s="5"/>
      <c r="C1847" s="6"/>
      <c r="D1847" s="6"/>
      <c r="E1847" s="6"/>
      <c r="F1847" s="6"/>
      <c r="G1847" s="7"/>
      <c r="H1847" s="7"/>
      <c r="I1847" s="6"/>
    </row>
    <row r="1848" spans="2:9" s="4" customFormat="1" x14ac:dyDescent="0.25">
      <c r="B1848" s="5"/>
      <c r="C1848" s="6"/>
      <c r="D1848" s="6"/>
      <c r="E1848" s="6"/>
      <c r="F1848" s="6"/>
      <c r="G1848" s="7"/>
      <c r="H1848" s="7"/>
      <c r="I1848" s="6"/>
    </row>
    <row r="1849" spans="2:9" s="4" customFormat="1" x14ac:dyDescent="0.25">
      <c r="B1849" s="5"/>
      <c r="C1849" s="6"/>
      <c r="D1849" s="6"/>
      <c r="E1849" s="6"/>
      <c r="F1849" s="6"/>
      <c r="G1849" s="7"/>
      <c r="H1849" s="7"/>
      <c r="I1849" s="6"/>
    </row>
    <row r="1850" spans="2:9" s="4" customFormat="1" x14ac:dyDescent="0.25">
      <c r="B1850" s="5"/>
      <c r="C1850" s="6"/>
      <c r="D1850" s="6"/>
      <c r="E1850" s="6"/>
      <c r="F1850" s="6"/>
      <c r="G1850" s="7"/>
      <c r="H1850" s="7"/>
      <c r="I1850" s="6"/>
    </row>
    <row r="1851" spans="2:9" s="4" customFormat="1" x14ac:dyDescent="0.25">
      <c r="B1851" s="5"/>
      <c r="C1851" s="6"/>
      <c r="D1851" s="6"/>
      <c r="E1851" s="6"/>
      <c r="F1851" s="6"/>
      <c r="G1851" s="7"/>
      <c r="H1851" s="7"/>
      <c r="I1851" s="6"/>
    </row>
    <row r="1852" spans="2:9" s="4" customFormat="1" x14ac:dyDescent="0.25">
      <c r="B1852" s="5"/>
      <c r="C1852" s="6"/>
      <c r="D1852" s="6"/>
      <c r="E1852" s="6"/>
      <c r="F1852" s="6"/>
      <c r="G1852" s="7"/>
      <c r="H1852" s="7"/>
      <c r="I1852" s="6"/>
    </row>
    <row r="1853" spans="2:9" s="4" customFormat="1" x14ac:dyDescent="0.25">
      <c r="B1853" s="5"/>
      <c r="C1853" s="6"/>
      <c r="D1853" s="6"/>
      <c r="E1853" s="6"/>
      <c r="F1853" s="6"/>
      <c r="G1853" s="7"/>
      <c r="H1853" s="7"/>
      <c r="I1853" s="6"/>
    </row>
    <row r="1854" spans="2:9" s="4" customFormat="1" x14ac:dyDescent="0.25">
      <c r="B1854" s="5"/>
      <c r="C1854" s="6"/>
      <c r="D1854" s="6"/>
      <c r="E1854" s="6"/>
      <c r="F1854" s="6"/>
      <c r="G1854" s="7"/>
      <c r="H1854" s="7"/>
      <c r="I1854" s="6"/>
    </row>
    <row r="1855" spans="2:9" s="4" customFormat="1" x14ac:dyDescent="0.25">
      <c r="B1855" s="5"/>
      <c r="C1855" s="6"/>
      <c r="D1855" s="6"/>
      <c r="E1855" s="6"/>
      <c r="F1855" s="6"/>
      <c r="G1855" s="7"/>
      <c r="H1855" s="7"/>
      <c r="I1855" s="6"/>
    </row>
    <row r="1856" spans="2:9" s="4" customFormat="1" x14ac:dyDescent="0.25">
      <c r="B1856" s="5"/>
      <c r="C1856" s="6"/>
      <c r="D1856" s="6"/>
      <c r="E1856" s="6"/>
      <c r="F1856" s="6"/>
      <c r="G1856" s="7"/>
      <c r="H1856" s="7"/>
      <c r="I1856" s="6"/>
    </row>
    <row r="1857" spans="2:9" s="4" customFormat="1" x14ac:dyDescent="0.25">
      <c r="B1857" s="5"/>
      <c r="C1857" s="6"/>
      <c r="D1857" s="6"/>
      <c r="E1857" s="6"/>
      <c r="F1857" s="6"/>
      <c r="G1857" s="7"/>
      <c r="H1857" s="7"/>
      <c r="I1857" s="6"/>
    </row>
    <row r="1858" spans="2:9" s="4" customFormat="1" x14ac:dyDescent="0.25">
      <c r="B1858" s="5"/>
      <c r="C1858" s="6"/>
      <c r="D1858" s="6"/>
      <c r="E1858" s="6"/>
      <c r="F1858" s="6"/>
      <c r="G1858" s="7"/>
      <c r="H1858" s="7"/>
      <c r="I1858" s="6"/>
    </row>
    <row r="1859" spans="2:9" s="4" customFormat="1" x14ac:dyDescent="0.25">
      <c r="B1859" s="5"/>
      <c r="C1859" s="6"/>
      <c r="D1859" s="6"/>
      <c r="E1859" s="6"/>
      <c r="F1859" s="6"/>
      <c r="G1859" s="7"/>
      <c r="H1859" s="7"/>
      <c r="I1859" s="6"/>
    </row>
    <row r="1860" spans="2:9" s="4" customFormat="1" x14ac:dyDescent="0.25">
      <c r="B1860" s="5"/>
      <c r="C1860" s="6"/>
      <c r="D1860" s="6"/>
      <c r="E1860" s="6"/>
      <c r="F1860" s="6"/>
      <c r="G1860" s="7"/>
      <c r="H1860" s="7"/>
      <c r="I1860" s="6"/>
    </row>
    <row r="1861" spans="2:9" s="4" customFormat="1" x14ac:dyDescent="0.25">
      <c r="B1861" s="5"/>
      <c r="C1861" s="6"/>
      <c r="D1861" s="6"/>
      <c r="E1861" s="6"/>
      <c r="F1861" s="6"/>
      <c r="G1861" s="7"/>
      <c r="H1861" s="7"/>
      <c r="I1861" s="6"/>
    </row>
    <row r="1862" spans="2:9" s="4" customFormat="1" x14ac:dyDescent="0.25">
      <c r="B1862" s="5"/>
      <c r="C1862" s="6"/>
      <c r="D1862" s="6"/>
      <c r="E1862" s="6"/>
      <c r="F1862" s="6"/>
      <c r="G1862" s="7"/>
      <c r="H1862" s="7"/>
      <c r="I1862" s="6"/>
    </row>
    <row r="1863" spans="2:9" s="4" customFormat="1" x14ac:dyDescent="0.25">
      <c r="B1863" s="5"/>
      <c r="C1863" s="6"/>
      <c r="D1863" s="6"/>
      <c r="E1863" s="6"/>
      <c r="F1863" s="6"/>
      <c r="G1863" s="7"/>
      <c r="H1863" s="7"/>
      <c r="I1863" s="6"/>
    </row>
    <row r="1864" spans="2:9" s="4" customFormat="1" x14ac:dyDescent="0.25">
      <c r="B1864" s="5"/>
      <c r="C1864" s="6"/>
      <c r="D1864" s="6"/>
      <c r="E1864" s="6"/>
      <c r="F1864" s="6"/>
      <c r="G1864" s="7"/>
      <c r="H1864" s="7"/>
      <c r="I1864" s="6"/>
    </row>
    <row r="1865" spans="2:9" s="4" customFormat="1" x14ac:dyDescent="0.25">
      <c r="B1865" s="5"/>
      <c r="C1865" s="6"/>
      <c r="D1865" s="6"/>
      <c r="E1865" s="6"/>
      <c r="F1865" s="6"/>
      <c r="G1865" s="7"/>
      <c r="H1865" s="7"/>
      <c r="I1865" s="6"/>
    </row>
    <row r="1866" spans="2:9" s="4" customFormat="1" x14ac:dyDescent="0.25">
      <c r="B1866" s="5"/>
      <c r="C1866" s="6"/>
      <c r="D1866" s="6"/>
      <c r="E1866" s="6"/>
      <c r="F1866" s="6"/>
      <c r="G1866" s="7"/>
      <c r="H1866" s="7"/>
      <c r="I1866" s="6"/>
    </row>
    <row r="1867" spans="2:9" s="4" customFormat="1" x14ac:dyDescent="0.25">
      <c r="B1867" s="5"/>
      <c r="C1867" s="6"/>
      <c r="D1867" s="6"/>
      <c r="E1867" s="6"/>
      <c r="F1867" s="6"/>
      <c r="G1867" s="7"/>
      <c r="H1867" s="7"/>
      <c r="I1867" s="6"/>
    </row>
    <row r="1868" spans="2:9" s="4" customFormat="1" x14ac:dyDescent="0.25">
      <c r="B1868" s="5"/>
      <c r="C1868" s="6"/>
      <c r="D1868" s="6"/>
      <c r="E1868" s="6"/>
      <c r="F1868" s="6"/>
      <c r="G1868" s="7"/>
      <c r="H1868" s="7"/>
      <c r="I1868" s="6"/>
    </row>
    <row r="1869" spans="2:9" s="4" customFormat="1" x14ac:dyDescent="0.25">
      <c r="B1869" s="5"/>
      <c r="C1869" s="6"/>
      <c r="D1869" s="6"/>
      <c r="E1869" s="6"/>
      <c r="F1869" s="6"/>
      <c r="G1869" s="7"/>
      <c r="H1869" s="7"/>
      <c r="I1869" s="6"/>
    </row>
    <row r="1870" spans="2:9" s="4" customFormat="1" x14ac:dyDescent="0.25">
      <c r="B1870" s="5"/>
      <c r="C1870" s="6"/>
      <c r="D1870" s="6"/>
      <c r="E1870" s="6"/>
      <c r="F1870" s="6"/>
      <c r="G1870" s="7"/>
      <c r="H1870" s="7"/>
      <c r="I1870" s="6"/>
    </row>
    <row r="1871" spans="2:9" s="4" customFormat="1" x14ac:dyDescent="0.25">
      <c r="B1871" s="5"/>
      <c r="C1871" s="6"/>
      <c r="D1871" s="6"/>
      <c r="E1871" s="6"/>
      <c r="F1871" s="6"/>
      <c r="G1871" s="7"/>
      <c r="H1871" s="7"/>
      <c r="I1871" s="6"/>
    </row>
    <row r="1872" spans="2:9" s="4" customFormat="1" x14ac:dyDescent="0.25">
      <c r="B1872" s="5"/>
      <c r="C1872" s="6"/>
      <c r="D1872" s="6"/>
      <c r="E1872" s="6"/>
      <c r="F1872" s="6"/>
      <c r="G1872" s="7"/>
      <c r="H1872" s="7"/>
      <c r="I1872" s="6"/>
    </row>
    <row r="1873" spans="2:9" s="4" customFormat="1" x14ac:dyDescent="0.25">
      <c r="B1873" s="5"/>
      <c r="C1873" s="6"/>
      <c r="D1873" s="6"/>
      <c r="E1873" s="6"/>
      <c r="F1873" s="6"/>
      <c r="G1873" s="7"/>
      <c r="H1873" s="7"/>
      <c r="I1873" s="6"/>
    </row>
    <row r="1874" spans="2:9" s="4" customFormat="1" x14ac:dyDescent="0.25">
      <c r="B1874" s="5"/>
      <c r="C1874" s="6"/>
      <c r="D1874" s="6"/>
      <c r="E1874" s="6"/>
      <c r="F1874" s="6"/>
      <c r="G1874" s="7"/>
      <c r="H1874" s="7"/>
      <c r="I1874" s="6"/>
    </row>
    <row r="1875" spans="2:9" s="4" customFormat="1" x14ac:dyDescent="0.25">
      <c r="B1875" s="5"/>
      <c r="C1875" s="6"/>
      <c r="D1875" s="6"/>
      <c r="E1875" s="6"/>
      <c r="F1875" s="6"/>
      <c r="G1875" s="7"/>
      <c r="H1875" s="7"/>
      <c r="I1875" s="6"/>
    </row>
    <row r="1876" spans="2:9" s="4" customFormat="1" x14ac:dyDescent="0.25">
      <c r="B1876" s="5"/>
      <c r="C1876" s="6"/>
      <c r="D1876" s="6"/>
      <c r="E1876" s="6"/>
      <c r="F1876" s="6"/>
      <c r="G1876" s="7"/>
      <c r="H1876" s="7"/>
      <c r="I1876" s="6"/>
    </row>
    <row r="1877" spans="2:9" s="4" customFormat="1" x14ac:dyDescent="0.25">
      <c r="B1877" s="5"/>
      <c r="C1877" s="6"/>
      <c r="D1877" s="6"/>
      <c r="E1877" s="6"/>
      <c r="F1877" s="6"/>
      <c r="G1877" s="7"/>
      <c r="H1877" s="7"/>
      <c r="I1877" s="6"/>
    </row>
    <row r="1878" spans="2:9" s="4" customFormat="1" x14ac:dyDescent="0.25">
      <c r="B1878" s="5"/>
      <c r="C1878" s="6"/>
      <c r="D1878" s="6"/>
      <c r="E1878" s="6"/>
      <c r="F1878" s="6"/>
      <c r="G1878" s="7"/>
      <c r="H1878" s="7"/>
      <c r="I1878" s="6"/>
    </row>
    <row r="1879" spans="2:9" s="4" customFormat="1" x14ac:dyDescent="0.25">
      <c r="B1879" s="5"/>
      <c r="C1879" s="6"/>
      <c r="D1879" s="6"/>
      <c r="E1879" s="6"/>
      <c r="F1879" s="6"/>
      <c r="G1879" s="7"/>
      <c r="H1879" s="7"/>
      <c r="I1879" s="6"/>
    </row>
    <row r="1880" spans="2:9" s="4" customFormat="1" x14ac:dyDescent="0.25">
      <c r="B1880" s="5"/>
      <c r="C1880" s="6"/>
      <c r="D1880" s="6"/>
      <c r="E1880" s="6"/>
      <c r="F1880" s="6"/>
      <c r="G1880" s="7"/>
      <c r="H1880" s="7"/>
      <c r="I1880" s="6"/>
    </row>
    <row r="1881" spans="2:9" s="4" customFormat="1" x14ac:dyDescent="0.25">
      <c r="B1881" s="5"/>
      <c r="C1881" s="6"/>
      <c r="D1881" s="6"/>
      <c r="E1881" s="6"/>
      <c r="F1881" s="6"/>
      <c r="G1881" s="7"/>
      <c r="H1881" s="7"/>
      <c r="I1881" s="6"/>
    </row>
    <row r="1882" spans="2:9" s="4" customFormat="1" x14ac:dyDescent="0.25">
      <c r="B1882" s="5"/>
      <c r="C1882" s="6"/>
      <c r="D1882" s="6"/>
      <c r="E1882" s="6"/>
      <c r="F1882" s="6"/>
      <c r="G1882" s="7"/>
      <c r="H1882" s="7"/>
      <c r="I1882" s="6"/>
    </row>
    <row r="1883" spans="2:9" s="4" customFormat="1" x14ac:dyDescent="0.25">
      <c r="B1883" s="5"/>
      <c r="C1883" s="6"/>
      <c r="D1883" s="6"/>
      <c r="E1883" s="6"/>
      <c r="F1883" s="6"/>
      <c r="G1883" s="7"/>
      <c r="H1883" s="7"/>
      <c r="I1883" s="6"/>
    </row>
    <row r="1884" spans="2:9" s="4" customFormat="1" x14ac:dyDescent="0.25">
      <c r="B1884" s="5"/>
      <c r="C1884" s="6"/>
      <c r="D1884" s="6"/>
      <c r="E1884" s="6"/>
      <c r="F1884" s="6"/>
      <c r="G1884" s="7"/>
      <c r="H1884" s="7"/>
      <c r="I1884" s="6"/>
    </row>
    <row r="1885" spans="2:9" s="4" customFormat="1" x14ac:dyDescent="0.25">
      <c r="B1885" s="5"/>
      <c r="C1885" s="6"/>
      <c r="D1885" s="6"/>
      <c r="E1885" s="6"/>
      <c r="F1885" s="6"/>
      <c r="G1885" s="7"/>
      <c r="H1885" s="7"/>
      <c r="I1885" s="6"/>
    </row>
    <row r="1886" spans="2:9" s="4" customFormat="1" x14ac:dyDescent="0.25">
      <c r="B1886" s="5"/>
      <c r="C1886" s="6"/>
      <c r="D1886" s="6"/>
      <c r="E1886" s="6"/>
      <c r="F1886" s="6"/>
      <c r="G1886" s="7"/>
      <c r="H1886" s="7"/>
      <c r="I1886" s="6"/>
    </row>
    <row r="1887" spans="2:9" s="4" customFormat="1" x14ac:dyDescent="0.25">
      <c r="B1887" s="5"/>
      <c r="C1887" s="6"/>
      <c r="D1887" s="6"/>
      <c r="E1887" s="6"/>
      <c r="F1887" s="6"/>
      <c r="G1887" s="7"/>
      <c r="H1887" s="7"/>
      <c r="I1887" s="6"/>
    </row>
    <row r="1888" spans="2:9" s="4" customFormat="1" x14ac:dyDescent="0.25">
      <c r="B1888" s="5"/>
      <c r="C1888" s="6"/>
      <c r="D1888" s="6"/>
      <c r="E1888" s="6"/>
      <c r="F1888" s="6"/>
      <c r="G1888" s="7"/>
      <c r="H1888" s="7"/>
      <c r="I1888" s="6"/>
    </row>
    <row r="1889" spans="2:9" s="4" customFormat="1" x14ac:dyDescent="0.25">
      <c r="B1889" s="5"/>
      <c r="C1889" s="6"/>
      <c r="D1889" s="6"/>
      <c r="E1889" s="6"/>
      <c r="F1889" s="6"/>
      <c r="G1889" s="7"/>
      <c r="H1889" s="7"/>
      <c r="I1889" s="6"/>
    </row>
    <row r="1890" spans="2:9" s="4" customFormat="1" x14ac:dyDescent="0.25">
      <c r="B1890" s="5"/>
      <c r="C1890" s="6"/>
      <c r="D1890" s="6"/>
      <c r="E1890" s="6"/>
      <c r="F1890" s="6"/>
      <c r="G1890" s="7"/>
      <c r="H1890" s="7"/>
      <c r="I1890" s="6"/>
    </row>
    <row r="1891" spans="2:9" s="4" customFormat="1" x14ac:dyDescent="0.25">
      <c r="B1891" s="5"/>
      <c r="C1891" s="6"/>
      <c r="D1891" s="6"/>
      <c r="E1891" s="6"/>
      <c r="F1891" s="6"/>
      <c r="G1891" s="7"/>
      <c r="H1891" s="7"/>
      <c r="I1891" s="6"/>
    </row>
    <row r="1892" spans="2:9" s="4" customFormat="1" x14ac:dyDescent="0.25">
      <c r="B1892" s="5"/>
      <c r="C1892" s="6"/>
      <c r="D1892" s="6"/>
      <c r="E1892" s="6"/>
      <c r="F1892" s="6"/>
      <c r="G1892" s="7"/>
      <c r="H1892" s="7"/>
      <c r="I1892" s="6"/>
    </row>
    <row r="1893" spans="2:9" s="4" customFormat="1" x14ac:dyDescent="0.25">
      <c r="B1893" s="5"/>
      <c r="C1893" s="6"/>
      <c r="D1893" s="6"/>
      <c r="E1893" s="6"/>
      <c r="F1893" s="6"/>
      <c r="G1893" s="7"/>
      <c r="H1893" s="7"/>
      <c r="I1893" s="6"/>
    </row>
    <row r="1894" spans="2:9" s="4" customFormat="1" x14ac:dyDescent="0.25">
      <c r="B1894" s="5"/>
      <c r="C1894" s="6"/>
      <c r="D1894" s="6"/>
      <c r="E1894" s="6"/>
      <c r="F1894" s="6"/>
      <c r="G1894" s="7"/>
      <c r="H1894" s="7"/>
      <c r="I1894" s="6"/>
    </row>
    <row r="1895" spans="2:9" s="4" customFormat="1" x14ac:dyDescent="0.25">
      <c r="B1895" s="5"/>
      <c r="C1895" s="6"/>
      <c r="D1895" s="6"/>
      <c r="E1895" s="6"/>
      <c r="F1895" s="6"/>
      <c r="G1895" s="7"/>
      <c r="H1895" s="7"/>
      <c r="I1895" s="6"/>
    </row>
    <row r="1896" spans="2:9" s="4" customFormat="1" x14ac:dyDescent="0.25">
      <c r="B1896" s="5"/>
      <c r="C1896" s="6"/>
      <c r="D1896" s="6"/>
      <c r="E1896" s="6"/>
      <c r="F1896" s="6"/>
      <c r="G1896" s="7"/>
      <c r="H1896" s="7"/>
      <c r="I1896" s="6"/>
    </row>
    <row r="1897" spans="2:9" s="4" customFormat="1" x14ac:dyDescent="0.25">
      <c r="B1897" s="5"/>
      <c r="C1897" s="6"/>
      <c r="D1897" s="6"/>
      <c r="E1897" s="6"/>
      <c r="F1897" s="6"/>
      <c r="G1897" s="7"/>
      <c r="H1897" s="7"/>
      <c r="I1897" s="6"/>
    </row>
    <row r="1898" spans="2:9" s="4" customFormat="1" x14ac:dyDescent="0.25">
      <c r="B1898" s="5"/>
      <c r="C1898" s="6"/>
      <c r="D1898" s="6"/>
      <c r="E1898" s="6"/>
      <c r="F1898" s="6"/>
      <c r="G1898" s="7"/>
      <c r="H1898" s="7"/>
      <c r="I1898" s="6"/>
    </row>
    <row r="1899" spans="2:9" s="4" customFormat="1" x14ac:dyDescent="0.25">
      <c r="B1899" s="5"/>
      <c r="C1899" s="6"/>
      <c r="D1899" s="6"/>
      <c r="E1899" s="6"/>
      <c r="F1899" s="6"/>
      <c r="G1899" s="7"/>
      <c r="H1899" s="7"/>
      <c r="I1899" s="6"/>
    </row>
    <row r="1900" spans="2:9" s="4" customFormat="1" x14ac:dyDescent="0.25">
      <c r="B1900" s="5"/>
      <c r="C1900" s="6"/>
      <c r="D1900" s="6"/>
      <c r="E1900" s="6"/>
      <c r="F1900" s="6"/>
      <c r="G1900" s="7"/>
      <c r="H1900" s="7"/>
      <c r="I1900" s="6"/>
    </row>
    <row r="1901" spans="2:9" s="4" customFormat="1" x14ac:dyDescent="0.25">
      <c r="B1901" s="5"/>
      <c r="C1901" s="6"/>
      <c r="D1901" s="6"/>
      <c r="E1901" s="6"/>
      <c r="F1901" s="6"/>
      <c r="G1901" s="7"/>
      <c r="H1901" s="7"/>
      <c r="I1901" s="6"/>
    </row>
    <row r="1902" spans="2:9" s="4" customFormat="1" x14ac:dyDescent="0.25">
      <c r="B1902" s="5"/>
      <c r="C1902" s="6"/>
      <c r="D1902" s="6"/>
      <c r="E1902" s="6"/>
      <c r="F1902" s="6"/>
      <c r="G1902" s="7"/>
      <c r="H1902" s="7"/>
      <c r="I1902" s="6"/>
    </row>
    <row r="1903" spans="2:9" s="4" customFormat="1" x14ac:dyDescent="0.25">
      <c r="B1903" s="5"/>
      <c r="C1903" s="6"/>
      <c r="D1903" s="6"/>
      <c r="E1903" s="6"/>
      <c r="F1903" s="6"/>
      <c r="G1903" s="7"/>
      <c r="H1903" s="7"/>
      <c r="I1903" s="6"/>
    </row>
    <row r="1904" spans="2:9" s="4" customFormat="1" x14ac:dyDescent="0.25">
      <c r="B1904" s="5"/>
      <c r="C1904" s="6"/>
      <c r="D1904" s="6"/>
      <c r="E1904" s="6"/>
      <c r="F1904" s="6"/>
      <c r="G1904" s="7"/>
      <c r="H1904" s="7"/>
      <c r="I1904" s="6"/>
    </row>
    <row r="1905" spans="2:9" s="4" customFormat="1" x14ac:dyDescent="0.25">
      <c r="B1905" s="5"/>
      <c r="C1905" s="6"/>
      <c r="D1905" s="6"/>
      <c r="E1905" s="6"/>
      <c r="F1905" s="6"/>
      <c r="G1905" s="7"/>
      <c r="H1905" s="7"/>
      <c r="I1905" s="6"/>
    </row>
    <row r="1906" spans="2:9" s="4" customFormat="1" x14ac:dyDescent="0.25">
      <c r="B1906" s="5"/>
      <c r="C1906" s="6"/>
      <c r="D1906" s="6"/>
      <c r="E1906" s="6"/>
      <c r="F1906" s="6"/>
      <c r="G1906" s="7"/>
      <c r="H1906" s="7"/>
      <c r="I1906" s="6"/>
    </row>
    <row r="1907" spans="2:9" s="4" customFormat="1" x14ac:dyDescent="0.25">
      <c r="B1907" s="5"/>
      <c r="C1907" s="6"/>
      <c r="D1907" s="6"/>
      <c r="E1907" s="6"/>
      <c r="F1907" s="6"/>
      <c r="G1907" s="7"/>
      <c r="H1907" s="7"/>
      <c r="I1907" s="6"/>
    </row>
    <row r="1908" spans="2:9" s="4" customFormat="1" x14ac:dyDescent="0.25">
      <c r="B1908" s="5"/>
      <c r="C1908" s="6"/>
      <c r="D1908" s="6"/>
      <c r="E1908" s="6"/>
      <c r="F1908" s="6"/>
      <c r="G1908" s="7"/>
      <c r="H1908" s="7"/>
      <c r="I1908" s="6"/>
    </row>
    <row r="1909" spans="2:9" s="4" customFormat="1" x14ac:dyDescent="0.25">
      <c r="B1909" s="5"/>
      <c r="C1909" s="6"/>
      <c r="D1909" s="6"/>
      <c r="E1909" s="6"/>
      <c r="F1909" s="6"/>
      <c r="G1909" s="7"/>
      <c r="H1909" s="7"/>
      <c r="I1909" s="6"/>
    </row>
    <row r="1910" spans="2:9" s="4" customFormat="1" x14ac:dyDescent="0.25">
      <c r="B1910" s="5"/>
      <c r="C1910" s="6"/>
      <c r="D1910" s="6"/>
      <c r="E1910" s="6"/>
      <c r="F1910" s="6"/>
      <c r="G1910" s="7"/>
      <c r="H1910" s="7"/>
      <c r="I1910" s="6"/>
    </row>
    <row r="1911" spans="2:9" s="4" customFormat="1" x14ac:dyDescent="0.25">
      <c r="B1911" s="5"/>
      <c r="C1911" s="6"/>
      <c r="D1911" s="6"/>
      <c r="E1911" s="6"/>
      <c r="F1911" s="6"/>
      <c r="G1911" s="7"/>
      <c r="H1911" s="7"/>
      <c r="I1911" s="6"/>
    </row>
    <row r="1912" spans="2:9" s="4" customFormat="1" x14ac:dyDescent="0.25">
      <c r="B1912" s="5"/>
      <c r="C1912" s="6"/>
      <c r="D1912" s="6"/>
      <c r="E1912" s="6"/>
      <c r="F1912" s="6"/>
      <c r="G1912" s="7"/>
      <c r="H1912" s="7"/>
      <c r="I1912" s="6"/>
    </row>
    <row r="1913" spans="2:9" s="4" customFormat="1" x14ac:dyDescent="0.25">
      <c r="B1913" s="5"/>
      <c r="C1913" s="6"/>
      <c r="D1913" s="6"/>
      <c r="E1913" s="6"/>
      <c r="F1913" s="6"/>
      <c r="G1913" s="7"/>
      <c r="H1913" s="7"/>
      <c r="I1913" s="6"/>
    </row>
    <row r="1914" spans="2:9" s="4" customFormat="1" x14ac:dyDescent="0.25">
      <c r="B1914" s="5"/>
      <c r="C1914" s="6"/>
      <c r="D1914" s="6"/>
      <c r="E1914" s="6"/>
      <c r="F1914" s="6"/>
      <c r="G1914" s="7"/>
      <c r="H1914" s="7"/>
      <c r="I1914" s="6"/>
    </row>
    <row r="1915" spans="2:9" s="4" customFormat="1" x14ac:dyDescent="0.25">
      <c r="B1915" s="5"/>
      <c r="C1915" s="6"/>
      <c r="D1915" s="6"/>
      <c r="E1915" s="6"/>
      <c r="F1915" s="6"/>
      <c r="G1915" s="7"/>
      <c r="H1915" s="7"/>
      <c r="I1915" s="6"/>
    </row>
    <row r="1916" spans="2:9" s="4" customFormat="1" x14ac:dyDescent="0.25">
      <c r="B1916" s="5"/>
      <c r="C1916" s="6"/>
      <c r="D1916" s="6"/>
      <c r="E1916" s="6"/>
      <c r="F1916" s="6"/>
      <c r="G1916" s="7"/>
      <c r="H1916" s="7"/>
      <c r="I1916" s="6"/>
    </row>
    <row r="1917" spans="2:9" s="4" customFormat="1" x14ac:dyDescent="0.25">
      <c r="B1917" s="5"/>
      <c r="C1917" s="6"/>
      <c r="D1917" s="6"/>
      <c r="E1917" s="6"/>
      <c r="F1917" s="6"/>
      <c r="G1917" s="7"/>
      <c r="H1917" s="7"/>
      <c r="I1917" s="6"/>
    </row>
    <row r="1918" spans="2:9" s="4" customFormat="1" x14ac:dyDescent="0.25">
      <c r="B1918" s="5"/>
      <c r="C1918" s="6"/>
      <c r="D1918" s="6"/>
      <c r="E1918" s="6"/>
      <c r="F1918" s="6"/>
      <c r="G1918" s="7"/>
      <c r="H1918" s="7"/>
      <c r="I1918" s="6"/>
    </row>
    <row r="1919" spans="2:9" s="4" customFormat="1" x14ac:dyDescent="0.25">
      <c r="B1919" s="5"/>
      <c r="C1919" s="6"/>
      <c r="D1919" s="6"/>
      <c r="E1919" s="6"/>
      <c r="F1919" s="6"/>
      <c r="G1919" s="7"/>
      <c r="H1919" s="7"/>
      <c r="I1919" s="6"/>
    </row>
    <row r="1920" spans="2:9" s="4" customFormat="1" x14ac:dyDescent="0.25">
      <c r="B1920" s="5"/>
      <c r="C1920" s="6"/>
      <c r="D1920" s="6"/>
      <c r="E1920" s="6"/>
      <c r="F1920" s="6"/>
      <c r="G1920" s="7"/>
      <c r="H1920" s="7"/>
      <c r="I1920" s="6"/>
    </row>
    <row r="1921" spans="2:9" s="4" customFormat="1" x14ac:dyDescent="0.25">
      <c r="B1921" s="5"/>
      <c r="C1921" s="6"/>
      <c r="D1921" s="6"/>
      <c r="E1921" s="6"/>
      <c r="F1921" s="6"/>
      <c r="G1921" s="7"/>
      <c r="H1921" s="7"/>
      <c r="I1921" s="6"/>
    </row>
    <row r="1922" spans="2:9" s="4" customFormat="1" x14ac:dyDescent="0.25">
      <c r="B1922" s="5"/>
      <c r="C1922" s="6"/>
      <c r="D1922" s="6"/>
      <c r="E1922" s="6"/>
      <c r="F1922" s="6"/>
      <c r="G1922" s="7"/>
      <c r="H1922" s="7"/>
      <c r="I1922" s="6"/>
    </row>
    <row r="1923" spans="2:9" s="4" customFormat="1" x14ac:dyDescent="0.25">
      <c r="B1923" s="5"/>
      <c r="C1923" s="6"/>
      <c r="D1923" s="6"/>
      <c r="E1923" s="6"/>
      <c r="F1923" s="6"/>
      <c r="G1923" s="7"/>
      <c r="H1923" s="7"/>
      <c r="I1923" s="6"/>
    </row>
    <row r="1924" spans="2:9" s="4" customFormat="1" x14ac:dyDescent="0.25">
      <c r="B1924" s="5"/>
      <c r="C1924" s="6"/>
      <c r="D1924" s="6"/>
      <c r="E1924" s="6"/>
      <c r="F1924" s="6"/>
      <c r="G1924" s="7"/>
      <c r="H1924" s="7"/>
      <c r="I1924" s="6"/>
    </row>
    <row r="1925" spans="2:9" s="4" customFormat="1" x14ac:dyDescent="0.25">
      <c r="B1925" s="5"/>
      <c r="C1925" s="6"/>
      <c r="D1925" s="6"/>
      <c r="E1925" s="6"/>
      <c r="F1925" s="6"/>
      <c r="G1925" s="7"/>
      <c r="H1925" s="7"/>
      <c r="I1925" s="6"/>
    </row>
    <row r="1926" spans="2:9" s="4" customFormat="1" x14ac:dyDescent="0.25">
      <c r="B1926" s="5"/>
      <c r="C1926" s="6"/>
      <c r="D1926" s="6"/>
      <c r="E1926" s="6"/>
      <c r="F1926" s="6"/>
      <c r="G1926" s="7"/>
      <c r="H1926" s="7"/>
      <c r="I1926" s="6"/>
    </row>
    <row r="1927" spans="2:9" s="4" customFormat="1" x14ac:dyDescent="0.25">
      <c r="B1927" s="5"/>
      <c r="C1927" s="6"/>
      <c r="D1927" s="6"/>
      <c r="E1927" s="6"/>
      <c r="F1927" s="6"/>
      <c r="G1927" s="7"/>
      <c r="H1927" s="7"/>
      <c r="I1927" s="6"/>
    </row>
    <row r="1928" spans="2:9" s="4" customFormat="1" x14ac:dyDescent="0.25">
      <c r="B1928" s="5"/>
      <c r="C1928" s="6"/>
      <c r="D1928" s="6"/>
      <c r="E1928" s="6"/>
      <c r="F1928" s="6"/>
      <c r="G1928" s="7"/>
      <c r="H1928" s="7"/>
      <c r="I1928" s="6"/>
    </row>
    <row r="1929" spans="2:9" s="4" customFormat="1" x14ac:dyDescent="0.25">
      <c r="B1929" s="5"/>
      <c r="C1929" s="6"/>
      <c r="D1929" s="6"/>
      <c r="E1929" s="6"/>
      <c r="F1929" s="6"/>
      <c r="G1929" s="7"/>
      <c r="H1929" s="7"/>
      <c r="I1929" s="6"/>
    </row>
    <row r="1930" spans="2:9" s="4" customFormat="1" x14ac:dyDescent="0.25">
      <c r="B1930" s="5"/>
      <c r="C1930" s="6"/>
      <c r="D1930" s="6"/>
      <c r="E1930" s="6"/>
      <c r="F1930" s="6"/>
      <c r="G1930" s="7"/>
      <c r="H1930" s="7"/>
      <c r="I1930" s="6"/>
    </row>
    <row r="1931" spans="2:9" s="4" customFormat="1" x14ac:dyDescent="0.25">
      <c r="B1931" s="5"/>
      <c r="C1931" s="6"/>
      <c r="D1931" s="6"/>
      <c r="E1931" s="6"/>
      <c r="F1931" s="6"/>
      <c r="G1931" s="7"/>
      <c r="H1931" s="7"/>
      <c r="I1931" s="6"/>
    </row>
    <row r="1932" spans="2:9" s="4" customFormat="1" x14ac:dyDescent="0.25">
      <c r="B1932" s="5"/>
      <c r="C1932" s="6"/>
      <c r="D1932" s="6"/>
      <c r="E1932" s="6"/>
      <c r="F1932" s="6"/>
      <c r="G1932" s="7"/>
      <c r="H1932" s="7"/>
      <c r="I1932" s="6"/>
    </row>
    <row r="1933" spans="2:9" s="4" customFormat="1" x14ac:dyDescent="0.25">
      <c r="B1933" s="5"/>
      <c r="C1933" s="6"/>
      <c r="D1933" s="6"/>
      <c r="E1933" s="6"/>
      <c r="F1933" s="6"/>
      <c r="G1933" s="7"/>
      <c r="H1933" s="7"/>
      <c r="I1933" s="6"/>
    </row>
    <row r="1934" spans="2:9" s="4" customFormat="1" x14ac:dyDescent="0.25">
      <c r="B1934" s="5"/>
      <c r="C1934" s="6"/>
      <c r="D1934" s="6"/>
      <c r="E1934" s="6"/>
      <c r="F1934" s="6"/>
      <c r="G1934" s="7"/>
      <c r="H1934" s="7"/>
      <c r="I1934" s="6"/>
    </row>
    <row r="1935" spans="2:9" s="4" customFormat="1" x14ac:dyDescent="0.25">
      <c r="B1935" s="5"/>
      <c r="C1935" s="6"/>
      <c r="D1935" s="6"/>
      <c r="E1935" s="6"/>
      <c r="F1935" s="6"/>
      <c r="G1935" s="7"/>
      <c r="H1935" s="7"/>
      <c r="I1935" s="6"/>
    </row>
    <row r="1936" spans="2:9" s="4" customFormat="1" x14ac:dyDescent="0.25">
      <c r="B1936" s="5"/>
      <c r="C1936" s="6"/>
      <c r="D1936" s="6"/>
      <c r="E1936" s="6"/>
      <c r="F1936" s="6"/>
      <c r="G1936" s="7"/>
      <c r="H1936" s="7"/>
      <c r="I1936" s="6"/>
    </row>
    <row r="1937" spans="2:9" s="4" customFormat="1" x14ac:dyDescent="0.25">
      <c r="B1937" s="5"/>
      <c r="C1937" s="6"/>
      <c r="D1937" s="6"/>
      <c r="E1937" s="6"/>
      <c r="F1937" s="6"/>
      <c r="G1937" s="7"/>
      <c r="H1937" s="7"/>
      <c r="I1937" s="6"/>
    </row>
    <row r="1938" spans="2:9" s="4" customFormat="1" x14ac:dyDescent="0.25">
      <c r="B1938" s="5"/>
      <c r="C1938" s="6"/>
      <c r="D1938" s="6"/>
      <c r="E1938" s="6"/>
      <c r="F1938" s="6"/>
      <c r="G1938" s="7"/>
      <c r="H1938" s="7"/>
      <c r="I1938" s="6"/>
    </row>
    <row r="1939" spans="2:9" s="4" customFormat="1" x14ac:dyDescent="0.25">
      <c r="B1939" s="5"/>
      <c r="C1939" s="6"/>
      <c r="D1939" s="6"/>
      <c r="E1939" s="6"/>
      <c r="F1939" s="6"/>
      <c r="G1939" s="7"/>
      <c r="H1939" s="7"/>
      <c r="I1939" s="6"/>
    </row>
    <row r="1940" spans="2:9" s="4" customFormat="1" x14ac:dyDescent="0.25">
      <c r="B1940" s="5"/>
      <c r="C1940" s="6"/>
      <c r="D1940" s="6"/>
      <c r="E1940" s="6"/>
      <c r="F1940" s="6"/>
      <c r="G1940" s="7"/>
      <c r="H1940" s="7"/>
      <c r="I1940" s="6"/>
    </row>
    <row r="1941" spans="2:9" s="4" customFormat="1" x14ac:dyDescent="0.25">
      <c r="B1941" s="5"/>
      <c r="C1941" s="6"/>
      <c r="D1941" s="6"/>
      <c r="E1941" s="6"/>
      <c r="F1941" s="6"/>
      <c r="G1941" s="7"/>
      <c r="H1941" s="7"/>
      <c r="I1941" s="6"/>
    </row>
    <row r="1942" spans="2:9" s="4" customFormat="1" x14ac:dyDescent="0.25">
      <c r="B1942" s="5"/>
      <c r="C1942" s="6"/>
      <c r="D1942" s="6"/>
      <c r="E1942" s="6"/>
      <c r="F1942" s="6"/>
      <c r="G1942" s="7"/>
      <c r="H1942" s="7"/>
      <c r="I1942" s="6"/>
    </row>
    <row r="1943" spans="2:9" s="4" customFormat="1" x14ac:dyDescent="0.25">
      <c r="B1943" s="5"/>
      <c r="C1943" s="6"/>
      <c r="D1943" s="6"/>
      <c r="E1943" s="6"/>
      <c r="F1943" s="6"/>
      <c r="G1943" s="7"/>
      <c r="H1943" s="7"/>
      <c r="I1943" s="6"/>
    </row>
    <row r="1944" spans="2:9" s="4" customFormat="1" x14ac:dyDescent="0.25">
      <c r="B1944" s="5"/>
      <c r="C1944" s="6"/>
      <c r="D1944" s="6"/>
      <c r="E1944" s="6"/>
      <c r="F1944" s="6"/>
      <c r="G1944" s="7"/>
      <c r="H1944" s="7"/>
      <c r="I1944" s="6"/>
    </row>
    <row r="1945" spans="2:9" s="4" customFormat="1" x14ac:dyDescent="0.25">
      <c r="B1945" s="5"/>
      <c r="C1945" s="6"/>
      <c r="D1945" s="6"/>
      <c r="E1945" s="6"/>
      <c r="F1945" s="6"/>
      <c r="G1945" s="7"/>
      <c r="H1945" s="7"/>
      <c r="I1945" s="6"/>
    </row>
    <row r="1946" spans="2:9" s="4" customFormat="1" x14ac:dyDescent="0.25">
      <c r="B1946" s="5"/>
      <c r="C1946" s="6"/>
      <c r="D1946" s="6"/>
      <c r="E1946" s="6"/>
      <c r="F1946" s="6"/>
      <c r="G1946" s="7"/>
      <c r="H1946" s="7"/>
      <c r="I1946" s="6"/>
    </row>
    <row r="1947" spans="2:9" s="4" customFormat="1" x14ac:dyDescent="0.25">
      <c r="B1947" s="5"/>
      <c r="C1947" s="6"/>
      <c r="D1947" s="6"/>
      <c r="E1947" s="6"/>
      <c r="F1947" s="6"/>
      <c r="G1947" s="7"/>
      <c r="H1947" s="7"/>
      <c r="I1947" s="6"/>
    </row>
    <row r="1948" spans="2:9" s="4" customFormat="1" x14ac:dyDescent="0.25">
      <c r="B1948" s="5"/>
      <c r="C1948" s="6"/>
      <c r="D1948" s="6"/>
      <c r="E1948" s="6"/>
      <c r="F1948" s="6"/>
      <c r="G1948" s="7"/>
      <c r="H1948" s="7"/>
      <c r="I1948" s="6"/>
    </row>
    <row r="1949" spans="2:9" s="4" customFormat="1" x14ac:dyDescent="0.25">
      <c r="B1949" s="5"/>
      <c r="C1949" s="6"/>
      <c r="D1949" s="6"/>
      <c r="E1949" s="6"/>
      <c r="F1949" s="6"/>
      <c r="G1949" s="7"/>
      <c r="H1949" s="7"/>
      <c r="I1949" s="6"/>
    </row>
    <row r="1950" spans="2:9" s="4" customFormat="1" x14ac:dyDescent="0.25">
      <c r="B1950" s="5"/>
      <c r="C1950" s="6"/>
      <c r="D1950" s="6"/>
      <c r="E1950" s="6"/>
      <c r="F1950" s="6"/>
      <c r="G1950" s="7"/>
      <c r="H1950" s="7"/>
      <c r="I1950" s="6"/>
    </row>
    <row r="1951" spans="2:9" s="4" customFormat="1" x14ac:dyDescent="0.25">
      <c r="B1951" s="5"/>
      <c r="C1951" s="6"/>
      <c r="D1951" s="6"/>
      <c r="E1951" s="6"/>
      <c r="F1951" s="6"/>
      <c r="G1951" s="7"/>
      <c r="H1951" s="7"/>
      <c r="I1951" s="6"/>
    </row>
    <row r="1952" spans="2:9" s="4" customFormat="1" x14ac:dyDescent="0.25">
      <c r="B1952" s="5"/>
      <c r="C1952" s="6"/>
      <c r="D1952" s="6"/>
      <c r="E1952" s="6"/>
      <c r="F1952" s="6"/>
      <c r="G1952" s="7"/>
      <c r="H1952" s="7"/>
      <c r="I1952" s="6"/>
    </row>
    <row r="1953" spans="2:9" s="4" customFormat="1" x14ac:dyDescent="0.25">
      <c r="B1953" s="5"/>
      <c r="C1953" s="6"/>
      <c r="D1953" s="6"/>
      <c r="E1953" s="6"/>
      <c r="F1953" s="6"/>
      <c r="G1953" s="7"/>
      <c r="H1953" s="7"/>
      <c r="I1953" s="6"/>
    </row>
    <row r="1954" spans="2:9" s="4" customFormat="1" x14ac:dyDescent="0.25">
      <c r="B1954" s="5"/>
      <c r="C1954" s="6"/>
      <c r="D1954" s="6"/>
      <c r="E1954" s="6"/>
      <c r="F1954" s="6"/>
      <c r="G1954" s="7"/>
      <c r="H1954" s="7"/>
      <c r="I1954" s="6"/>
    </row>
    <row r="1955" spans="2:9" s="4" customFormat="1" x14ac:dyDescent="0.25">
      <c r="B1955" s="5"/>
      <c r="C1955" s="6"/>
      <c r="D1955" s="6"/>
      <c r="E1955" s="6"/>
      <c r="F1955" s="6"/>
      <c r="G1955" s="7"/>
      <c r="H1955" s="7"/>
      <c r="I1955" s="6"/>
    </row>
    <row r="1956" spans="2:9" s="4" customFormat="1" x14ac:dyDescent="0.25">
      <c r="B1956" s="5"/>
      <c r="C1956" s="6"/>
      <c r="D1956" s="6"/>
      <c r="E1956" s="6"/>
      <c r="F1956" s="6"/>
      <c r="G1956" s="7"/>
      <c r="H1956" s="7"/>
      <c r="I1956" s="6"/>
    </row>
    <row r="1957" spans="2:9" s="4" customFormat="1" x14ac:dyDescent="0.25">
      <c r="B1957" s="5"/>
      <c r="C1957" s="6"/>
      <c r="D1957" s="6"/>
      <c r="E1957" s="6"/>
      <c r="F1957" s="6"/>
      <c r="G1957" s="7"/>
      <c r="H1957" s="7"/>
      <c r="I1957" s="6"/>
    </row>
    <row r="1958" spans="2:9" s="4" customFormat="1" x14ac:dyDescent="0.25">
      <c r="B1958" s="5"/>
      <c r="C1958" s="6"/>
      <c r="D1958" s="6"/>
      <c r="E1958" s="6"/>
      <c r="F1958" s="6"/>
      <c r="G1958" s="7"/>
      <c r="H1958" s="7"/>
      <c r="I1958" s="6"/>
    </row>
    <row r="1959" spans="2:9" s="4" customFormat="1" x14ac:dyDescent="0.25">
      <c r="B1959" s="5"/>
      <c r="C1959" s="6"/>
      <c r="D1959" s="6"/>
      <c r="E1959" s="6"/>
      <c r="F1959" s="6"/>
      <c r="G1959" s="7"/>
      <c r="H1959" s="7"/>
      <c r="I1959" s="6"/>
    </row>
    <row r="1960" spans="2:9" s="4" customFormat="1" x14ac:dyDescent="0.25">
      <c r="B1960" s="5"/>
      <c r="C1960" s="6"/>
      <c r="D1960" s="6"/>
      <c r="E1960" s="6"/>
      <c r="F1960" s="6"/>
      <c r="G1960" s="7"/>
      <c r="H1960" s="7"/>
      <c r="I1960" s="6"/>
    </row>
    <row r="1961" spans="2:9" s="4" customFormat="1" x14ac:dyDescent="0.25">
      <c r="B1961" s="5"/>
      <c r="C1961" s="6"/>
      <c r="D1961" s="6"/>
      <c r="E1961" s="6"/>
      <c r="F1961" s="6"/>
      <c r="G1961" s="7"/>
      <c r="H1961" s="7"/>
      <c r="I1961" s="6"/>
    </row>
    <row r="1962" spans="2:9" s="4" customFormat="1" x14ac:dyDescent="0.25">
      <c r="B1962" s="5"/>
      <c r="C1962" s="6"/>
      <c r="D1962" s="6"/>
      <c r="E1962" s="6"/>
      <c r="F1962" s="6"/>
      <c r="G1962" s="7"/>
      <c r="H1962" s="7"/>
      <c r="I1962" s="6"/>
    </row>
    <row r="1963" spans="2:9" s="4" customFormat="1" x14ac:dyDescent="0.25">
      <c r="B1963" s="5"/>
      <c r="C1963" s="6"/>
      <c r="D1963" s="6"/>
      <c r="E1963" s="6"/>
      <c r="F1963" s="6"/>
      <c r="G1963" s="7"/>
      <c r="H1963" s="7"/>
      <c r="I1963" s="6"/>
    </row>
    <row r="1964" spans="2:9" s="4" customFormat="1" x14ac:dyDescent="0.25">
      <c r="B1964" s="5"/>
      <c r="C1964" s="6"/>
      <c r="D1964" s="6"/>
      <c r="E1964" s="6"/>
      <c r="F1964" s="6"/>
      <c r="G1964" s="7"/>
      <c r="H1964" s="7"/>
      <c r="I1964" s="6"/>
    </row>
    <row r="1965" spans="2:9" s="4" customFormat="1" x14ac:dyDescent="0.25">
      <c r="B1965" s="5"/>
      <c r="C1965" s="6"/>
      <c r="D1965" s="6"/>
      <c r="E1965" s="6"/>
      <c r="F1965" s="6"/>
      <c r="G1965" s="7"/>
      <c r="H1965" s="7"/>
      <c r="I1965" s="6"/>
    </row>
    <row r="1966" spans="2:9" s="4" customFormat="1" x14ac:dyDescent="0.25">
      <c r="B1966" s="5"/>
      <c r="C1966" s="6"/>
      <c r="D1966" s="6"/>
      <c r="E1966" s="6"/>
      <c r="F1966" s="6"/>
      <c r="G1966" s="7"/>
      <c r="H1966" s="7"/>
      <c r="I1966" s="6"/>
    </row>
    <row r="1967" spans="2:9" s="4" customFormat="1" x14ac:dyDescent="0.25">
      <c r="B1967" s="5"/>
      <c r="C1967" s="6"/>
      <c r="D1967" s="6"/>
      <c r="E1967" s="6"/>
      <c r="F1967" s="6"/>
      <c r="G1967" s="7"/>
      <c r="H1967" s="7"/>
      <c r="I1967" s="6"/>
    </row>
    <row r="1968" spans="2:9" s="4" customFormat="1" x14ac:dyDescent="0.25">
      <c r="B1968" s="5"/>
      <c r="C1968" s="6"/>
      <c r="D1968" s="6"/>
      <c r="E1968" s="6"/>
      <c r="F1968" s="6"/>
      <c r="G1968" s="7"/>
      <c r="H1968" s="7"/>
      <c r="I1968" s="6"/>
    </row>
    <row r="1969" spans="2:9" s="4" customFormat="1" x14ac:dyDescent="0.25">
      <c r="B1969" s="5"/>
      <c r="C1969" s="6"/>
      <c r="D1969" s="6"/>
      <c r="E1969" s="6"/>
      <c r="F1969" s="6"/>
      <c r="G1969" s="7"/>
      <c r="H1969" s="7"/>
      <c r="I1969" s="6"/>
    </row>
    <row r="1970" spans="2:9" s="4" customFormat="1" x14ac:dyDescent="0.25">
      <c r="B1970" s="5"/>
      <c r="C1970" s="6"/>
      <c r="D1970" s="6"/>
      <c r="E1970" s="6"/>
      <c r="F1970" s="6"/>
      <c r="G1970" s="7"/>
      <c r="H1970" s="7"/>
      <c r="I1970" s="6"/>
    </row>
    <row r="1971" spans="2:9" s="4" customFormat="1" x14ac:dyDescent="0.25">
      <c r="B1971" s="5"/>
      <c r="C1971" s="6"/>
      <c r="D1971" s="6"/>
      <c r="E1971" s="6"/>
      <c r="F1971" s="6"/>
      <c r="G1971" s="7"/>
      <c r="H1971" s="7"/>
      <c r="I1971" s="6"/>
    </row>
    <row r="1972" spans="2:9" s="4" customFormat="1" x14ac:dyDescent="0.25">
      <c r="B1972" s="5"/>
      <c r="C1972" s="6"/>
      <c r="D1972" s="6"/>
      <c r="E1972" s="6"/>
      <c r="F1972" s="6"/>
      <c r="G1972" s="7"/>
      <c r="H1972" s="7"/>
      <c r="I1972" s="6"/>
    </row>
    <row r="1973" spans="2:9" s="4" customFormat="1" x14ac:dyDescent="0.25">
      <c r="B1973" s="5"/>
      <c r="C1973" s="6"/>
      <c r="D1973" s="6"/>
      <c r="E1973" s="6"/>
      <c r="F1973" s="6"/>
      <c r="G1973" s="7"/>
      <c r="H1973" s="7"/>
      <c r="I1973" s="6"/>
    </row>
    <row r="1974" spans="2:9" s="4" customFormat="1" x14ac:dyDescent="0.25">
      <c r="B1974" s="5"/>
      <c r="C1974" s="6"/>
      <c r="D1974" s="6"/>
      <c r="E1974" s="6"/>
      <c r="F1974" s="6"/>
      <c r="G1974" s="7"/>
      <c r="H1974" s="7"/>
      <c r="I1974" s="6"/>
    </row>
    <row r="1975" spans="2:9" s="4" customFormat="1" x14ac:dyDescent="0.25">
      <c r="B1975" s="5"/>
      <c r="C1975" s="6"/>
      <c r="D1975" s="6"/>
      <c r="E1975" s="6"/>
      <c r="F1975" s="6"/>
      <c r="G1975" s="7"/>
      <c r="H1975" s="7"/>
      <c r="I1975" s="6"/>
    </row>
    <row r="1976" spans="2:9" s="4" customFormat="1" x14ac:dyDescent="0.25">
      <c r="B1976" s="5"/>
      <c r="C1976" s="6"/>
      <c r="D1976" s="6"/>
      <c r="E1976" s="6"/>
      <c r="F1976" s="6"/>
      <c r="G1976" s="7"/>
      <c r="H1976" s="7"/>
      <c r="I1976" s="6"/>
    </row>
    <row r="1977" spans="2:9" s="4" customFormat="1" x14ac:dyDescent="0.25">
      <c r="B1977" s="5"/>
      <c r="C1977" s="6"/>
      <c r="D1977" s="6"/>
      <c r="E1977" s="6"/>
      <c r="F1977" s="6"/>
      <c r="G1977" s="7"/>
      <c r="H1977" s="7"/>
      <c r="I1977" s="6"/>
    </row>
    <row r="1978" spans="2:9" s="4" customFormat="1" x14ac:dyDescent="0.25">
      <c r="B1978" s="5"/>
      <c r="C1978" s="6"/>
      <c r="D1978" s="6"/>
      <c r="E1978" s="6"/>
      <c r="F1978" s="6"/>
      <c r="G1978" s="7"/>
      <c r="H1978" s="7"/>
      <c r="I1978" s="6"/>
    </row>
    <row r="1979" spans="2:9" s="4" customFormat="1" x14ac:dyDescent="0.25">
      <c r="B1979" s="5"/>
      <c r="C1979" s="6"/>
      <c r="D1979" s="6"/>
      <c r="E1979" s="6"/>
      <c r="F1979" s="6"/>
      <c r="G1979" s="7"/>
      <c r="H1979" s="7"/>
      <c r="I1979" s="6"/>
    </row>
    <row r="1980" spans="2:9" s="4" customFormat="1" x14ac:dyDescent="0.25">
      <c r="B1980" s="5"/>
      <c r="C1980" s="6"/>
      <c r="D1980" s="6"/>
      <c r="E1980" s="6"/>
      <c r="F1980" s="6"/>
      <c r="G1980" s="7"/>
      <c r="H1980" s="7"/>
      <c r="I1980" s="6"/>
    </row>
    <row r="1981" spans="2:9" s="4" customFormat="1" x14ac:dyDescent="0.25">
      <c r="B1981" s="5"/>
      <c r="C1981" s="6"/>
      <c r="D1981" s="6"/>
      <c r="E1981" s="6"/>
      <c r="F1981" s="6"/>
      <c r="G1981" s="7"/>
      <c r="H1981" s="7"/>
      <c r="I1981" s="6"/>
    </row>
    <row r="1982" spans="2:9" s="4" customFormat="1" x14ac:dyDescent="0.25">
      <c r="B1982" s="5"/>
      <c r="C1982" s="6"/>
      <c r="D1982" s="6"/>
      <c r="E1982" s="6"/>
      <c r="F1982" s="6"/>
      <c r="G1982" s="7"/>
      <c r="H1982" s="7"/>
      <c r="I1982" s="6"/>
    </row>
    <row r="1983" spans="2:9" s="4" customFormat="1" x14ac:dyDescent="0.25">
      <c r="B1983" s="5"/>
      <c r="C1983" s="6"/>
      <c r="D1983" s="6"/>
      <c r="E1983" s="6"/>
      <c r="F1983" s="6"/>
      <c r="G1983" s="7"/>
      <c r="H1983" s="7"/>
      <c r="I1983" s="6"/>
    </row>
    <row r="1984" spans="2:9" s="4" customFormat="1" x14ac:dyDescent="0.25">
      <c r="B1984" s="5"/>
      <c r="C1984" s="6"/>
      <c r="D1984" s="6"/>
      <c r="E1984" s="6"/>
      <c r="F1984" s="6"/>
      <c r="G1984" s="7"/>
      <c r="H1984" s="7"/>
      <c r="I1984" s="6"/>
    </row>
    <row r="1985" spans="2:9" s="4" customFormat="1" x14ac:dyDescent="0.25">
      <c r="B1985" s="5"/>
      <c r="C1985" s="6"/>
      <c r="D1985" s="6"/>
      <c r="E1985" s="6"/>
      <c r="F1985" s="6"/>
      <c r="G1985" s="7"/>
      <c r="H1985" s="7"/>
      <c r="I1985" s="6"/>
    </row>
    <row r="1986" spans="2:9" s="4" customFormat="1" x14ac:dyDescent="0.25">
      <c r="B1986" s="5"/>
      <c r="C1986" s="6"/>
      <c r="D1986" s="6"/>
      <c r="E1986" s="6"/>
      <c r="F1986" s="6"/>
      <c r="G1986" s="7"/>
      <c r="H1986" s="7"/>
      <c r="I1986" s="6"/>
    </row>
    <row r="1987" spans="2:9" s="4" customFormat="1" x14ac:dyDescent="0.25">
      <c r="B1987" s="5"/>
      <c r="C1987" s="6"/>
      <c r="D1987" s="6"/>
      <c r="E1987" s="6"/>
      <c r="F1987" s="6"/>
      <c r="G1987" s="7"/>
      <c r="H1987" s="7"/>
      <c r="I1987" s="6"/>
    </row>
    <row r="1988" spans="2:9" s="4" customFormat="1" x14ac:dyDescent="0.25">
      <c r="B1988" s="5"/>
      <c r="C1988" s="6"/>
      <c r="D1988" s="6"/>
      <c r="E1988" s="6"/>
      <c r="F1988" s="6"/>
      <c r="G1988" s="7"/>
      <c r="H1988" s="7"/>
      <c r="I1988" s="6"/>
    </row>
    <row r="1989" spans="2:9" s="4" customFormat="1" x14ac:dyDescent="0.25">
      <c r="B1989" s="5"/>
      <c r="C1989" s="6"/>
      <c r="D1989" s="6"/>
      <c r="E1989" s="6"/>
      <c r="F1989" s="6"/>
      <c r="G1989" s="7"/>
      <c r="H1989" s="7"/>
      <c r="I1989" s="6"/>
    </row>
    <row r="1990" spans="2:9" s="4" customFormat="1" x14ac:dyDescent="0.25">
      <c r="B1990" s="5"/>
      <c r="C1990" s="6"/>
      <c r="D1990" s="6"/>
      <c r="E1990" s="6"/>
      <c r="F1990" s="6"/>
      <c r="G1990" s="7"/>
      <c r="H1990" s="7"/>
      <c r="I1990" s="6"/>
    </row>
    <row r="1991" spans="2:9" s="4" customFormat="1" x14ac:dyDescent="0.25">
      <c r="B1991" s="5"/>
      <c r="C1991" s="6"/>
      <c r="D1991" s="6"/>
      <c r="E1991" s="6"/>
      <c r="F1991" s="6"/>
      <c r="G1991" s="7"/>
      <c r="H1991" s="7"/>
      <c r="I1991" s="6"/>
    </row>
    <row r="1992" spans="2:9" s="4" customFormat="1" x14ac:dyDescent="0.25">
      <c r="B1992" s="5"/>
      <c r="C1992" s="6"/>
      <c r="D1992" s="6"/>
      <c r="E1992" s="6"/>
      <c r="F1992" s="6"/>
      <c r="G1992" s="7"/>
      <c r="H1992" s="7"/>
      <c r="I1992" s="6"/>
    </row>
    <row r="1993" spans="2:9" s="4" customFormat="1" x14ac:dyDescent="0.25">
      <c r="B1993" s="5"/>
      <c r="C1993" s="6"/>
      <c r="D1993" s="6"/>
      <c r="E1993" s="6"/>
      <c r="F1993" s="6"/>
      <c r="G1993" s="7"/>
      <c r="H1993" s="7"/>
      <c r="I1993" s="6"/>
    </row>
    <row r="1994" spans="2:9" s="4" customFormat="1" x14ac:dyDescent="0.25">
      <c r="B1994" s="5"/>
      <c r="C1994" s="6"/>
      <c r="D1994" s="6"/>
      <c r="E1994" s="6"/>
      <c r="F1994" s="6"/>
      <c r="G1994" s="7"/>
      <c r="H1994" s="7"/>
      <c r="I1994" s="6"/>
    </row>
    <row r="1995" spans="2:9" s="4" customFormat="1" x14ac:dyDescent="0.25">
      <c r="B1995" s="5"/>
      <c r="C1995" s="6"/>
      <c r="D1995" s="6"/>
      <c r="E1995" s="6"/>
      <c r="F1995" s="6"/>
      <c r="G1995" s="7"/>
      <c r="H1995" s="7"/>
      <c r="I1995" s="6"/>
    </row>
    <row r="1996" spans="2:9" s="4" customFormat="1" x14ac:dyDescent="0.25">
      <c r="B1996" s="5"/>
      <c r="C1996" s="6"/>
      <c r="D1996" s="6"/>
      <c r="E1996" s="6"/>
      <c r="F1996" s="6"/>
      <c r="G1996" s="7"/>
      <c r="H1996" s="7"/>
      <c r="I1996" s="6"/>
    </row>
    <row r="1997" spans="2:9" s="4" customFormat="1" x14ac:dyDescent="0.25">
      <c r="B1997" s="5"/>
      <c r="C1997" s="6"/>
      <c r="D1997" s="6"/>
      <c r="E1997" s="6"/>
      <c r="F1997" s="6"/>
      <c r="G1997" s="7"/>
      <c r="H1997" s="7"/>
      <c r="I1997" s="6"/>
    </row>
    <row r="1998" spans="2:9" s="4" customFormat="1" x14ac:dyDescent="0.25">
      <c r="B1998" s="5"/>
      <c r="C1998" s="6"/>
      <c r="D1998" s="6"/>
      <c r="E1998" s="6"/>
      <c r="F1998" s="6"/>
      <c r="G1998" s="7"/>
      <c r="H1998" s="7"/>
      <c r="I1998" s="6"/>
    </row>
    <row r="1999" spans="2:9" s="4" customFormat="1" x14ac:dyDescent="0.25">
      <c r="B1999" s="5"/>
      <c r="C1999" s="6"/>
      <c r="D1999" s="6"/>
      <c r="E1999" s="6"/>
      <c r="F1999" s="6"/>
      <c r="G1999" s="7"/>
      <c r="H1999" s="7"/>
      <c r="I1999" s="6"/>
    </row>
    <row r="2000" spans="2:9" s="4" customFormat="1" x14ac:dyDescent="0.25">
      <c r="B2000" s="5"/>
      <c r="C2000" s="6"/>
      <c r="D2000" s="6"/>
      <c r="E2000" s="6"/>
      <c r="F2000" s="6"/>
      <c r="G2000" s="7"/>
      <c r="H2000" s="7"/>
      <c r="I2000" s="6"/>
    </row>
    <row r="2001" spans="2:9" s="4" customFormat="1" x14ac:dyDescent="0.25">
      <c r="B2001" s="5"/>
      <c r="C2001" s="6"/>
      <c r="D2001" s="6"/>
      <c r="E2001" s="6"/>
      <c r="F2001" s="6"/>
      <c r="G2001" s="7"/>
      <c r="H2001" s="7"/>
      <c r="I2001" s="6"/>
    </row>
    <row r="2002" spans="2:9" s="4" customFormat="1" x14ac:dyDescent="0.25">
      <c r="B2002" s="5"/>
      <c r="C2002" s="6"/>
      <c r="D2002" s="6"/>
      <c r="E2002" s="6"/>
      <c r="F2002" s="6"/>
      <c r="G2002" s="7"/>
      <c r="H2002" s="7"/>
      <c r="I2002" s="6"/>
    </row>
    <row r="2003" spans="2:9" s="4" customFormat="1" x14ac:dyDescent="0.25">
      <c r="B2003" s="5"/>
      <c r="C2003" s="6"/>
      <c r="D2003" s="6"/>
      <c r="E2003" s="6"/>
      <c r="F2003" s="6"/>
      <c r="G2003" s="7"/>
      <c r="H2003" s="7"/>
      <c r="I2003" s="6"/>
    </row>
    <row r="2004" spans="2:9" s="4" customFormat="1" x14ac:dyDescent="0.25">
      <c r="B2004" s="5"/>
      <c r="C2004" s="6"/>
      <c r="D2004" s="6"/>
      <c r="E2004" s="6"/>
      <c r="F2004" s="6"/>
      <c r="G2004" s="7"/>
      <c r="H2004" s="7"/>
      <c r="I2004" s="6"/>
    </row>
    <row r="2005" spans="2:9" s="4" customFormat="1" x14ac:dyDescent="0.25">
      <c r="B2005" s="5"/>
      <c r="C2005" s="6"/>
      <c r="D2005" s="6"/>
      <c r="E2005" s="6"/>
      <c r="F2005" s="6"/>
      <c r="G2005" s="7"/>
      <c r="H2005" s="7"/>
      <c r="I2005" s="6"/>
    </row>
    <row r="2006" spans="2:9" s="4" customFormat="1" x14ac:dyDescent="0.25">
      <c r="B2006" s="5"/>
      <c r="C2006" s="6"/>
      <c r="D2006" s="6"/>
      <c r="E2006" s="6"/>
      <c r="F2006" s="6"/>
      <c r="G2006" s="7"/>
      <c r="H2006" s="7"/>
      <c r="I2006" s="6"/>
    </row>
    <row r="2007" spans="2:9" s="4" customFormat="1" x14ac:dyDescent="0.25">
      <c r="B2007" s="5"/>
      <c r="C2007" s="6"/>
      <c r="D2007" s="6"/>
      <c r="E2007" s="6"/>
      <c r="F2007" s="6"/>
      <c r="G2007" s="7"/>
      <c r="H2007" s="7"/>
      <c r="I2007" s="6"/>
    </row>
    <row r="2008" spans="2:9" s="4" customFormat="1" x14ac:dyDescent="0.25">
      <c r="B2008" s="5"/>
      <c r="C2008" s="6"/>
      <c r="D2008" s="6"/>
      <c r="E2008" s="6"/>
      <c r="F2008" s="6"/>
      <c r="G2008" s="7"/>
      <c r="H2008" s="7"/>
      <c r="I2008" s="6"/>
    </row>
    <row r="2009" spans="2:9" s="4" customFormat="1" x14ac:dyDescent="0.25">
      <c r="B2009" s="5"/>
      <c r="C2009" s="6"/>
      <c r="D2009" s="6"/>
      <c r="E2009" s="6"/>
      <c r="F2009" s="6"/>
      <c r="G2009" s="7"/>
      <c r="H2009" s="7"/>
      <c r="I2009" s="6"/>
    </row>
    <row r="2010" spans="2:9" s="4" customFormat="1" x14ac:dyDescent="0.25">
      <c r="B2010" s="5"/>
      <c r="C2010" s="6"/>
      <c r="D2010" s="6"/>
      <c r="E2010" s="6"/>
      <c r="F2010" s="6"/>
      <c r="G2010" s="7"/>
      <c r="H2010" s="7"/>
      <c r="I2010" s="6"/>
    </row>
    <row r="2011" spans="2:9" s="4" customFormat="1" x14ac:dyDescent="0.25">
      <c r="B2011" s="5"/>
      <c r="C2011" s="6"/>
      <c r="D2011" s="6"/>
      <c r="E2011" s="6"/>
      <c r="F2011" s="6"/>
      <c r="G2011" s="7"/>
      <c r="H2011" s="7"/>
      <c r="I2011" s="6"/>
    </row>
    <row r="2012" spans="2:9" s="4" customFormat="1" x14ac:dyDescent="0.25">
      <c r="B2012" s="5"/>
      <c r="C2012" s="6"/>
      <c r="D2012" s="6"/>
      <c r="E2012" s="6"/>
      <c r="F2012" s="6"/>
      <c r="G2012" s="7"/>
      <c r="H2012" s="7"/>
      <c r="I2012" s="6"/>
    </row>
    <row r="2013" spans="2:9" s="4" customFormat="1" x14ac:dyDescent="0.25">
      <c r="B2013" s="5"/>
      <c r="C2013" s="6"/>
      <c r="D2013" s="6"/>
      <c r="E2013" s="6"/>
      <c r="F2013" s="6"/>
      <c r="G2013" s="7"/>
      <c r="H2013" s="7"/>
      <c r="I2013" s="6"/>
    </row>
    <row r="2014" spans="2:9" s="4" customFormat="1" x14ac:dyDescent="0.25">
      <c r="B2014" s="5"/>
      <c r="C2014" s="6"/>
      <c r="D2014" s="6"/>
      <c r="E2014" s="6"/>
      <c r="F2014" s="6"/>
      <c r="G2014" s="7"/>
      <c r="H2014" s="7"/>
      <c r="I2014" s="6"/>
    </row>
    <row r="2015" spans="2:9" s="4" customFormat="1" x14ac:dyDescent="0.25">
      <c r="B2015" s="5"/>
      <c r="C2015" s="6"/>
      <c r="D2015" s="6"/>
      <c r="E2015" s="6"/>
      <c r="F2015" s="6"/>
      <c r="G2015" s="7"/>
      <c r="H2015" s="7"/>
      <c r="I2015" s="6"/>
    </row>
    <row r="2016" spans="2:9" s="4" customFormat="1" x14ac:dyDescent="0.25">
      <c r="B2016" s="5"/>
      <c r="C2016" s="6"/>
      <c r="D2016" s="6"/>
      <c r="E2016" s="6"/>
      <c r="F2016" s="6"/>
      <c r="G2016" s="7"/>
      <c r="H2016" s="7"/>
      <c r="I2016" s="6"/>
    </row>
    <row r="2017" spans="2:9" s="4" customFormat="1" x14ac:dyDescent="0.25">
      <c r="B2017" s="5"/>
      <c r="C2017" s="6"/>
      <c r="D2017" s="6"/>
      <c r="E2017" s="6"/>
      <c r="F2017" s="6"/>
      <c r="G2017" s="7"/>
      <c r="H2017" s="7"/>
      <c r="I2017" s="6"/>
    </row>
    <row r="2018" spans="2:9" s="4" customFormat="1" x14ac:dyDescent="0.25">
      <c r="B2018" s="5"/>
      <c r="C2018" s="6"/>
      <c r="D2018" s="6"/>
      <c r="E2018" s="6"/>
      <c r="F2018" s="6"/>
      <c r="G2018" s="7"/>
      <c r="H2018" s="7"/>
      <c r="I2018" s="6"/>
    </row>
    <row r="2019" spans="2:9" s="4" customFormat="1" x14ac:dyDescent="0.25">
      <c r="B2019" s="5"/>
      <c r="C2019" s="6"/>
      <c r="D2019" s="6"/>
      <c r="E2019" s="6"/>
      <c r="F2019" s="6"/>
      <c r="G2019" s="7"/>
      <c r="H2019" s="7"/>
      <c r="I2019" s="6"/>
    </row>
    <row r="2020" spans="2:9" s="4" customFormat="1" x14ac:dyDescent="0.25">
      <c r="B2020" s="5"/>
      <c r="C2020" s="6"/>
      <c r="D2020" s="6"/>
      <c r="E2020" s="6"/>
      <c r="F2020" s="6"/>
      <c r="G2020" s="7"/>
      <c r="H2020" s="7"/>
      <c r="I2020" s="6"/>
    </row>
    <row r="2021" spans="2:9" s="4" customFormat="1" x14ac:dyDescent="0.25">
      <c r="B2021" s="5"/>
      <c r="C2021" s="6"/>
      <c r="D2021" s="6"/>
      <c r="E2021" s="6"/>
      <c r="F2021" s="6"/>
      <c r="G2021" s="7"/>
      <c r="H2021" s="7"/>
      <c r="I2021" s="6"/>
    </row>
    <row r="2022" spans="2:9" s="4" customFormat="1" x14ac:dyDescent="0.25">
      <c r="B2022" s="5"/>
      <c r="C2022" s="6"/>
      <c r="D2022" s="6"/>
      <c r="E2022" s="6"/>
      <c r="F2022" s="6"/>
      <c r="G2022" s="7"/>
      <c r="H2022" s="7"/>
      <c r="I2022" s="6"/>
    </row>
    <row r="2023" spans="2:9" s="4" customFormat="1" x14ac:dyDescent="0.25">
      <c r="B2023" s="5"/>
      <c r="C2023" s="6"/>
      <c r="D2023" s="6"/>
      <c r="E2023" s="6"/>
      <c r="F2023" s="6"/>
      <c r="G2023" s="7"/>
      <c r="H2023" s="7"/>
      <c r="I2023" s="6"/>
    </row>
    <row r="2024" spans="2:9" s="4" customFormat="1" x14ac:dyDescent="0.25">
      <c r="B2024" s="5"/>
      <c r="C2024" s="6"/>
      <c r="D2024" s="6"/>
      <c r="E2024" s="6"/>
      <c r="F2024" s="6"/>
      <c r="G2024" s="7"/>
      <c r="H2024" s="7"/>
      <c r="I2024" s="6"/>
    </row>
    <row r="2025" spans="2:9" s="4" customFormat="1" x14ac:dyDescent="0.25">
      <c r="B2025" s="5"/>
      <c r="C2025" s="6"/>
      <c r="D2025" s="6"/>
      <c r="E2025" s="6"/>
      <c r="F2025" s="6"/>
      <c r="G2025" s="7"/>
      <c r="H2025" s="7"/>
      <c r="I2025" s="6"/>
    </row>
    <row r="2026" spans="2:9" s="4" customFormat="1" x14ac:dyDescent="0.25">
      <c r="B2026" s="5"/>
      <c r="C2026" s="6"/>
      <c r="D2026" s="6"/>
      <c r="E2026" s="6"/>
      <c r="F2026" s="6"/>
      <c r="G2026" s="7"/>
      <c r="H2026" s="7"/>
      <c r="I2026" s="6"/>
    </row>
    <row r="2027" spans="2:9" s="4" customFormat="1" x14ac:dyDescent="0.25">
      <c r="B2027" s="5"/>
      <c r="C2027" s="6"/>
      <c r="D2027" s="6"/>
      <c r="E2027" s="6"/>
      <c r="F2027" s="6"/>
      <c r="G2027" s="7"/>
      <c r="H2027" s="7"/>
      <c r="I2027" s="6"/>
    </row>
    <row r="2028" spans="2:9" s="4" customFormat="1" x14ac:dyDescent="0.25">
      <c r="B2028" s="5"/>
      <c r="C2028" s="6"/>
      <c r="D2028" s="6"/>
      <c r="E2028" s="6"/>
      <c r="F2028" s="6"/>
      <c r="G2028" s="7"/>
      <c r="H2028" s="7"/>
      <c r="I2028" s="6"/>
    </row>
    <row r="2029" spans="2:9" s="4" customFormat="1" x14ac:dyDescent="0.25">
      <c r="B2029" s="5"/>
      <c r="C2029" s="6"/>
      <c r="D2029" s="6"/>
      <c r="E2029" s="6"/>
      <c r="F2029" s="6"/>
      <c r="G2029" s="7"/>
      <c r="H2029" s="7"/>
      <c r="I2029" s="6"/>
    </row>
    <row r="2030" spans="2:9" s="4" customFormat="1" x14ac:dyDescent="0.25">
      <c r="B2030" s="5"/>
      <c r="C2030" s="6"/>
      <c r="D2030" s="6"/>
      <c r="E2030" s="6"/>
      <c r="F2030" s="6"/>
      <c r="G2030" s="7"/>
      <c r="H2030" s="7"/>
      <c r="I2030" s="6"/>
    </row>
    <row r="2031" spans="2:9" s="4" customFormat="1" x14ac:dyDescent="0.25">
      <c r="B2031" s="5"/>
      <c r="C2031" s="6"/>
      <c r="D2031" s="6"/>
      <c r="E2031" s="6"/>
      <c r="F2031" s="6"/>
      <c r="G2031" s="7"/>
      <c r="H2031" s="7"/>
      <c r="I2031" s="6"/>
    </row>
    <row r="2032" spans="2:9" s="4" customFormat="1" x14ac:dyDescent="0.25">
      <c r="B2032" s="5"/>
      <c r="C2032" s="6"/>
      <c r="D2032" s="6"/>
      <c r="E2032" s="6"/>
      <c r="F2032" s="6"/>
      <c r="G2032" s="7"/>
      <c r="H2032" s="7"/>
      <c r="I2032" s="6"/>
    </row>
    <row r="2033" spans="2:9" s="4" customFormat="1" x14ac:dyDescent="0.25">
      <c r="B2033" s="5"/>
      <c r="C2033" s="6"/>
      <c r="D2033" s="6"/>
      <c r="E2033" s="6"/>
      <c r="F2033" s="6"/>
      <c r="G2033" s="7"/>
      <c r="H2033" s="7"/>
      <c r="I2033" s="6"/>
    </row>
    <row r="2034" spans="2:9" s="4" customFormat="1" x14ac:dyDescent="0.25">
      <c r="B2034" s="5"/>
      <c r="C2034" s="6"/>
      <c r="D2034" s="6"/>
      <c r="E2034" s="6"/>
      <c r="F2034" s="6"/>
      <c r="G2034" s="7"/>
      <c r="H2034" s="7"/>
      <c r="I2034" s="6"/>
    </row>
    <row r="2035" spans="2:9" s="4" customFormat="1" x14ac:dyDescent="0.25">
      <c r="B2035" s="5"/>
      <c r="C2035" s="6"/>
      <c r="D2035" s="6"/>
      <c r="E2035" s="6"/>
      <c r="F2035" s="6"/>
      <c r="G2035" s="7"/>
      <c r="H2035" s="7"/>
      <c r="I2035" s="6"/>
    </row>
    <row r="2036" spans="2:9" s="4" customFormat="1" x14ac:dyDescent="0.25">
      <c r="B2036" s="5"/>
      <c r="C2036" s="6"/>
      <c r="D2036" s="6"/>
      <c r="E2036" s="6"/>
      <c r="F2036" s="6"/>
      <c r="G2036" s="7"/>
      <c r="H2036" s="7"/>
      <c r="I2036" s="6"/>
    </row>
    <row r="2037" spans="2:9" s="4" customFormat="1" x14ac:dyDescent="0.25">
      <c r="B2037" s="5"/>
      <c r="C2037" s="6"/>
      <c r="D2037" s="6"/>
      <c r="E2037" s="6"/>
      <c r="F2037" s="6"/>
      <c r="G2037" s="7"/>
      <c r="H2037" s="7"/>
      <c r="I2037" s="6"/>
    </row>
    <row r="2038" spans="2:9" s="4" customFormat="1" x14ac:dyDescent="0.25">
      <c r="B2038" s="5"/>
      <c r="C2038" s="6"/>
      <c r="D2038" s="6"/>
      <c r="E2038" s="6"/>
      <c r="F2038" s="6"/>
      <c r="G2038" s="7"/>
      <c r="H2038" s="7"/>
      <c r="I2038" s="6"/>
    </row>
    <row r="2039" spans="2:9" s="4" customFormat="1" x14ac:dyDescent="0.25">
      <c r="B2039" s="5"/>
      <c r="C2039" s="6"/>
      <c r="D2039" s="6"/>
      <c r="E2039" s="6"/>
      <c r="F2039" s="6"/>
      <c r="G2039" s="7"/>
      <c r="H2039" s="7"/>
      <c r="I2039" s="6"/>
    </row>
    <row r="2040" spans="2:9" s="4" customFormat="1" x14ac:dyDescent="0.25">
      <c r="B2040" s="5"/>
      <c r="C2040" s="6"/>
      <c r="D2040" s="6"/>
      <c r="E2040" s="6"/>
      <c r="F2040" s="6"/>
      <c r="G2040" s="7"/>
      <c r="H2040" s="7"/>
      <c r="I2040" s="6"/>
    </row>
    <row r="2041" spans="2:9" s="4" customFormat="1" x14ac:dyDescent="0.25">
      <c r="B2041" s="5"/>
      <c r="C2041" s="6"/>
      <c r="D2041" s="6"/>
      <c r="E2041" s="6"/>
      <c r="F2041" s="6"/>
      <c r="G2041" s="7"/>
      <c r="H2041" s="7"/>
      <c r="I2041" s="6"/>
    </row>
    <row r="2042" spans="2:9" s="4" customFormat="1" x14ac:dyDescent="0.25">
      <c r="B2042" s="5"/>
      <c r="C2042" s="6"/>
      <c r="D2042" s="6"/>
      <c r="E2042" s="6"/>
      <c r="F2042" s="6"/>
      <c r="G2042" s="7"/>
      <c r="H2042" s="7"/>
      <c r="I2042" s="6"/>
    </row>
    <row r="2043" spans="2:9" s="4" customFormat="1" x14ac:dyDescent="0.25">
      <c r="B2043" s="5"/>
      <c r="C2043" s="6"/>
      <c r="D2043" s="6"/>
      <c r="E2043" s="6"/>
      <c r="F2043" s="6"/>
      <c r="G2043" s="7"/>
      <c r="H2043" s="7"/>
      <c r="I2043" s="6"/>
    </row>
    <row r="2044" spans="2:9" s="4" customFormat="1" x14ac:dyDescent="0.25">
      <c r="B2044" s="5"/>
      <c r="C2044" s="6"/>
      <c r="D2044" s="6"/>
      <c r="E2044" s="6"/>
      <c r="F2044" s="6"/>
      <c r="G2044" s="7"/>
      <c r="H2044" s="7"/>
      <c r="I2044" s="6"/>
    </row>
    <row r="2045" spans="2:9" s="4" customFormat="1" x14ac:dyDescent="0.25">
      <c r="B2045" s="5"/>
      <c r="C2045" s="6"/>
      <c r="D2045" s="6"/>
      <c r="E2045" s="6"/>
      <c r="F2045" s="6"/>
      <c r="G2045" s="7"/>
      <c r="H2045" s="7"/>
      <c r="I2045" s="6"/>
    </row>
    <row r="2046" spans="2:9" s="4" customFormat="1" x14ac:dyDescent="0.25">
      <c r="B2046" s="5"/>
      <c r="C2046" s="6"/>
      <c r="D2046" s="6"/>
      <c r="E2046" s="6"/>
      <c r="F2046" s="6"/>
      <c r="G2046" s="7"/>
      <c r="H2046" s="7"/>
      <c r="I2046" s="6"/>
    </row>
    <row r="2047" spans="2:9" s="4" customFormat="1" x14ac:dyDescent="0.25">
      <c r="B2047" s="5"/>
      <c r="C2047" s="6"/>
      <c r="D2047" s="6"/>
      <c r="E2047" s="6"/>
      <c r="F2047" s="6"/>
      <c r="G2047" s="7"/>
      <c r="H2047" s="7"/>
      <c r="I2047" s="6"/>
    </row>
    <row r="2048" spans="2:9" s="4" customFormat="1" x14ac:dyDescent="0.25">
      <c r="B2048" s="5"/>
      <c r="C2048" s="6"/>
      <c r="D2048" s="6"/>
      <c r="E2048" s="6"/>
      <c r="F2048" s="6"/>
      <c r="G2048" s="7"/>
      <c r="H2048" s="7"/>
      <c r="I2048" s="6"/>
    </row>
    <row r="2049" spans="2:9" s="4" customFormat="1" x14ac:dyDescent="0.25">
      <c r="B2049" s="5"/>
      <c r="C2049" s="6"/>
      <c r="D2049" s="6"/>
      <c r="E2049" s="6"/>
      <c r="F2049" s="6"/>
      <c r="G2049" s="7"/>
      <c r="H2049" s="7"/>
      <c r="I2049" s="6"/>
    </row>
    <row r="2050" spans="2:9" s="4" customFormat="1" x14ac:dyDescent="0.25">
      <c r="B2050" s="5"/>
      <c r="C2050" s="6"/>
      <c r="D2050" s="6"/>
      <c r="E2050" s="6"/>
      <c r="F2050" s="6"/>
      <c r="G2050" s="7"/>
      <c r="H2050" s="7"/>
      <c r="I2050" s="6"/>
    </row>
    <row r="2051" spans="2:9" s="4" customFormat="1" x14ac:dyDescent="0.25">
      <c r="B2051" s="5"/>
      <c r="C2051" s="6"/>
      <c r="D2051" s="6"/>
      <c r="E2051" s="6"/>
      <c r="F2051" s="6"/>
      <c r="G2051" s="7"/>
      <c r="H2051" s="7"/>
      <c r="I2051" s="6"/>
    </row>
    <row r="2052" spans="2:9" s="4" customFormat="1" x14ac:dyDescent="0.25">
      <c r="B2052" s="5"/>
      <c r="C2052" s="6"/>
      <c r="D2052" s="6"/>
      <c r="E2052" s="6"/>
      <c r="F2052" s="6"/>
      <c r="G2052" s="7"/>
      <c r="H2052" s="7"/>
      <c r="I2052" s="6"/>
    </row>
    <row r="2053" spans="2:9" s="4" customFormat="1" x14ac:dyDescent="0.25">
      <c r="B2053" s="5"/>
      <c r="C2053" s="6"/>
      <c r="D2053" s="6"/>
      <c r="E2053" s="6"/>
      <c r="F2053" s="6"/>
      <c r="G2053" s="7"/>
      <c r="H2053" s="7"/>
      <c r="I2053" s="6"/>
    </row>
    <row r="2054" spans="2:9" s="4" customFormat="1" x14ac:dyDescent="0.25">
      <c r="B2054" s="5"/>
      <c r="C2054" s="6"/>
      <c r="D2054" s="6"/>
      <c r="E2054" s="6"/>
      <c r="F2054" s="6"/>
      <c r="G2054" s="7"/>
      <c r="H2054" s="7"/>
      <c r="I2054" s="6"/>
    </row>
    <row r="2055" spans="2:9" s="4" customFormat="1" x14ac:dyDescent="0.25">
      <c r="B2055" s="5"/>
      <c r="C2055" s="6"/>
      <c r="D2055" s="6"/>
      <c r="E2055" s="6"/>
      <c r="F2055" s="6"/>
      <c r="G2055" s="7"/>
      <c r="H2055" s="7"/>
      <c r="I2055" s="6"/>
    </row>
    <row r="2056" spans="2:9" s="4" customFormat="1" x14ac:dyDescent="0.25">
      <c r="B2056" s="5"/>
      <c r="C2056" s="6"/>
      <c r="D2056" s="6"/>
      <c r="E2056" s="6"/>
      <c r="F2056" s="6"/>
      <c r="G2056" s="7"/>
      <c r="H2056" s="7"/>
      <c r="I2056" s="6"/>
    </row>
    <row r="2057" spans="2:9" s="4" customFormat="1" x14ac:dyDescent="0.25">
      <c r="B2057" s="5"/>
      <c r="C2057" s="6"/>
      <c r="D2057" s="6"/>
      <c r="E2057" s="6"/>
      <c r="F2057" s="6"/>
      <c r="G2057" s="7"/>
      <c r="H2057" s="7"/>
      <c r="I2057" s="6"/>
    </row>
    <row r="2058" spans="2:9" s="4" customFormat="1" x14ac:dyDescent="0.25">
      <c r="B2058" s="5"/>
      <c r="C2058" s="6"/>
      <c r="D2058" s="6"/>
      <c r="E2058" s="6"/>
      <c r="F2058" s="6"/>
      <c r="G2058" s="7"/>
      <c r="H2058" s="7"/>
      <c r="I2058" s="6"/>
    </row>
    <row r="2059" spans="2:9" s="4" customFormat="1" x14ac:dyDescent="0.25">
      <c r="B2059" s="5"/>
      <c r="C2059" s="6"/>
      <c r="D2059" s="6"/>
      <c r="E2059" s="6"/>
      <c r="F2059" s="6"/>
      <c r="G2059" s="7"/>
      <c r="H2059" s="7"/>
      <c r="I2059" s="6"/>
    </row>
    <row r="2060" spans="2:9" s="4" customFormat="1" x14ac:dyDescent="0.25">
      <c r="B2060" s="5"/>
      <c r="C2060" s="6"/>
      <c r="D2060" s="6"/>
      <c r="E2060" s="6"/>
      <c r="F2060" s="6"/>
      <c r="G2060" s="7"/>
      <c r="H2060" s="7"/>
      <c r="I2060" s="6"/>
    </row>
    <row r="2061" spans="2:9" s="4" customFormat="1" x14ac:dyDescent="0.25">
      <c r="B2061" s="5"/>
      <c r="C2061" s="6"/>
      <c r="D2061" s="6"/>
      <c r="E2061" s="6"/>
      <c r="F2061" s="6"/>
      <c r="G2061" s="7"/>
      <c r="H2061" s="7"/>
      <c r="I2061" s="6"/>
    </row>
    <row r="2062" spans="2:9" s="4" customFormat="1" x14ac:dyDescent="0.25">
      <c r="B2062" s="5"/>
      <c r="C2062" s="6"/>
      <c r="D2062" s="6"/>
      <c r="E2062" s="6"/>
      <c r="F2062" s="6"/>
      <c r="G2062" s="7"/>
      <c r="H2062" s="7"/>
      <c r="I2062" s="6"/>
    </row>
    <row r="2063" spans="2:9" s="4" customFormat="1" x14ac:dyDescent="0.25">
      <c r="B2063" s="5"/>
      <c r="C2063" s="6"/>
      <c r="D2063" s="6"/>
      <c r="E2063" s="6"/>
      <c r="F2063" s="6"/>
      <c r="G2063" s="7"/>
      <c r="H2063" s="7"/>
      <c r="I2063" s="6"/>
    </row>
    <row r="2064" spans="2:9" s="4" customFormat="1" x14ac:dyDescent="0.25">
      <c r="B2064" s="5"/>
      <c r="C2064" s="6"/>
      <c r="D2064" s="6"/>
      <c r="E2064" s="6"/>
      <c r="F2064" s="6"/>
      <c r="G2064" s="7"/>
      <c r="H2064" s="7"/>
      <c r="I2064" s="6"/>
    </row>
    <row r="2065" spans="2:9" s="4" customFormat="1" x14ac:dyDescent="0.25">
      <c r="B2065" s="5"/>
      <c r="C2065" s="6"/>
      <c r="D2065" s="6"/>
      <c r="E2065" s="6"/>
      <c r="F2065" s="6"/>
      <c r="G2065" s="7"/>
      <c r="H2065" s="7"/>
      <c r="I2065" s="6"/>
    </row>
    <row r="2066" spans="2:9" s="4" customFormat="1" x14ac:dyDescent="0.25">
      <c r="B2066" s="5"/>
      <c r="C2066" s="6"/>
      <c r="D2066" s="6"/>
      <c r="E2066" s="6"/>
      <c r="F2066" s="6"/>
      <c r="G2066" s="7"/>
      <c r="H2066" s="7"/>
      <c r="I2066" s="6"/>
    </row>
    <row r="2067" spans="2:9" s="4" customFormat="1" x14ac:dyDescent="0.25">
      <c r="B2067" s="5"/>
      <c r="C2067" s="6"/>
      <c r="D2067" s="6"/>
      <c r="E2067" s="6"/>
      <c r="F2067" s="6"/>
      <c r="G2067" s="7"/>
      <c r="H2067" s="7"/>
      <c r="I2067" s="6"/>
    </row>
    <row r="2068" spans="2:9" s="4" customFormat="1" x14ac:dyDescent="0.25">
      <c r="B2068" s="5"/>
      <c r="C2068" s="6"/>
      <c r="D2068" s="6"/>
      <c r="E2068" s="6"/>
      <c r="F2068" s="6"/>
      <c r="G2068" s="7"/>
      <c r="H2068" s="7"/>
      <c r="I2068" s="6"/>
    </row>
    <row r="2069" spans="2:9" s="4" customFormat="1" x14ac:dyDescent="0.25">
      <c r="B2069" s="5"/>
      <c r="C2069" s="6"/>
      <c r="D2069" s="6"/>
      <c r="E2069" s="6"/>
      <c r="F2069" s="6"/>
      <c r="G2069" s="7"/>
      <c r="H2069" s="7"/>
      <c r="I2069" s="6"/>
    </row>
    <row r="2070" spans="2:9" s="4" customFormat="1" x14ac:dyDescent="0.25">
      <c r="B2070" s="5"/>
      <c r="C2070" s="6"/>
      <c r="D2070" s="6"/>
      <c r="E2070" s="6"/>
      <c r="F2070" s="6"/>
      <c r="G2070" s="7"/>
      <c r="H2070" s="7"/>
      <c r="I2070" s="6"/>
    </row>
    <row r="2071" spans="2:9" s="4" customFormat="1" x14ac:dyDescent="0.25">
      <c r="B2071" s="5"/>
      <c r="C2071" s="6"/>
      <c r="D2071" s="6"/>
      <c r="E2071" s="6"/>
      <c r="F2071" s="6"/>
      <c r="G2071" s="7"/>
      <c r="H2071" s="7"/>
      <c r="I2071" s="6"/>
    </row>
    <row r="2072" spans="2:9" s="4" customFormat="1" x14ac:dyDescent="0.25">
      <c r="B2072" s="5"/>
      <c r="C2072" s="6"/>
      <c r="D2072" s="6"/>
      <c r="E2072" s="6"/>
      <c r="F2072" s="6"/>
      <c r="G2072" s="7"/>
      <c r="H2072" s="7"/>
      <c r="I2072" s="6"/>
    </row>
    <row r="2073" spans="2:9" s="4" customFormat="1" x14ac:dyDescent="0.25">
      <c r="B2073" s="5"/>
      <c r="C2073" s="6"/>
      <c r="D2073" s="6"/>
      <c r="E2073" s="6"/>
      <c r="F2073" s="6"/>
      <c r="G2073" s="7"/>
      <c r="H2073" s="7"/>
      <c r="I2073" s="6"/>
    </row>
    <row r="2074" spans="2:9" s="4" customFormat="1" x14ac:dyDescent="0.25">
      <c r="B2074" s="5"/>
      <c r="C2074" s="6"/>
      <c r="D2074" s="6"/>
      <c r="E2074" s="6"/>
      <c r="F2074" s="6"/>
      <c r="G2074" s="7"/>
      <c r="H2074" s="7"/>
      <c r="I2074" s="6"/>
    </row>
    <row r="2075" spans="2:9" s="4" customFormat="1" x14ac:dyDescent="0.25">
      <c r="B2075" s="5"/>
      <c r="C2075" s="6"/>
      <c r="D2075" s="6"/>
      <c r="E2075" s="6"/>
      <c r="F2075" s="6"/>
      <c r="G2075" s="7"/>
      <c r="H2075" s="7"/>
      <c r="I2075" s="6"/>
    </row>
    <row r="2076" spans="2:9" s="4" customFormat="1" x14ac:dyDescent="0.25">
      <c r="B2076" s="5"/>
      <c r="C2076" s="6"/>
      <c r="D2076" s="6"/>
      <c r="E2076" s="6"/>
      <c r="F2076" s="6"/>
      <c r="G2076" s="7"/>
      <c r="H2076" s="7"/>
      <c r="I2076" s="6"/>
    </row>
    <row r="2077" spans="2:9" s="4" customFormat="1" x14ac:dyDescent="0.25">
      <c r="B2077" s="5"/>
      <c r="C2077" s="6"/>
      <c r="D2077" s="6"/>
      <c r="E2077" s="6"/>
      <c r="F2077" s="6"/>
      <c r="G2077" s="7"/>
      <c r="H2077" s="7"/>
      <c r="I2077" s="6"/>
    </row>
    <row r="2078" spans="2:9" s="4" customFormat="1" x14ac:dyDescent="0.25">
      <c r="B2078" s="5"/>
      <c r="C2078" s="6"/>
      <c r="D2078" s="6"/>
      <c r="E2078" s="6"/>
      <c r="F2078" s="6"/>
      <c r="G2078" s="7"/>
      <c r="H2078" s="7"/>
      <c r="I2078" s="6"/>
    </row>
    <row r="2079" spans="2:9" s="4" customFormat="1" x14ac:dyDescent="0.25">
      <c r="B2079" s="5"/>
      <c r="C2079" s="6"/>
      <c r="D2079" s="6"/>
      <c r="E2079" s="6"/>
      <c r="F2079" s="6"/>
      <c r="G2079" s="7"/>
      <c r="H2079" s="7"/>
      <c r="I2079" s="6"/>
    </row>
    <row r="2080" spans="2:9" s="4" customFormat="1" x14ac:dyDescent="0.25">
      <c r="B2080" s="5"/>
      <c r="C2080" s="6"/>
      <c r="D2080" s="6"/>
      <c r="E2080" s="6"/>
      <c r="F2080" s="6"/>
      <c r="G2080" s="7"/>
      <c r="H2080" s="7"/>
      <c r="I2080" s="6"/>
    </row>
    <row r="2081" spans="2:9" s="4" customFormat="1" x14ac:dyDescent="0.25">
      <c r="B2081" s="5"/>
      <c r="C2081" s="6"/>
      <c r="D2081" s="6"/>
      <c r="E2081" s="6"/>
      <c r="F2081" s="6"/>
      <c r="G2081" s="7"/>
      <c r="H2081" s="7"/>
      <c r="I2081" s="6"/>
    </row>
    <row r="2082" spans="2:9" s="4" customFormat="1" x14ac:dyDescent="0.25">
      <c r="B2082" s="5"/>
      <c r="C2082" s="6"/>
      <c r="D2082" s="6"/>
      <c r="E2082" s="6"/>
      <c r="F2082" s="6"/>
      <c r="G2082" s="7"/>
      <c r="H2082" s="7"/>
      <c r="I2082" s="6"/>
    </row>
    <row r="2083" spans="2:9" s="4" customFormat="1" x14ac:dyDescent="0.25">
      <c r="B2083" s="5"/>
      <c r="C2083" s="6"/>
      <c r="D2083" s="6"/>
      <c r="E2083" s="6"/>
      <c r="F2083" s="6"/>
      <c r="G2083" s="7"/>
      <c r="H2083" s="7"/>
      <c r="I2083" s="6"/>
    </row>
    <row r="2084" spans="2:9" s="4" customFormat="1" x14ac:dyDescent="0.25">
      <c r="B2084" s="5"/>
      <c r="C2084" s="6"/>
      <c r="D2084" s="6"/>
      <c r="E2084" s="6"/>
      <c r="F2084" s="6"/>
      <c r="G2084" s="7"/>
      <c r="H2084" s="7"/>
      <c r="I2084" s="6"/>
    </row>
    <row r="2085" spans="2:9" s="4" customFormat="1" x14ac:dyDescent="0.25">
      <c r="B2085" s="5"/>
      <c r="C2085" s="6"/>
      <c r="D2085" s="6"/>
      <c r="E2085" s="6"/>
      <c r="F2085" s="6"/>
      <c r="G2085" s="7"/>
      <c r="H2085" s="7"/>
      <c r="I2085" s="6"/>
    </row>
    <row r="2086" spans="2:9" s="4" customFormat="1" x14ac:dyDescent="0.25">
      <c r="B2086" s="5"/>
      <c r="C2086" s="6"/>
      <c r="D2086" s="6"/>
      <c r="E2086" s="6"/>
      <c r="F2086" s="6"/>
      <c r="G2086" s="7"/>
      <c r="H2086" s="7"/>
      <c r="I2086" s="6"/>
    </row>
    <row r="2087" spans="2:9" s="4" customFormat="1" x14ac:dyDescent="0.25">
      <c r="B2087" s="5"/>
      <c r="C2087" s="6"/>
      <c r="D2087" s="6"/>
      <c r="E2087" s="6"/>
      <c r="F2087" s="6"/>
      <c r="G2087" s="7"/>
      <c r="H2087" s="7"/>
      <c r="I2087" s="6"/>
    </row>
    <row r="2088" spans="2:9" s="4" customFormat="1" x14ac:dyDescent="0.25">
      <c r="B2088" s="5"/>
      <c r="C2088" s="6"/>
      <c r="D2088" s="6"/>
      <c r="E2088" s="6"/>
      <c r="F2088" s="6"/>
      <c r="G2088" s="7"/>
      <c r="H2088" s="7"/>
      <c r="I2088" s="6"/>
    </row>
    <row r="2089" spans="2:9" s="4" customFormat="1" x14ac:dyDescent="0.25">
      <c r="B2089" s="5"/>
      <c r="C2089" s="6"/>
      <c r="D2089" s="6"/>
      <c r="E2089" s="6"/>
      <c r="F2089" s="6"/>
      <c r="G2089" s="7"/>
      <c r="H2089" s="7"/>
      <c r="I2089" s="6"/>
    </row>
    <row r="2090" spans="2:9" s="4" customFormat="1" x14ac:dyDescent="0.25">
      <c r="B2090" s="5"/>
      <c r="C2090" s="6"/>
      <c r="D2090" s="6"/>
      <c r="E2090" s="6"/>
      <c r="F2090" s="6"/>
      <c r="G2090" s="7"/>
      <c r="H2090" s="7"/>
      <c r="I2090" s="6"/>
    </row>
    <row r="2091" spans="2:9" s="4" customFormat="1" x14ac:dyDescent="0.25">
      <c r="B2091" s="5"/>
      <c r="C2091" s="6"/>
      <c r="D2091" s="6"/>
      <c r="E2091" s="6"/>
      <c r="F2091" s="6"/>
      <c r="G2091" s="7"/>
      <c r="H2091" s="7"/>
      <c r="I2091" s="6"/>
    </row>
    <row r="2092" spans="2:9" s="4" customFormat="1" x14ac:dyDescent="0.25">
      <c r="B2092" s="5"/>
      <c r="C2092" s="6"/>
      <c r="D2092" s="6"/>
      <c r="E2092" s="6"/>
      <c r="F2092" s="6"/>
      <c r="G2092" s="7"/>
      <c r="H2092" s="7"/>
      <c r="I2092" s="6"/>
    </row>
    <row r="2093" spans="2:9" s="4" customFormat="1" x14ac:dyDescent="0.25">
      <c r="B2093" s="5"/>
      <c r="C2093" s="6"/>
      <c r="D2093" s="6"/>
      <c r="E2093" s="6"/>
      <c r="F2093" s="6"/>
      <c r="G2093" s="7"/>
      <c r="H2093" s="7"/>
      <c r="I2093" s="6"/>
    </row>
    <row r="2094" spans="2:9" s="4" customFormat="1" x14ac:dyDescent="0.25">
      <c r="B2094" s="5"/>
      <c r="C2094" s="6"/>
      <c r="D2094" s="6"/>
      <c r="E2094" s="6"/>
      <c r="F2094" s="6"/>
      <c r="G2094" s="7"/>
      <c r="H2094" s="7"/>
      <c r="I2094" s="6"/>
    </row>
    <row r="2095" spans="2:9" s="4" customFormat="1" x14ac:dyDescent="0.25">
      <c r="B2095" s="5"/>
      <c r="C2095" s="6"/>
      <c r="D2095" s="6"/>
      <c r="E2095" s="6"/>
      <c r="F2095" s="6"/>
      <c r="G2095" s="7"/>
      <c r="H2095" s="7"/>
      <c r="I2095" s="6"/>
    </row>
    <row r="2096" spans="2:9" s="4" customFormat="1" x14ac:dyDescent="0.25">
      <c r="B2096" s="5"/>
      <c r="C2096" s="6"/>
      <c r="D2096" s="6"/>
      <c r="E2096" s="6"/>
      <c r="F2096" s="6"/>
      <c r="G2096" s="7"/>
      <c r="H2096" s="7"/>
      <c r="I2096" s="6"/>
    </row>
    <row r="2097" spans="2:9" s="4" customFormat="1" x14ac:dyDescent="0.25">
      <c r="B2097" s="5"/>
      <c r="C2097" s="6"/>
      <c r="D2097" s="6"/>
      <c r="E2097" s="6"/>
      <c r="F2097" s="6"/>
      <c r="G2097" s="7"/>
      <c r="H2097" s="7"/>
      <c r="I2097" s="6"/>
    </row>
    <row r="2098" spans="2:9" s="4" customFormat="1" x14ac:dyDescent="0.25">
      <c r="B2098" s="5"/>
      <c r="C2098" s="6"/>
      <c r="D2098" s="6"/>
      <c r="E2098" s="6"/>
      <c r="F2098" s="6"/>
      <c r="G2098" s="7"/>
      <c r="H2098" s="7"/>
      <c r="I2098" s="6"/>
    </row>
    <row r="2099" spans="2:9" s="4" customFormat="1" x14ac:dyDescent="0.25">
      <c r="B2099" s="5"/>
      <c r="C2099" s="6"/>
      <c r="D2099" s="6"/>
      <c r="E2099" s="6"/>
      <c r="F2099" s="6"/>
      <c r="G2099" s="7"/>
      <c r="H2099" s="7"/>
      <c r="I2099" s="6"/>
    </row>
    <row r="2100" spans="2:9" s="4" customFormat="1" x14ac:dyDescent="0.25">
      <c r="B2100" s="5"/>
      <c r="C2100" s="6"/>
      <c r="D2100" s="6"/>
      <c r="E2100" s="6"/>
      <c r="F2100" s="6"/>
      <c r="G2100" s="7"/>
      <c r="H2100" s="7"/>
      <c r="I2100" s="6"/>
    </row>
    <row r="2101" spans="2:9" s="4" customFormat="1" x14ac:dyDescent="0.25">
      <c r="B2101" s="5"/>
      <c r="C2101" s="6"/>
      <c r="D2101" s="6"/>
      <c r="E2101" s="6"/>
      <c r="F2101" s="6"/>
      <c r="G2101" s="7"/>
      <c r="H2101" s="7"/>
      <c r="I2101" s="6"/>
    </row>
    <row r="2102" spans="2:9" s="4" customFormat="1" x14ac:dyDescent="0.25">
      <c r="B2102" s="5"/>
      <c r="C2102" s="6"/>
      <c r="D2102" s="6"/>
      <c r="E2102" s="6"/>
      <c r="F2102" s="6"/>
      <c r="G2102" s="7"/>
      <c r="H2102" s="7"/>
      <c r="I2102" s="6"/>
    </row>
    <row r="2103" spans="2:9" s="4" customFormat="1" x14ac:dyDescent="0.25">
      <c r="B2103" s="5"/>
      <c r="C2103" s="6"/>
      <c r="D2103" s="6"/>
      <c r="E2103" s="6"/>
      <c r="F2103" s="6"/>
      <c r="G2103" s="7"/>
      <c r="H2103" s="7"/>
      <c r="I2103" s="6"/>
    </row>
    <row r="2104" spans="2:9" s="4" customFormat="1" x14ac:dyDescent="0.25">
      <c r="B2104" s="5"/>
      <c r="C2104" s="6"/>
      <c r="D2104" s="6"/>
      <c r="E2104" s="6"/>
      <c r="F2104" s="6"/>
      <c r="G2104" s="7"/>
      <c r="H2104" s="7"/>
      <c r="I2104" s="6"/>
    </row>
    <row r="2105" spans="2:9" s="4" customFormat="1" x14ac:dyDescent="0.25">
      <c r="B2105" s="5"/>
      <c r="C2105" s="6"/>
      <c r="D2105" s="6"/>
      <c r="E2105" s="6"/>
      <c r="F2105" s="6"/>
      <c r="G2105" s="7"/>
      <c r="H2105" s="7"/>
      <c r="I2105" s="6"/>
    </row>
    <row r="2106" spans="2:9" s="4" customFormat="1" x14ac:dyDescent="0.25">
      <c r="B2106" s="5"/>
      <c r="C2106" s="6"/>
      <c r="D2106" s="6"/>
      <c r="E2106" s="6"/>
      <c r="F2106" s="6"/>
      <c r="G2106" s="7"/>
      <c r="H2106" s="7"/>
      <c r="I2106" s="6"/>
    </row>
    <row r="2107" spans="2:9" s="4" customFormat="1" x14ac:dyDescent="0.25">
      <c r="B2107" s="5"/>
      <c r="C2107" s="6"/>
      <c r="D2107" s="6"/>
      <c r="E2107" s="6"/>
      <c r="F2107" s="6"/>
      <c r="G2107" s="7"/>
      <c r="H2107" s="7"/>
      <c r="I2107" s="6"/>
    </row>
    <row r="2108" spans="2:9" s="4" customFormat="1" x14ac:dyDescent="0.25">
      <c r="B2108" s="5"/>
      <c r="C2108" s="6"/>
      <c r="D2108" s="6"/>
      <c r="E2108" s="6"/>
      <c r="F2108" s="6"/>
      <c r="G2108" s="7"/>
      <c r="H2108" s="7"/>
      <c r="I2108" s="6"/>
    </row>
    <row r="2109" spans="2:9" s="4" customFormat="1" x14ac:dyDescent="0.25">
      <c r="B2109" s="5"/>
      <c r="C2109" s="6"/>
      <c r="D2109" s="6"/>
      <c r="E2109" s="6"/>
      <c r="F2109" s="6"/>
      <c r="G2109" s="7"/>
      <c r="H2109" s="7"/>
      <c r="I2109" s="6"/>
    </row>
    <row r="2110" spans="2:9" s="4" customFormat="1" x14ac:dyDescent="0.25">
      <c r="B2110" s="5"/>
      <c r="C2110" s="6"/>
      <c r="D2110" s="6"/>
      <c r="E2110" s="6"/>
      <c r="F2110" s="6"/>
      <c r="G2110" s="7"/>
      <c r="H2110" s="7"/>
      <c r="I2110" s="6"/>
    </row>
    <row r="2111" spans="2:9" s="4" customFormat="1" x14ac:dyDescent="0.25">
      <c r="B2111" s="5"/>
      <c r="C2111" s="6"/>
      <c r="D2111" s="6"/>
      <c r="E2111" s="6"/>
      <c r="F2111" s="6"/>
      <c r="G2111" s="7"/>
      <c r="H2111" s="7"/>
      <c r="I2111" s="6"/>
    </row>
    <row r="2112" spans="2:9" s="4" customFormat="1" x14ac:dyDescent="0.25">
      <c r="B2112" s="5"/>
      <c r="C2112" s="6"/>
      <c r="D2112" s="6"/>
      <c r="E2112" s="6"/>
      <c r="F2112" s="6"/>
      <c r="G2112" s="7"/>
      <c r="H2112" s="7"/>
      <c r="I2112" s="6"/>
    </row>
    <row r="2113" spans="2:9" s="4" customFormat="1" x14ac:dyDescent="0.25">
      <c r="B2113" s="5"/>
      <c r="C2113" s="6"/>
      <c r="D2113" s="6"/>
      <c r="E2113" s="6"/>
      <c r="F2113" s="6"/>
      <c r="G2113" s="7"/>
      <c r="H2113" s="7"/>
      <c r="I2113" s="6"/>
    </row>
    <row r="2114" spans="2:9" s="4" customFormat="1" x14ac:dyDescent="0.25">
      <c r="B2114" s="5"/>
      <c r="C2114" s="6"/>
      <c r="D2114" s="6"/>
      <c r="E2114" s="6"/>
      <c r="F2114" s="6"/>
      <c r="G2114" s="7"/>
      <c r="H2114" s="7"/>
      <c r="I2114" s="6"/>
    </row>
    <row r="2115" spans="2:9" s="4" customFormat="1" x14ac:dyDescent="0.25">
      <c r="B2115" s="5"/>
      <c r="C2115" s="6"/>
      <c r="D2115" s="6"/>
      <c r="E2115" s="6"/>
      <c r="F2115" s="6"/>
      <c r="G2115" s="7"/>
      <c r="H2115" s="7"/>
      <c r="I2115" s="6"/>
    </row>
    <row r="2116" spans="2:9" s="4" customFormat="1" x14ac:dyDescent="0.25">
      <c r="B2116" s="5"/>
      <c r="C2116" s="6"/>
      <c r="D2116" s="6"/>
      <c r="E2116" s="6"/>
      <c r="F2116" s="6"/>
      <c r="G2116" s="7"/>
      <c r="H2116" s="7"/>
      <c r="I2116" s="6"/>
    </row>
    <row r="2117" spans="2:9" s="4" customFormat="1" x14ac:dyDescent="0.25">
      <c r="B2117" s="5"/>
      <c r="C2117" s="6"/>
      <c r="D2117" s="6"/>
      <c r="E2117" s="6"/>
      <c r="F2117" s="6"/>
      <c r="G2117" s="7"/>
      <c r="H2117" s="7"/>
      <c r="I2117" s="6"/>
    </row>
    <row r="2118" spans="2:9" s="4" customFormat="1" x14ac:dyDescent="0.25">
      <c r="B2118" s="5"/>
      <c r="C2118" s="6"/>
      <c r="D2118" s="6"/>
      <c r="E2118" s="6"/>
      <c r="F2118" s="6"/>
      <c r="G2118" s="7"/>
      <c r="H2118" s="7"/>
      <c r="I2118" s="6"/>
    </row>
    <row r="2119" spans="2:9" s="4" customFormat="1" x14ac:dyDescent="0.25">
      <c r="B2119" s="5"/>
      <c r="C2119" s="6"/>
      <c r="D2119" s="6"/>
      <c r="E2119" s="6"/>
      <c r="F2119" s="6"/>
      <c r="G2119" s="7"/>
      <c r="H2119" s="7"/>
      <c r="I2119" s="6"/>
    </row>
    <row r="2120" spans="2:9" s="4" customFormat="1" x14ac:dyDescent="0.25">
      <c r="B2120" s="5"/>
      <c r="C2120" s="6"/>
      <c r="D2120" s="6"/>
      <c r="E2120" s="6"/>
      <c r="F2120" s="6"/>
      <c r="G2120" s="7"/>
      <c r="H2120" s="7"/>
      <c r="I2120" s="6"/>
    </row>
    <row r="2121" spans="2:9" s="4" customFormat="1" x14ac:dyDescent="0.25">
      <c r="B2121" s="5"/>
      <c r="C2121" s="6"/>
      <c r="D2121" s="6"/>
      <c r="E2121" s="6"/>
      <c r="F2121" s="6"/>
      <c r="G2121" s="7"/>
      <c r="H2121" s="7"/>
      <c r="I2121" s="6"/>
    </row>
    <row r="2122" spans="2:9" s="4" customFormat="1" x14ac:dyDescent="0.25">
      <c r="B2122" s="5"/>
      <c r="C2122" s="6"/>
      <c r="D2122" s="6"/>
      <c r="E2122" s="6"/>
      <c r="F2122" s="6"/>
      <c r="G2122" s="7"/>
      <c r="H2122" s="7"/>
      <c r="I2122" s="6"/>
    </row>
    <row r="2123" spans="2:9" s="4" customFormat="1" x14ac:dyDescent="0.25">
      <c r="B2123" s="5"/>
      <c r="C2123" s="6"/>
      <c r="D2123" s="6"/>
      <c r="E2123" s="6"/>
      <c r="F2123" s="6"/>
      <c r="G2123" s="7"/>
      <c r="H2123" s="7"/>
      <c r="I2123" s="6"/>
    </row>
    <row r="2124" spans="2:9" s="4" customFormat="1" x14ac:dyDescent="0.25">
      <c r="B2124" s="5"/>
      <c r="C2124" s="6"/>
      <c r="D2124" s="6"/>
      <c r="E2124" s="6"/>
      <c r="F2124" s="6"/>
      <c r="G2124" s="7"/>
      <c r="H2124" s="7"/>
      <c r="I2124" s="6"/>
    </row>
    <row r="2125" spans="2:9" s="4" customFormat="1" x14ac:dyDescent="0.25">
      <c r="B2125" s="5"/>
      <c r="C2125" s="6"/>
      <c r="D2125" s="6"/>
      <c r="E2125" s="6"/>
      <c r="F2125" s="6"/>
      <c r="G2125" s="7"/>
      <c r="H2125" s="7"/>
      <c r="I2125" s="6"/>
    </row>
    <row r="2126" spans="2:9" s="4" customFormat="1" x14ac:dyDescent="0.25">
      <c r="B2126" s="5"/>
      <c r="C2126" s="6"/>
      <c r="D2126" s="6"/>
      <c r="E2126" s="6"/>
      <c r="F2126" s="6"/>
      <c r="G2126" s="7"/>
      <c r="H2126" s="7"/>
      <c r="I2126" s="6"/>
    </row>
    <row r="2127" spans="2:9" s="4" customFormat="1" x14ac:dyDescent="0.25">
      <c r="B2127" s="5"/>
      <c r="C2127" s="6"/>
      <c r="D2127" s="6"/>
      <c r="E2127" s="6"/>
      <c r="F2127" s="6"/>
      <c r="G2127" s="7"/>
      <c r="H2127" s="7"/>
      <c r="I2127" s="6"/>
    </row>
    <row r="2128" spans="2:9" s="4" customFormat="1" x14ac:dyDescent="0.25">
      <c r="B2128" s="5"/>
      <c r="C2128" s="6"/>
      <c r="D2128" s="6"/>
      <c r="E2128" s="6"/>
      <c r="F2128" s="6"/>
      <c r="G2128" s="7"/>
      <c r="H2128" s="7"/>
      <c r="I2128" s="6"/>
    </row>
    <row r="2129" spans="2:9" s="4" customFormat="1" x14ac:dyDescent="0.25">
      <c r="B2129" s="5"/>
      <c r="C2129" s="6"/>
      <c r="D2129" s="6"/>
      <c r="E2129" s="6"/>
      <c r="F2129" s="6"/>
      <c r="G2129" s="7"/>
      <c r="H2129" s="7"/>
      <c r="I2129" s="6"/>
    </row>
    <row r="2130" spans="2:9" s="4" customFormat="1" x14ac:dyDescent="0.25">
      <c r="B2130" s="5"/>
      <c r="C2130" s="6"/>
      <c r="D2130" s="6"/>
      <c r="E2130" s="6"/>
      <c r="F2130" s="6"/>
      <c r="G2130" s="7"/>
      <c r="H2130" s="7"/>
      <c r="I2130" s="6"/>
    </row>
    <row r="2131" spans="2:9" s="4" customFormat="1" x14ac:dyDescent="0.25">
      <c r="B2131" s="5"/>
      <c r="C2131" s="6"/>
      <c r="D2131" s="6"/>
      <c r="E2131" s="6"/>
      <c r="F2131" s="6"/>
      <c r="G2131" s="7"/>
      <c r="H2131" s="7"/>
      <c r="I2131" s="6"/>
    </row>
    <row r="2132" spans="2:9" s="4" customFormat="1" x14ac:dyDescent="0.25">
      <c r="B2132" s="5"/>
      <c r="C2132" s="6"/>
      <c r="D2132" s="6"/>
      <c r="E2132" s="6"/>
      <c r="F2132" s="6"/>
      <c r="G2132" s="7"/>
      <c r="H2132" s="7"/>
      <c r="I2132" s="6"/>
    </row>
    <row r="2133" spans="2:9" s="4" customFormat="1" x14ac:dyDescent="0.25">
      <c r="B2133" s="5"/>
      <c r="C2133" s="6"/>
      <c r="D2133" s="6"/>
      <c r="E2133" s="6"/>
      <c r="F2133" s="6"/>
      <c r="G2133" s="7"/>
      <c r="H2133" s="7"/>
      <c r="I2133" s="6"/>
    </row>
    <row r="2134" spans="2:9" s="4" customFormat="1" x14ac:dyDescent="0.25">
      <c r="B2134" s="5"/>
      <c r="C2134" s="6"/>
      <c r="D2134" s="6"/>
      <c r="E2134" s="6"/>
      <c r="F2134" s="6"/>
      <c r="G2134" s="7"/>
      <c r="H2134" s="7"/>
      <c r="I2134" s="6"/>
    </row>
    <row r="2135" spans="2:9" s="4" customFormat="1" x14ac:dyDescent="0.25">
      <c r="B2135" s="5"/>
      <c r="C2135" s="6"/>
      <c r="D2135" s="6"/>
      <c r="E2135" s="6"/>
      <c r="F2135" s="6"/>
      <c r="G2135" s="7"/>
      <c r="H2135" s="7"/>
      <c r="I2135" s="6"/>
    </row>
    <row r="2136" spans="2:9" s="4" customFormat="1" x14ac:dyDescent="0.25">
      <c r="B2136" s="5"/>
      <c r="C2136" s="6"/>
      <c r="D2136" s="6"/>
      <c r="E2136" s="6"/>
      <c r="F2136" s="6"/>
      <c r="G2136" s="7"/>
      <c r="H2136" s="7"/>
      <c r="I2136" s="6"/>
    </row>
    <row r="2137" spans="2:9" s="4" customFormat="1" x14ac:dyDescent="0.25">
      <c r="B2137" s="5"/>
      <c r="C2137" s="6"/>
      <c r="D2137" s="6"/>
      <c r="E2137" s="6"/>
      <c r="F2137" s="6"/>
      <c r="G2137" s="7"/>
      <c r="H2137" s="7"/>
      <c r="I2137" s="6"/>
    </row>
    <row r="2138" spans="2:9" s="4" customFormat="1" x14ac:dyDescent="0.25">
      <c r="B2138" s="5"/>
      <c r="C2138" s="6"/>
      <c r="D2138" s="6"/>
      <c r="E2138" s="6"/>
      <c r="F2138" s="6"/>
      <c r="G2138" s="7"/>
      <c r="H2138" s="7"/>
      <c r="I2138" s="6"/>
    </row>
    <row r="2139" spans="2:9" s="4" customFormat="1" x14ac:dyDescent="0.25">
      <c r="B2139" s="5"/>
      <c r="C2139" s="6"/>
      <c r="D2139" s="6"/>
      <c r="E2139" s="6"/>
      <c r="F2139" s="6"/>
      <c r="G2139" s="7"/>
      <c r="H2139" s="7"/>
      <c r="I2139" s="6"/>
    </row>
    <row r="2140" spans="2:9" s="4" customFormat="1" x14ac:dyDescent="0.25">
      <c r="B2140" s="5"/>
      <c r="C2140" s="6"/>
      <c r="D2140" s="6"/>
      <c r="E2140" s="6"/>
      <c r="F2140" s="6"/>
      <c r="G2140" s="7"/>
      <c r="H2140" s="7"/>
      <c r="I2140" s="6"/>
    </row>
    <row r="2141" spans="2:9" s="4" customFormat="1" x14ac:dyDescent="0.25">
      <c r="B2141" s="5"/>
      <c r="C2141" s="6"/>
      <c r="D2141" s="6"/>
      <c r="E2141" s="6"/>
      <c r="F2141" s="6"/>
      <c r="G2141" s="7"/>
      <c r="H2141" s="7"/>
      <c r="I2141" s="6"/>
    </row>
    <row r="2142" spans="2:9" s="4" customFormat="1" x14ac:dyDescent="0.25">
      <c r="B2142" s="5"/>
      <c r="C2142" s="6"/>
      <c r="D2142" s="6"/>
      <c r="E2142" s="6"/>
      <c r="F2142" s="6"/>
      <c r="G2142" s="7"/>
      <c r="H2142" s="7"/>
      <c r="I2142" s="6"/>
    </row>
    <row r="2143" spans="2:9" s="4" customFormat="1" x14ac:dyDescent="0.25">
      <c r="B2143" s="5"/>
      <c r="C2143" s="6"/>
      <c r="D2143" s="6"/>
      <c r="E2143" s="6"/>
      <c r="F2143" s="6"/>
      <c r="G2143" s="7"/>
      <c r="H2143" s="7"/>
      <c r="I2143" s="6"/>
    </row>
    <row r="2144" spans="2:9" s="4" customFormat="1" x14ac:dyDescent="0.25">
      <c r="B2144" s="5"/>
      <c r="C2144" s="6"/>
      <c r="D2144" s="6"/>
      <c r="E2144" s="6"/>
      <c r="F2144" s="6"/>
      <c r="G2144" s="7"/>
      <c r="H2144" s="7"/>
      <c r="I2144" s="6"/>
    </row>
    <row r="2145" spans="2:9" s="4" customFormat="1" x14ac:dyDescent="0.25">
      <c r="B2145" s="5"/>
      <c r="C2145" s="6"/>
      <c r="D2145" s="6"/>
      <c r="E2145" s="6"/>
      <c r="F2145" s="6"/>
      <c r="G2145" s="7"/>
      <c r="H2145" s="7"/>
      <c r="I2145" s="6"/>
    </row>
    <row r="2146" spans="2:9" s="4" customFormat="1" x14ac:dyDescent="0.25">
      <c r="B2146" s="5"/>
      <c r="C2146" s="6"/>
      <c r="D2146" s="6"/>
      <c r="E2146" s="6"/>
      <c r="F2146" s="6"/>
      <c r="G2146" s="7"/>
      <c r="H2146" s="7"/>
      <c r="I2146" s="6"/>
    </row>
    <row r="2147" spans="2:9" s="4" customFormat="1" x14ac:dyDescent="0.25">
      <c r="B2147" s="5"/>
      <c r="C2147" s="6"/>
      <c r="D2147" s="6"/>
      <c r="E2147" s="6"/>
      <c r="F2147" s="6"/>
      <c r="G2147" s="7"/>
      <c r="H2147" s="7"/>
      <c r="I2147" s="6"/>
    </row>
    <row r="2148" spans="2:9" s="4" customFormat="1" x14ac:dyDescent="0.25">
      <c r="B2148" s="5"/>
      <c r="C2148" s="6"/>
      <c r="D2148" s="6"/>
      <c r="E2148" s="6"/>
      <c r="F2148" s="6"/>
      <c r="G2148" s="7"/>
      <c r="H2148" s="7"/>
      <c r="I2148" s="6"/>
    </row>
    <row r="2149" spans="2:9" s="4" customFormat="1" x14ac:dyDescent="0.25">
      <c r="B2149" s="5"/>
      <c r="C2149" s="6"/>
      <c r="D2149" s="6"/>
      <c r="E2149" s="6"/>
      <c r="F2149" s="6"/>
      <c r="G2149" s="7"/>
      <c r="H2149" s="7"/>
      <c r="I2149" s="6"/>
    </row>
  </sheetData>
  <pageMargins left="0.7" right="0.7" top="0.75" bottom="0.75" header="0.3" footer="0.3"/>
  <pageSetup orientation="portrait" horizontalDpi="4294967293" verticalDpi="0" r:id="rId1"/>
  <ignoredErrors>
    <ignoredError sqref="H3:H549 H567:H1048576 L38:L4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GCY00_Barchart_Interactive_Char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2023-06-22T19:06:05Z</dcterms:created>
  <dcterms:modified xsi:type="dcterms:W3CDTF">2023-08-14T12:48:13Z</dcterms:modified>
</cp:coreProperties>
</file>